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filterPrivacy="1" codeName="BuÇalışmaKitabı" defaultThemeVersion="124226"/>
  <xr:revisionPtr revIDLastSave="0" documentId="13_ncr:1_{72FCAD92-A8F4-477A-AE69-698FD3154D4E}" xr6:coauthVersionLast="47" xr6:coauthVersionMax="47" xr10:uidLastSave="{00000000-0000-0000-0000-000000000000}"/>
  <bookViews>
    <workbookView xWindow="-120" yWindow="-120" windowWidth="24240" windowHeight="13140" tabRatio="776" xr2:uid="{00000000-000D-0000-FFFF-FFFF00000000}"/>
  </bookViews>
  <sheets>
    <sheet name="Anasayfa" sheetId="1" r:id="rId1"/>
    <sheet name="ProjeÖlçüt" sheetId="5" r:id="rId2"/>
    <sheet name="PerformansÖlçüt" sheetId="6" r:id="rId3"/>
    <sheet name="DinlemeÖlçüt" sheetId="67" r:id="rId4"/>
    <sheet name="KonuşmaÖlçüt" sheetId="52" r:id="rId5"/>
    <sheet name="Dersler" sheetId="4" r:id="rId6"/>
    <sheet name="Eokul" sheetId="7" r:id="rId7"/>
    <sheet name="DilDersİçiVeri3" sheetId="65" state="hidden" r:id="rId8"/>
    <sheet name="DilDersİçiVeri2" sheetId="63" state="hidden" r:id="rId9"/>
    <sheet name="Proje1" sheetId="8" r:id="rId10"/>
    <sheet name="Proje1Veri" sheetId="9" state="hidden" r:id="rId11"/>
    <sheet name="Perf1" sheetId="15" r:id="rId12"/>
    <sheet name="Dersİçi1Veri" sheetId="11" state="hidden" r:id="rId13"/>
    <sheet name="Perf2" sheetId="17" r:id="rId14"/>
    <sheet name="Dersİçi2Veri" sheetId="12" state="hidden" r:id="rId15"/>
    <sheet name="Perf3" sheetId="18" r:id="rId16"/>
    <sheet name="Dersİçi3Veri" sheetId="13" state="hidden" r:id="rId17"/>
    <sheet name="YDKEokul" sheetId="50" r:id="rId18"/>
    <sheet name="DinlemeVeri2" sheetId="73" state="hidden" r:id="rId19"/>
    <sheet name="DinlemeVeri1" sheetId="72" state="hidden" r:id="rId20"/>
    <sheet name="DinlemeÖlçek1" sheetId="74" r:id="rId21"/>
    <sheet name="DinlemeÖlçek2" sheetId="75" r:id="rId22"/>
    <sheet name="KonuşmaÖlçek1" sheetId="51" r:id="rId23"/>
    <sheet name="KonuşmaÖlçek2" sheetId="54" r:id="rId24"/>
    <sheet name="DilProje1" sheetId="56" r:id="rId25"/>
    <sheet name="DilProje1Veri" sheetId="59" state="hidden" r:id="rId26"/>
    <sheet name="DilPerf1" sheetId="58" r:id="rId27"/>
    <sheet name="DilDersİçiVeri1" sheetId="62" state="hidden" r:id="rId28"/>
    <sheet name="DilPerf2" sheetId="64" r:id="rId29"/>
    <sheet name="DilPerf3" sheetId="66" r:id="rId30"/>
    <sheet name="KonusmaVeri1" sheetId="53" state="hidden" r:id="rId31"/>
    <sheet name="KonusmaVeri2" sheetId="55" state="hidden" r:id="rId32"/>
  </sheets>
  <definedNames>
    <definedName name="DONEMSEC" localSheetId="27">DilDersİçiVeri1!$AH$5:$AH$6</definedName>
    <definedName name="DONEMSEC" localSheetId="8">DilDersİçiVeri2!$AH$5:$AH$6</definedName>
    <definedName name="DONEMSEC" localSheetId="7">DilDersİçiVeri3!$AH$5:$AH$6</definedName>
    <definedName name="DONEMSEC" localSheetId="19">DinlemeVeri1!$AA$5:$AA$6</definedName>
    <definedName name="DONEMSEC" localSheetId="18">DinlemeVeri2!$AA$5:$AA$6</definedName>
    <definedName name="DONEMSEC" localSheetId="30">KonusmaVeri1!$AA$5:$AA$6</definedName>
    <definedName name="DONEMSEC" localSheetId="31">KonusmaVeri2!$AA$5:$AA$6</definedName>
    <definedName name="DONEMSEC">Dersİçi1Veri!$AH$5:$AH$6</definedName>
    <definedName name="_xlnm.Print_Area" localSheetId="26">DilPerf1!$B$2:$Y$77</definedName>
    <definedName name="_xlnm.Print_Area" localSheetId="28">DilPerf2!$B$2:$Y$77</definedName>
    <definedName name="_xlnm.Print_Area" localSheetId="29">DilPerf3!$B$2:$Y$77</definedName>
    <definedName name="_xlnm.Print_Area" localSheetId="24">DilProje1!$B$2:$Y$77</definedName>
    <definedName name="_xlnm.Print_Area" localSheetId="20">DinlemeÖlçek1!$B$2:$O$77</definedName>
    <definedName name="_xlnm.Print_Area" localSheetId="21">DinlemeÖlçek2!$B$2:$O$77</definedName>
    <definedName name="_xlnm.Print_Area" localSheetId="22">KonuşmaÖlçek1!$B$2:$O$77</definedName>
    <definedName name="_xlnm.Print_Area" localSheetId="23">KonuşmaÖlçek2!$B$2:$O$77</definedName>
    <definedName name="_xlnm.Print_Area" localSheetId="11">Perf1!$B$2:$Y$77</definedName>
    <definedName name="_xlnm.Print_Area" localSheetId="13">Perf2!$B$2:$Y$77</definedName>
    <definedName name="_xlnm.Print_Area" localSheetId="15">Perf3!$B$2:$Y$77</definedName>
    <definedName name="_xlnm.Print_Area" localSheetId="9">Proje1!$B$2:$Y$77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3" i="75" l="1"/>
  <c r="E69" i="75"/>
  <c r="O71" i="75"/>
  <c r="O70" i="75"/>
  <c r="O69" i="75"/>
  <c r="O68" i="75"/>
  <c r="O67" i="75"/>
  <c r="O66" i="75"/>
  <c r="O65" i="75"/>
  <c r="O64" i="75"/>
  <c r="O63" i="75"/>
  <c r="O62" i="75"/>
  <c r="O61" i="75"/>
  <c r="O60" i="75"/>
  <c r="O59" i="75"/>
  <c r="O58" i="75"/>
  <c r="O57" i="75"/>
  <c r="O56" i="75"/>
  <c r="O55" i="75"/>
  <c r="O54" i="75"/>
  <c r="O53" i="75"/>
  <c r="O52" i="75"/>
  <c r="O51" i="75"/>
  <c r="O50" i="75"/>
  <c r="O49" i="75"/>
  <c r="O48" i="75"/>
  <c r="O47" i="75"/>
  <c r="O46" i="75"/>
  <c r="O45" i="75"/>
  <c r="O44" i="75"/>
  <c r="O43" i="75"/>
  <c r="O42" i="75"/>
  <c r="O41" i="75"/>
  <c r="O40" i="75"/>
  <c r="O39" i="75"/>
  <c r="O38" i="75"/>
  <c r="O37" i="75"/>
  <c r="O36" i="75"/>
  <c r="O35" i="75"/>
  <c r="O34" i="75"/>
  <c r="O33" i="75"/>
  <c r="O32" i="75"/>
  <c r="O31" i="75"/>
  <c r="O30" i="75"/>
  <c r="O29" i="75"/>
  <c r="O28" i="75"/>
  <c r="O27" i="75"/>
  <c r="O26" i="75"/>
  <c r="O25" i="75"/>
  <c r="O24" i="75"/>
  <c r="O23" i="75"/>
  <c r="O22" i="75"/>
  <c r="O21" i="75"/>
  <c r="O20" i="75"/>
  <c r="O19" i="75"/>
  <c r="O18" i="75"/>
  <c r="O17" i="75"/>
  <c r="B3" i="75"/>
  <c r="J76" i="75"/>
  <c r="C76" i="75"/>
  <c r="J75" i="75"/>
  <c r="C75" i="75"/>
  <c r="D71" i="75"/>
  <c r="C71" i="75"/>
  <c r="D70" i="75"/>
  <c r="C70" i="75"/>
  <c r="D69" i="75"/>
  <c r="C69" i="75"/>
  <c r="D68" i="75"/>
  <c r="C68" i="75"/>
  <c r="D67" i="75"/>
  <c r="C67" i="75"/>
  <c r="D66" i="75"/>
  <c r="C66" i="75"/>
  <c r="D65" i="75"/>
  <c r="C65" i="75"/>
  <c r="D64" i="75"/>
  <c r="C64" i="75"/>
  <c r="D63" i="75"/>
  <c r="C63" i="75"/>
  <c r="D62" i="75"/>
  <c r="C62" i="75"/>
  <c r="D61" i="75"/>
  <c r="C61" i="75"/>
  <c r="D60" i="75"/>
  <c r="C60" i="75"/>
  <c r="D59" i="75"/>
  <c r="C59" i="75"/>
  <c r="D58" i="75"/>
  <c r="C58" i="75"/>
  <c r="D57" i="75"/>
  <c r="C57" i="75"/>
  <c r="D56" i="75"/>
  <c r="C56" i="75"/>
  <c r="D55" i="75"/>
  <c r="C55" i="75"/>
  <c r="D54" i="75"/>
  <c r="C54" i="75"/>
  <c r="D53" i="75"/>
  <c r="C53" i="75"/>
  <c r="D52" i="75"/>
  <c r="C52" i="75"/>
  <c r="D51" i="75"/>
  <c r="C51" i="75"/>
  <c r="D50" i="75"/>
  <c r="C50" i="75"/>
  <c r="D49" i="75"/>
  <c r="C49" i="75"/>
  <c r="D48" i="75"/>
  <c r="C48" i="75"/>
  <c r="D47" i="75"/>
  <c r="C47" i="75"/>
  <c r="D46" i="75"/>
  <c r="C46" i="75"/>
  <c r="D45" i="75"/>
  <c r="C45" i="75"/>
  <c r="D44" i="75"/>
  <c r="C44" i="75"/>
  <c r="D43" i="75"/>
  <c r="C43" i="75"/>
  <c r="D42" i="75"/>
  <c r="C42" i="75"/>
  <c r="D41" i="75"/>
  <c r="C41" i="75"/>
  <c r="D40" i="75"/>
  <c r="C40" i="75"/>
  <c r="D39" i="75"/>
  <c r="C39" i="75"/>
  <c r="D38" i="75"/>
  <c r="C38" i="75"/>
  <c r="D37" i="75"/>
  <c r="C37" i="75"/>
  <c r="D36" i="75"/>
  <c r="C36" i="75"/>
  <c r="D35" i="75"/>
  <c r="C35" i="75"/>
  <c r="D34" i="75"/>
  <c r="C34" i="75"/>
  <c r="D33" i="75"/>
  <c r="C33" i="75"/>
  <c r="D32" i="75"/>
  <c r="C32" i="75"/>
  <c r="D31" i="75"/>
  <c r="C31" i="75"/>
  <c r="D30" i="75"/>
  <c r="C30" i="75"/>
  <c r="D29" i="75"/>
  <c r="C29" i="75"/>
  <c r="D28" i="75"/>
  <c r="C28" i="75"/>
  <c r="D27" i="75"/>
  <c r="C27" i="75"/>
  <c r="D26" i="75"/>
  <c r="C26" i="75"/>
  <c r="D25" i="75"/>
  <c r="C25" i="75"/>
  <c r="D24" i="75"/>
  <c r="C24" i="75"/>
  <c r="D23" i="75"/>
  <c r="C23" i="75"/>
  <c r="D22" i="75"/>
  <c r="C22" i="75"/>
  <c r="D21" i="75"/>
  <c r="C21" i="75"/>
  <c r="D20" i="75"/>
  <c r="C20" i="75"/>
  <c r="D19" i="75"/>
  <c r="C19" i="75"/>
  <c r="D18" i="75"/>
  <c r="C18" i="75"/>
  <c r="D17" i="75"/>
  <c r="C17" i="75"/>
  <c r="N6" i="75"/>
  <c r="M6" i="75"/>
  <c r="L6" i="75"/>
  <c r="K6" i="75"/>
  <c r="J6" i="75"/>
  <c r="I6" i="75"/>
  <c r="H6" i="75"/>
  <c r="G6" i="75"/>
  <c r="F6" i="75"/>
  <c r="E6" i="75"/>
  <c r="E4" i="75"/>
  <c r="C4" i="75"/>
  <c r="B2" i="75"/>
  <c r="E32" i="74"/>
  <c r="E33" i="74"/>
  <c r="E48" i="74"/>
  <c r="E50" i="74"/>
  <c r="E54" i="74"/>
  <c r="E56" i="74"/>
  <c r="E60" i="74"/>
  <c r="E62" i="74"/>
  <c r="E69" i="74"/>
  <c r="F69" i="74"/>
  <c r="O71" i="74"/>
  <c r="O70" i="74"/>
  <c r="O69" i="74"/>
  <c r="O68" i="74"/>
  <c r="O67" i="74"/>
  <c r="O66" i="74"/>
  <c r="O65" i="74"/>
  <c r="O64" i="74"/>
  <c r="O63" i="74"/>
  <c r="O62" i="74"/>
  <c r="O61" i="74"/>
  <c r="O60" i="74"/>
  <c r="O59" i="74"/>
  <c r="O58" i="74"/>
  <c r="O57" i="74"/>
  <c r="O56" i="74"/>
  <c r="O55" i="74"/>
  <c r="O54" i="74"/>
  <c r="O53" i="74"/>
  <c r="O52" i="74"/>
  <c r="O51" i="74"/>
  <c r="O50" i="74"/>
  <c r="O49" i="74"/>
  <c r="O48" i="74"/>
  <c r="O47" i="74"/>
  <c r="O46" i="74"/>
  <c r="O45" i="74"/>
  <c r="O44" i="74"/>
  <c r="O43" i="74"/>
  <c r="O42" i="74"/>
  <c r="O41" i="74"/>
  <c r="O40" i="74"/>
  <c r="O39" i="74"/>
  <c r="O38" i="74"/>
  <c r="O37" i="74"/>
  <c r="O36" i="74"/>
  <c r="O35" i="74"/>
  <c r="O34" i="74"/>
  <c r="O33" i="74"/>
  <c r="O32" i="74"/>
  <c r="O31" i="74"/>
  <c r="O30" i="74"/>
  <c r="O29" i="74"/>
  <c r="O28" i="74"/>
  <c r="O27" i="74"/>
  <c r="O26" i="74"/>
  <c r="O25" i="74"/>
  <c r="O24" i="74"/>
  <c r="O23" i="74"/>
  <c r="O22" i="74"/>
  <c r="O21" i="74"/>
  <c r="O20" i="74"/>
  <c r="O19" i="74"/>
  <c r="O18" i="74"/>
  <c r="O17" i="74"/>
  <c r="N6" i="74"/>
  <c r="M6" i="74"/>
  <c r="L6" i="74"/>
  <c r="K6" i="74"/>
  <c r="J6" i="74"/>
  <c r="I6" i="74"/>
  <c r="H6" i="74"/>
  <c r="G6" i="74"/>
  <c r="F6" i="74"/>
  <c r="E6" i="74"/>
  <c r="B3" i="74"/>
  <c r="J76" i="74"/>
  <c r="C76" i="74"/>
  <c r="J75" i="74"/>
  <c r="C75" i="74"/>
  <c r="D71" i="74"/>
  <c r="C71" i="74"/>
  <c r="D70" i="74"/>
  <c r="C70" i="74"/>
  <c r="D69" i="74"/>
  <c r="C69" i="74"/>
  <c r="D68" i="74"/>
  <c r="C68" i="74"/>
  <c r="D67" i="74"/>
  <c r="C67" i="74"/>
  <c r="D66" i="74"/>
  <c r="C66" i="74"/>
  <c r="D65" i="74"/>
  <c r="C65" i="74"/>
  <c r="D64" i="74"/>
  <c r="C64" i="74"/>
  <c r="D63" i="74"/>
  <c r="C63" i="74"/>
  <c r="D62" i="74"/>
  <c r="C62" i="74"/>
  <c r="D61" i="74"/>
  <c r="C61" i="74"/>
  <c r="D60" i="74"/>
  <c r="C60" i="74"/>
  <c r="D59" i="74"/>
  <c r="C59" i="74"/>
  <c r="D58" i="74"/>
  <c r="C58" i="74"/>
  <c r="D57" i="74"/>
  <c r="C57" i="74"/>
  <c r="D56" i="74"/>
  <c r="C56" i="74"/>
  <c r="D55" i="74"/>
  <c r="C55" i="74"/>
  <c r="D54" i="74"/>
  <c r="C54" i="74"/>
  <c r="D53" i="74"/>
  <c r="C53" i="74"/>
  <c r="D52" i="74"/>
  <c r="C52" i="74"/>
  <c r="D51" i="74"/>
  <c r="C51" i="74"/>
  <c r="D50" i="74"/>
  <c r="C50" i="74"/>
  <c r="D49" i="74"/>
  <c r="C49" i="74"/>
  <c r="D48" i="74"/>
  <c r="C48" i="74"/>
  <c r="D47" i="74"/>
  <c r="C47" i="74"/>
  <c r="D46" i="74"/>
  <c r="C46" i="74"/>
  <c r="D45" i="74"/>
  <c r="C45" i="74"/>
  <c r="D44" i="74"/>
  <c r="C44" i="74"/>
  <c r="D43" i="74"/>
  <c r="C43" i="74"/>
  <c r="D42" i="74"/>
  <c r="C42" i="74"/>
  <c r="D41" i="74"/>
  <c r="C41" i="74"/>
  <c r="D40" i="74"/>
  <c r="C40" i="74"/>
  <c r="D39" i="74"/>
  <c r="C39" i="74"/>
  <c r="D38" i="74"/>
  <c r="C38" i="74"/>
  <c r="D37" i="74"/>
  <c r="C37" i="74"/>
  <c r="D36" i="74"/>
  <c r="C36" i="74"/>
  <c r="D35" i="74"/>
  <c r="C35" i="74"/>
  <c r="D34" i="74"/>
  <c r="C34" i="74"/>
  <c r="D33" i="74"/>
  <c r="C33" i="74"/>
  <c r="D32" i="74"/>
  <c r="C32" i="74"/>
  <c r="D31" i="74"/>
  <c r="C31" i="74"/>
  <c r="D30" i="74"/>
  <c r="C30" i="74"/>
  <c r="D29" i="74"/>
  <c r="C29" i="74"/>
  <c r="D28" i="74"/>
  <c r="C28" i="74"/>
  <c r="D27" i="74"/>
  <c r="C27" i="74"/>
  <c r="D26" i="74"/>
  <c r="C26" i="74"/>
  <c r="D25" i="74"/>
  <c r="C25" i="74"/>
  <c r="D24" i="74"/>
  <c r="C24" i="74"/>
  <c r="D23" i="74"/>
  <c r="C23" i="74"/>
  <c r="D22" i="74"/>
  <c r="C22" i="74"/>
  <c r="D21" i="74"/>
  <c r="C21" i="74"/>
  <c r="D20" i="74"/>
  <c r="C20" i="74"/>
  <c r="D19" i="74"/>
  <c r="C19" i="74"/>
  <c r="D18" i="74"/>
  <c r="C18" i="74"/>
  <c r="D17" i="74"/>
  <c r="C17" i="74"/>
  <c r="E4" i="74"/>
  <c r="C4" i="74"/>
  <c r="B2" i="74"/>
  <c r="D81" i="73"/>
  <c r="D80" i="73"/>
  <c r="D79" i="73"/>
  <c r="D78" i="73"/>
  <c r="D77" i="73"/>
  <c r="D76" i="73"/>
  <c r="D75" i="73"/>
  <c r="D74" i="73"/>
  <c r="F74" i="73" s="1"/>
  <c r="D73" i="73"/>
  <c r="D72" i="73"/>
  <c r="D71" i="73"/>
  <c r="D70" i="73"/>
  <c r="F70" i="73" s="1"/>
  <c r="D69" i="73"/>
  <c r="F69" i="73" s="1"/>
  <c r="D68" i="73"/>
  <c r="D67" i="73"/>
  <c r="D66" i="73"/>
  <c r="F66" i="73" s="1"/>
  <c r="D65" i="73"/>
  <c r="D64" i="73"/>
  <c r="D63" i="73"/>
  <c r="D62" i="73"/>
  <c r="F80" i="73"/>
  <c r="G80" i="73" s="1"/>
  <c r="H80" i="73"/>
  <c r="D61" i="73"/>
  <c r="D60" i="73"/>
  <c r="D59" i="73"/>
  <c r="F59" i="73" s="1"/>
  <c r="E71" i="75" s="1"/>
  <c r="D58" i="73"/>
  <c r="F58" i="73" s="1"/>
  <c r="E70" i="75" s="1"/>
  <c r="D57" i="73"/>
  <c r="F57" i="73" s="1"/>
  <c r="D56" i="73"/>
  <c r="F56" i="73" s="1"/>
  <c r="E68" i="75" s="1"/>
  <c r="D55" i="73"/>
  <c r="D54" i="73"/>
  <c r="F54" i="73" s="1"/>
  <c r="E66" i="75" s="1"/>
  <c r="D53" i="73"/>
  <c r="D52" i="73"/>
  <c r="F52" i="73" s="1"/>
  <c r="D51" i="73"/>
  <c r="D50" i="73"/>
  <c r="F50" i="73" s="1"/>
  <c r="E62" i="75" s="1"/>
  <c r="D49" i="73"/>
  <c r="D48" i="73"/>
  <c r="F48" i="73" s="1"/>
  <c r="E60" i="75" s="1"/>
  <c r="D47" i="73"/>
  <c r="F47" i="73" s="1"/>
  <c r="E59" i="75" s="1"/>
  <c r="D46" i="73"/>
  <c r="D45" i="73"/>
  <c r="D44" i="73"/>
  <c r="D43" i="73"/>
  <c r="D42" i="73"/>
  <c r="F42" i="73" s="1"/>
  <c r="E54" i="75" s="1"/>
  <c r="D41" i="73"/>
  <c r="D40" i="73"/>
  <c r="D39" i="73"/>
  <c r="F39" i="73" s="1"/>
  <c r="E51" i="75" s="1"/>
  <c r="D38" i="73"/>
  <c r="F38" i="73" s="1"/>
  <c r="E50" i="75" s="1"/>
  <c r="D37" i="73"/>
  <c r="D36" i="73"/>
  <c r="D35" i="73"/>
  <c r="D34" i="73"/>
  <c r="F34" i="73" s="1"/>
  <c r="E46" i="75" s="1"/>
  <c r="D33" i="73"/>
  <c r="D32" i="73"/>
  <c r="D31" i="73"/>
  <c r="D30" i="73"/>
  <c r="D29" i="73"/>
  <c r="D28" i="73"/>
  <c r="F28" i="73" s="1"/>
  <c r="E40" i="75" s="1"/>
  <c r="D27" i="73"/>
  <c r="D26" i="73"/>
  <c r="F26" i="73" s="1"/>
  <c r="E38" i="75" s="1"/>
  <c r="D25" i="73"/>
  <c r="D24" i="73"/>
  <c r="F24" i="73" s="1"/>
  <c r="D23" i="73"/>
  <c r="D22" i="73"/>
  <c r="F22" i="73" s="1"/>
  <c r="E34" i="75" s="1"/>
  <c r="D21" i="73"/>
  <c r="F21" i="73" s="1"/>
  <c r="D20" i="73"/>
  <c r="D19" i="73"/>
  <c r="D18" i="73"/>
  <c r="F18" i="73" s="1"/>
  <c r="E30" i="75" s="1"/>
  <c r="D17" i="73"/>
  <c r="D16" i="73"/>
  <c r="D15" i="73"/>
  <c r="D14" i="73"/>
  <c r="D13" i="73"/>
  <c r="D12" i="73"/>
  <c r="F12" i="73" s="1"/>
  <c r="E24" i="75" s="1"/>
  <c r="D11" i="73"/>
  <c r="F11" i="73" s="1"/>
  <c r="D10" i="73"/>
  <c r="F10" i="73" s="1"/>
  <c r="E22" i="75" s="1"/>
  <c r="D9" i="73"/>
  <c r="F9" i="73" s="1"/>
  <c r="D81" i="72"/>
  <c r="F81" i="72" s="1"/>
  <c r="D80" i="72"/>
  <c r="D79" i="72"/>
  <c r="F79" i="72" s="1"/>
  <c r="D78" i="72"/>
  <c r="D77" i="72"/>
  <c r="D76" i="72"/>
  <c r="D75" i="72"/>
  <c r="D74" i="72"/>
  <c r="F74" i="72" s="1"/>
  <c r="D73" i="72"/>
  <c r="D72" i="72"/>
  <c r="F72" i="72" s="1"/>
  <c r="D71" i="72"/>
  <c r="D70" i="72"/>
  <c r="F70" i="72" s="1"/>
  <c r="D69" i="72"/>
  <c r="F69" i="72" s="1"/>
  <c r="D68" i="72"/>
  <c r="D67" i="72"/>
  <c r="F67" i="72" s="1"/>
  <c r="D66" i="72"/>
  <c r="D65" i="72"/>
  <c r="D64" i="72"/>
  <c r="D63" i="72"/>
  <c r="F63" i="72" s="1"/>
  <c r="D62" i="72"/>
  <c r="D61" i="72"/>
  <c r="F61" i="72" s="1"/>
  <c r="G61" i="72" s="1"/>
  <c r="D60" i="72"/>
  <c r="D59" i="72"/>
  <c r="F59" i="72" s="1"/>
  <c r="E71" i="74" s="1"/>
  <c r="D58" i="72"/>
  <c r="F58" i="72" s="1"/>
  <c r="E70" i="74" s="1"/>
  <c r="D57" i="72"/>
  <c r="F57" i="72" s="1"/>
  <c r="G57" i="72" s="1"/>
  <c r="D56" i="72"/>
  <c r="D55" i="72"/>
  <c r="D54" i="72"/>
  <c r="F54" i="72" s="1"/>
  <c r="E66" i="74" s="1"/>
  <c r="D53" i="72"/>
  <c r="D52" i="72"/>
  <c r="D51" i="72"/>
  <c r="D50" i="72"/>
  <c r="D49" i="72"/>
  <c r="D48" i="72"/>
  <c r="F48" i="72" s="1"/>
  <c r="D47" i="72"/>
  <c r="F47" i="72" s="1"/>
  <c r="E59" i="74" s="1"/>
  <c r="D46" i="72"/>
  <c r="D45" i="72"/>
  <c r="D44" i="72"/>
  <c r="D43" i="72"/>
  <c r="D42" i="72"/>
  <c r="D41" i="72"/>
  <c r="G41" i="72" s="1"/>
  <c r="F53" i="74" s="1"/>
  <c r="D40" i="72"/>
  <c r="D39" i="72"/>
  <c r="F39" i="72" s="1"/>
  <c r="E51" i="74" s="1"/>
  <c r="D38" i="72"/>
  <c r="F38" i="72" s="1"/>
  <c r="D37" i="72"/>
  <c r="D36" i="72"/>
  <c r="D35" i="72"/>
  <c r="D34" i="72"/>
  <c r="D33" i="72"/>
  <c r="D32" i="72"/>
  <c r="D31" i="72"/>
  <c r="D30" i="72"/>
  <c r="D29" i="72"/>
  <c r="D28" i="72"/>
  <c r="D27" i="72"/>
  <c r="F27" i="72" s="1"/>
  <c r="E39" i="74" s="1"/>
  <c r="D26" i="72"/>
  <c r="F26" i="72" s="1"/>
  <c r="E38" i="74" s="1"/>
  <c r="D25" i="72"/>
  <c r="D24" i="72"/>
  <c r="D23" i="72"/>
  <c r="D22" i="72"/>
  <c r="D21" i="72"/>
  <c r="D20" i="72"/>
  <c r="D19" i="72"/>
  <c r="D18" i="72"/>
  <c r="F18" i="72" s="1"/>
  <c r="E30" i="74" s="1"/>
  <c r="D5" i="73"/>
  <c r="D6" i="73"/>
  <c r="F6" i="73" s="1"/>
  <c r="E18" i="75" s="1"/>
  <c r="D7" i="73"/>
  <c r="D8" i="73"/>
  <c r="F8" i="73"/>
  <c r="E20" i="75" s="1"/>
  <c r="F20" i="73"/>
  <c r="E32" i="75" s="1"/>
  <c r="F23" i="73"/>
  <c r="E35" i="75" s="1"/>
  <c r="F32" i="73"/>
  <c r="E44" i="75" s="1"/>
  <c r="F36" i="73"/>
  <c r="E48" i="75" s="1"/>
  <c r="F41" i="73"/>
  <c r="F44" i="73"/>
  <c r="E56" i="75" s="1"/>
  <c r="G48" i="73"/>
  <c r="F60" i="75" s="1"/>
  <c r="F61" i="73"/>
  <c r="F64" i="73"/>
  <c r="F67" i="73"/>
  <c r="F68" i="73"/>
  <c r="G68" i="73" s="1"/>
  <c r="F72" i="73"/>
  <c r="F73" i="73"/>
  <c r="G73" i="73" s="1"/>
  <c r="F75" i="73"/>
  <c r="G75" i="73"/>
  <c r="F76" i="73"/>
  <c r="F79" i="73"/>
  <c r="F80" i="72"/>
  <c r="G80" i="72"/>
  <c r="H80" i="72"/>
  <c r="D5" i="72"/>
  <c r="F5" i="72" s="1"/>
  <c r="D6" i="72"/>
  <c r="F6" i="72"/>
  <c r="E18" i="74" s="1"/>
  <c r="G6" i="72"/>
  <c r="F18" i="74" s="1"/>
  <c r="D7" i="72"/>
  <c r="D8" i="72"/>
  <c r="F8" i="72"/>
  <c r="E20" i="74" s="1"/>
  <c r="D9" i="72"/>
  <c r="F9" i="72" s="1"/>
  <c r="E21" i="74" s="1"/>
  <c r="D10" i="72"/>
  <c r="F10" i="72" s="1"/>
  <c r="E22" i="74" s="1"/>
  <c r="G10" i="72"/>
  <c r="F22" i="74" s="1"/>
  <c r="H10" i="72"/>
  <c r="G22" i="74" s="1"/>
  <c r="D11" i="72"/>
  <c r="F11" i="72" s="1"/>
  <c r="E23" i="74" s="1"/>
  <c r="D12" i="72"/>
  <c r="F12" i="72"/>
  <c r="G12" i="72" s="1"/>
  <c r="F24" i="74" s="1"/>
  <c r="D13" i="72"/>
  <c r="D14" i="72"/>
  <c r="D15" i="72"/>
  <c r="D16" i="72"/>
  <c r="F16" i="72" s="1"/>
  <c r="E28" i="74" s="1"/>
  <c r="D17" i="72"/>
  <c r="G18" i="72"/>
  <c r="F30" i="74" s="1"/>
  <c r="F20" i="72"/>
  <c r="F21" i="72"/>
  <c r="F22" i="72"/>
  <c r="E34" i="74" s="1"/>
  <c r="F23" i="72"/>
  <c r="G23" i="72" s="1"/>
  <c r="F35" i="74" s="1"/>
  <c r="F24" i="72"/>
  <c r="E36" i="74" s="1"/>
  <c r="F30" i="72"/>
  <c r="E42" i="74" s="1"/>
  <c r="F32" i="72"/>
  <c r="E44" i="74" s="1"/>
  <c r="F34" i="72"/>
  <c r="E46" i="74" s="1"/>
  <c r="F36" i="72"/>
  <c r="F41" i="72"/>
  <c r="F42" i="72"/>
  <c r="F44" i="72"/>
  <c r="F46" i="72"/>
  <c r="E58" i="74" s="1"/>
  <c r="F50" i="72"/>
  <c r="G54" i="72"/>
  <c r="F66" i="74" s="1"/>
  <c r="F56" i="72"/>
  <c r="E68" i="74" s="1"/>
  <c r="F64" i="72"/>
  <c r="F66" i="72"/>
  <c r="F68" i="72"/>
  <c r="F73" i="72"/>
  <c r="G73" i="72"/>
  <c r="F75" i="72"/>
  <c r="G75" i="72" s="1"/>
  <c r="F76" i="72"/>
  <c r="H41" i="72" l="1"/>
  <c r="G53" i="74" s="1"/>
  <c r="E53" i="74"/>
  <c r="E35" i="74"/>
  <c r="G27" i="72"/>
  <c r="F39" i="74" s="1"/>
  <c r="F30" i="73"/>
  <c r="E42" i="75" s="1"/>
  <c r="G21" i="72"/>
  <c r="F33" i="74" s="1"/>
  <c r="G24" i="73"/>
  <c r="F36" i="75" s="1"/>
  <c r="E36" i="75"/>
  <c r="G36" i="73"/>
  <c r="F48" i="75" s="1"/>
  <c r="G52" i="73"/>
  <c r="F64" i="75" s="1"/>
  <c r="E64" i="75"/>
  <c r="E24" i="74"/>
  <c r="G30" i="72"/>
  <c r="F42" i="74" s="1"/>
  <c r="G42" i="72"/>
  <c r="F54" i="74" s="1"/>
  <c r="G9" i="73"/>
  <c r="F21" i="75" s="1"/>
  <c r="E21" i="75"/>
  <c r="G21" i="73"/>
  <c r="F33" i="75" s="1"/>
  <c r="E33" i="75"/>
  <c r="G61" i="73"/>
  <c r="H75" i="73"/>
  <c r="I80" i="72"/>
  <c r="G68" i="72"/>
  <c r="H68" i="72" s="1"/>
  <c r="I68" i="72" s="1"/>
  <c r="G11" i="73"/>
  <c r="F23" i="75" s="1"/>
  <c r="E23" i="75"/>
  <c r="G23" i="73"/>
  <c r="F35" i="75" s="1"/>
  <c r="G64" i="73"/>
  <c r="H64" i="73" s="1"/>
  <c r="I80" i="73"/>
  <c r="G6" i="73"/>
  <c r="F18" i="75" s="1"/>
  <c r="H6" i="73"/>
  <c r="G18" i="75" s="1"/>
  <c r="F5" i="73"/>
  <c r="E17" i="75" s="1"/>
  <c r="H6" i="72"/>
  <c r="G18" i="74" s="1"/>
  <c r="G5" i="72"/>
  <c r="F17" i="74" s="1"/>
  <c r="E17" i="74"/>
  <c r="J80" i="73"/>
  <c r="G70" i="73"/>
  <c r="H70" i="73" s="1"/>
  <c r="I70" i="73" s="1"/>
  <c r="J70" i="73" s="1"/>
  <c r="G59" i="73"/>
  <c r="F71" i="75" s="1"/>
  <c r="H59" i="73"/>
  <c r="I75" i="73"/>
  <c r="J75" i="73" s="1"/>
  <c r="K75" i="73" s="1"/>
  <c r="G47" i="73"/>
  <c r="H68" i="73"/>
  <c r="I68" i="73" s="1"/>
  <c r="G58" i="73"/>
  <c r="G79" i="73"/>
  <c r="H79" i="73" s="1"/>
  <c r="I79" i="73" s="1"/>
  <c r="J79" i="73" s="1"/>
  <c r="G74" i="73"/>
  <c r="H74" i="73" s="1"/>
  <c r="I74" i="73" s="1"/>
  <c r="F63" i="73"/>
  <c r="G63" i="73" s="1"/>
  <c r="F46" i="73"/>
  <c r="E58" i="75" s="1"/>
  <c r="F27" i="73"/>
  <c r="G18" i="73"/>
  <c r="F30" i="75" s="1"/>
  <c r="H24" i="73"/>
  <c r="G36" i="75" s="1"/>
  <c r="H48" i="73"/>
  <c r="G60" i="75" s="1"/>
  <c r="G28" i="73"/>
  <c r="G41" i="73"/>
  <c r="G57" i="73"/>
  <c r="G42" i="73"/>
  <c r="G34" i="73"/>
  <c r="G10" i="73"/>
  <c r="G34" i="72"/>
  <c r="G76" i="73"/>
  <c r="H76" i="73" s="1"/>
  <c r="F45" i="73"/>
  <c r="E57" i="75" s="1"/>
  <c r="F29" i="73"/>
  <c r="E41" i="75" s="1"/>
  <c r="F16" i="73"/>
  <c r="E28" i="75" s="1"/>
  <c r="G16" i="73"/>
  <c r="F28" i="75" s="1"/>
  <c r="G12" i="73"/>
  <c r="F62" i="73"/>
  <c r="G62" i="73"/>
  <c r="G67" i="73"/>
  <c r="G54" i="73"/>
  <c r="F81" i="73"/>
  <c r="F60" i="73"/>
  <c r="F14" i="73"/>
  <c r="E26" i="75" s="1"/>
  <c r="F65" i="73"/>
  <c r="F40" i="73"/>
  <c r="F78" i="73"/>
  <c r="G78" i="73" s="1"/>
  <c r="H78" i="73" s="1"/>
  <c r="G69" i="73"/>
  <c r="H69" i="73" s="1"/>
  <c r="G39" i="73"/>
  <c r="F51" i="75" s="1"/>
  <c r="F7" i="73"/>
  <c r="G50" i="73"/>
  <c r="G22" i="73"/>
  <c r="F34" i="75" s="1"/>
  <c r="F77" i="73"/>
  <c r="G66" i="73"/>
  <c r="G32" i="73"/>
  <c r="F44" i="75" s="1"/>
  <c r="F25" i="73"/>
  <c r="E37" i="75" s="1"/>
  <c r="H9" i="73"/>
  <c r="G21" i="75" s="1"/>
  <c r="I9" i="73"/>
  <c r="H21" i="75" s="1"/>
  <c r="H73" i="73"/>
  <c r="F71" i="73"/>
  <c r="G56" i="73"/>
  <c r="F68" i="75" s="1"/>
  <c r="H56" i="73"/>
  <c r="G68" i="75" s="1"/>
  <c r="H23" i="73"/>
  <c r="G35" i="75" s="1"/>
  <c r="F17" i="73"/>
  <c r="E29" i="75" s="1"/>
  <c r="G17" i="73"/>
  <c r="F29" i="75" s="1"/>
  <c r="F15" i="73"/>
  <c r="F13" i="73"/>
  <c r="E25" i="75" s="1"/>
  <c r="F51" i="73"/>
  <c r="E63" i="75" s="1"/>
  <c r="G38" i="73"/>
  <c r="F50" i="75" s="1"/>
  <c r="H38" i="73"/>
  <c r="G50" i="75" s="1"/>
  <c r="H11" i="73"/>
  <c r="F53" i="73"/>
  <c r="H36" i="73"/>
  <c r="G48" i="75" s="1"/>
  <c r="H61" i="73"/>
  <c r="F35" i="73"/>
  <c r="F33" i="73"/>
  <c r="E45" i="75" s="1"/>
  <c r="F31" i="73"/>
  <c r="E43" i="75" s="1"/>
  <c r="G20" i="73"/>
  <c r="F32" i="75" s="1"/>
  <c r="F49" i="73"/>
  <c r="E61" i="75" s="1"/>
  <c r="G72" i="73"/>
  <c r="F43" i="73"/>
  <c r="E55" i="75" s="1"/>
  <c r="H18" i="73"/>
  <c r="G30" i="75" s="1"/>
  <c r="F55" i="73"/>
  <c r="E67" i="75" s="1"/>
  <c r="H21" i="73"/>
  <c r="F19" i="73"/>
  <c r="E31" i="75" s="1"/>
  <c r="G44" i="73"/>
  <c r="F56" i="75" s="1"/>
  <c r="G26" i="73"/>
  <c r="F38" i="75" s="1"/>
  <c r="G8" i="73"/>
  <c r="F20" i="75" s="1"/>
  <c r="F37" i="73"/>
  <c r="E49" i="75" s="1"/>
  <c r="G81" i="72"/>
  <c r="H81" i="72" s="1"/>
  <c r="J80" i="72"/>
  <c r="G46" i="72"/>
  <c r="G63" i="72"/>
  <c r="H63" i="72" s="1"/>
  <c r="I41" i="72"/>
  <c r="H53" i="74" s="1"/>
  <c r="H30" i="72"/>
  <c r="H75" i="72"/>
  <c r="I75" i="72" s="1"/>
  <c r="J75" i="72" s="1"/>
  <c r="G70" i="72"/>
  <c r="H70" i="72" s="1"/>
  <c r="I70" i="72" s="1"/>
  <c r="H64" i="72"/>
  <c r="I64" i="72" s="1"/>
  <c r="J64" i="72" s="1"/>
  <c r="G47" i="72"/>
  <c r="G9" i="72"/>
  <c r="F21" i="74" s="1"/>
  <c r="G64" i="72"/>
  <c r="F28" i="72"/>
  <c r="G11" i="72"/>
  <c r="G58" i="72"/>
  <c r="F70" i="74" s="1"/>
  <c r="G24" i="72"/>
  <c r="G79" i="72"/>
  <c r="H79" i="72" s="1"/>
  <c r="G74" i="72"/>
  <c r="H74" i="72" s="1"/>
  <c r="G36" i="72"/>
  <c r="F55" i="72"/>
  <c r="E67" i="74" s="1"/>
  <c r="G69" i="72"/>
  <c r="F52" i="72"/>
  <c r="E64" i="74" s="1"/>
  <c r="G76" i="72"/>
  <c r="G59" i="72"/>
  <c r="F40" i="72"/>
  <c r="E52" i="74" s="1"/>
  <c r="G39" i="72"/>
  <c r="F78" i="72"/>
  <c r="F62" i="72"/>
  <c r="F60" i="72"/>
  <c r="G60" i="72" s="1"/>
  <c r="G48" i="72"/>
  <c r="F45" i="72"/>
  <c r="E57" i="74" s="1"/>
  <c r="G45" i="72"/>
  <c r="F29" i="72"/>
  <c r="E41" i="74" s="1"/>
  <c r="G72" i="72"/>
  <c r="F43" i="72"/>
  <c r="E55" i="74" s="1"/>
  <c r="H27" i="72"/>
  <c r="G39" i="74" s="1"/>
  <c r="I27" i="72"/>
  <c r="F77" i="72"/>
  <c r="H61" i="72"/>
  <c r="G50" i="72"/>
  <c r="F62" i="74" s="1"/>
  <c r="F35" i="72"/>
  <c r="F33" i="72"/>
  <c r="E45" i="74" s="1"/>
  <c r="F31" i="72"/>
  <c r="E43" i="74" s="1"/>
  <c r="G20" i="72"/>
  <c r="F32" i="74" s="1"/>
  <c r="H69" i="72"/>
  <c r="G66" i="72"/>
  <c r="G56" i="72"/>
  <c r="F68" i="74" s="1"/>
  <c r="H56" i="72"/>
  <c r="G68" i="74" s="1"/>
  <c r="F53" i="72"/>
  <c r="E65" i="74" s="1"/>
  <c r="F49" i="72"/>
  <c r="G32" i="72"/>
  <c r="F44" i="74" s="1"/>
  <c r="F25" i="72"/>
  <c r="E37" i="74" s="1"/>
  <c r="H18" i="72"/>
  <c r="G30" i="74" s="1"/>
  <c r="G16" i="72"/>
  <c r="H12" i="72"/>
  <c r="G24" i="74" s="1"/>
  <c r="H73" i="72"/>
  <c r="F71" i="72"/>
  <c r="G67" i="72"/>
  <c r="H57" i="72"/>
  <c r="G69" i="74" s="1"/>
  <c r="H23" i="72"/>
  <c r="G35" i="74" s="1"/>
  <c r="F17" i="72"/>
  <c r="E29" i="74" s="1"/>
  <c r="F15" i="72"/>
  <c r="E27" i="74" s="1"/>
  <c r="F14" i="72"/>
  <c r="F13" i="72"/>
  <c r="E25" i="74" s="1"/>
  <c r="G13" i="72"/>
  <c r="F25" i="74" s="1"/>
  <c r="F51" i="72"/>
  <c r="F7" i="72"/>
  <c r="F65" i="72"/>
  <c r="H54" i="72"/>
  <c r="G66" i="74" s="1"/>
  <c r="G38" i="72"/>
  <c r="F50" i="74" s="1"/>
  <c r="G22" i="72"/>
  <c r="F37" i="72"/>
  <c r="E49" i="74" s="1"/>
  <c r="H21" i="72"/>
  <c r="G33" i="74" s="1"/>
  <c r="F19" i="72"/>
  <c r="E31" i="74" s="1"/>
  <c r="G44" i="72"/>
  <c r="F56" i="74" s="1"/>
  <c r="G26" i="72"/>
  <c r="F38" i="74" s="1"/>
  <c r="I10" i="72"/>
  <c r="G8" i="72"/>
  <c r="F20" i="74" s="1"/>
  <c r="J27" i="72" l="1"/>
  <c r="I39" i="74" s="1"/>
  <c r="H39" i="74"/>
  <c r="H39" i="72"/>
  <c r="F51" i="74"/>
  <c r="H11" i="72"/>
  <c r="G23" i="74" s="1"/>
  <c r="F23" i="74"/>
  <c r="I30" i="72"/>
  <c r="G42" i="74"/>
  <c r="H46" i="72"/>
  <c r="F58" i="74"/>
  <c r="I21" i="73"/>
  <c r="H33" i="75" s="1"/>
  <c r="G33" i="75"/>
  <c r="I11" i="73"/>
  <c r="G23" i="75"/>
  <c r="H50" i="73"/>
  <c r="G62" i="75" s="1"/>
  <c r="F62" i="75"/>
  <c r="H54" i="73"/>
  <c r="G66" i="75" s="1"/>
  <c r="F66" i="75"/>
  <c r="G15" i="73"/>
  <c r="F27" i="75" s="1"/>
  <c r="E27" i="75"/>
  <c r="G7" i="73"/>
  <c r="F19" i="75" s="1"/>
  <c r="E19" i="75"/>
  <c r="H42" i="73"/>
  <c r="G54" i="75" s="1"/>
  <c r="F54" i="75"/>
  <c r="H47" i="73"/>
  <c r="G59" i="75" s="1"/>
  <c r="F59" i="75"/>
  <c r="H45" i="72"/>
  <c r="G57" i="74" s="1"/>
  <c r="F57" i="74"/>
  <c r="H24" i="72"/>
  <c r="G36" i="74" s="1"/>
  <c r="F36" i="74"/>
  <c r="G40" i="73"/>
  <c r="F52" i="75" s="1"/>
  <c r="E52" i="75"/>
  <c r="H10" i="73"/>
  <c r="G22" i="75" s="1"/>
  <c r="F22" i="75"/>
  <c r="H57" i="73"/>
  <c r="F69" i="75"/>
  <c r="I6" i="72"/>
  <c r="H18" i="74" s="1"/>
  <c r="H42" i="72"/>
  <c r="G35" i="72"/>
  <c r="F47" i="74" s="1"/>
  <c r="E47" i="74"/>
  <c r="H48" i="72"/>
  <c r="G60" i="74" s="1"/>
  <c r="F60" i="74"/>
  <c r="H47" i="72"/>
  <c r="F59" i="74"/>
  <c r="H12" i="73"/>
  <c r="G24" i="75" s="1"/>
  <c r="F24" i="75"/>
  <c r="H34" i="73"/>
  <c r="G46" i="75" s="1"/>
  <c r="F46" i="75"/>
  <c r="H28" i="73"/>
  <c r="G40" i="75" s="1"/>
  <c r="F40" i="75"/>
  <c r="G27" i="73"/>
  <c r="F39" i="75" s="1"/>
  <c r="E39" i="75"/>
  <c r="G28" i="72"/>
  <c r="E40" i="74"/>
  <c r="H22" i="72"/>
  <c r="G34" i="74" s="1"/>
  <c r="F34" i="74"/>
  <c r="G7" i="72"/>
  <c r="E19" i="74"/>
  <c r="G14" i="72"/>
  <c r="F26" i="74" s="1"/>
  <c r="E26" i="74"/>
  <c r="J10" i="72"/>
  <c r="I22" i="74" s="1"/>
  <c r="H22" i="74"/>
  <c r="G51" i="72"/>
  <c r="F63" i="74" s="1"/>
  <c r="E63" i="74"/>
  <c r="H16" i="72"/>
  <c r="F28" i="74"/>
  <c r="G49" i="72"/>
  <c r="F61" i="74" s="1"/>
  <c r="E61" i="74"/>
  <c r="H36" i="72"/>
  <c r="G48" i="74" s="1"/>
  <c r="F48" i="74"/>
  <c r="H20" i="73"/>
  <c r="G32" i="75" s="1"/>
  <c r="G35" i="73"/>
  <c r="F47" i="75" s="1"/>
  <c r="E47" i="75"/>
  <c r="G53" i="73"/>
  <c r="F65" i="75" s="1"/>
  <c r="E65" i="75"/>
  <c r="H52" i="73"/>
  <c r="G64" i="75" s="1"/>
  <c r="H62" i="73"/>
  <c r="G29" i="73"/>
  <c r="F41" i="75" s="1"/>
  <c r="H34" i="72"/>
  <c r="G46" i="74" s="1"/>
  <c r="F46" i="74"/>
  <c r="H30" i="73"/>
  <c r="H41" i="73"/>
  <c r="F53" i="75"/>
  <c r="I64" i="73"/>
  <c r="J64" i="73" s="1"/>
  <c r="I6" i="73"/>
  <c r="J6" i="73" s="1"/>
  <c r="G30" i="73"/>
  <c r="F42" i="75" s="1"/>
  <c r="H5" i="72"/>
  <c r="G17" i="74" s="1"/>
  <c r="H18" i="75"/>
  <c r="G5" i="73"/>
  <c r="F17" i="75" s="1"/>
  <c r="I59" i="73"/>
  <c r="G71" i="75"/>
  <c r="H58" i="73"/>
  <c r="F70" i="75"/>
  <c r="H58" i="72"/>
  <c r="G70" i="74" s="1"/>
  <c r="H59" i="72"/>
  <c r="G71" i="74" s="1"/>
  <c r="F71" i="74"/>
  <c r="I5" i="72"/>
  <c r="H17" i="74" s="1"/>
  <c r="K80" i="73"/>
  <c r="L80" i="73" s="1"/>
  <c r="H27" i="73"/>
  <c r="G39" i="75" s="1"/>
  <c r="I27" i="73"/>
  <c r="I78" i="73"/>
  <c r="J78" i="73" s="1"/>
  <c r="I24" i="73"/>
  <c r="L75" i="73"/>
  <c r="M75" i="73" s="1"/>
  <c r="N75" i="73" s="1"/>
  <c r="H63" i="73"/>
  <c r="I63" i="73" s="1"/>
  <c r="H7" i="73"/>
  <c r="I48" i="73"/>
  <c r="H60" i="75" s="1"/>
  <c r="G46" i="73"/>
  <c r="F58" i="75" s="1"/>
  <c r="I56" i="73"/>
  <c r="I42" i="73"/>
  <c r="H39" i="73"/>
  <c r="G51" i="75" s="1"/>
  <c r="I34" i="73"/>
  <c r="J21" i="73"/>
  <c r="I33" i="75" s="1"/>
  <c r="H16" i="73"/>
  <c r="G28" i="75" s="1"/>
  <c r="I81" i="72"/>
  <c r="J41" i="72"/>
  <c r="I53" i="74" s="1"/>
  <c r="I34" i="72"/>
  <c r="I36" i="73"/>
  <c r="H48" i="75" s="1"/>
  <c r="I38" i="73"/>
  <c r="H50" i="75" s="1"/>
  <c r="J68" i="73"/>
  <c r="K68" i="73" s="1"/>
  <c r="L68" i="73" s="1"/>
  <c r="I69" i="73"/>
  <c r="H67" i="73"/>
  <c r="I67" i="73" s="1"/>
  <c r="H8" i="73"/>
  <c r="G20" i="75" s="1"/>
  <c r="G55" i="73"/>
  <c r="H72" i="73"/>
  <c r="I72" i="73" s="1"/>
  <c r="H15" i="73"/>
  <c r="G27" i="75" s="1"/>
  <c r="G60" i="73"/>
  <c r="H53" i="73"/>
  <c r="G77" i="73"/>
  <c r="H77" i="73" s="1"/>
  <c r="G71" i="73"/>
  <c r="H71" i="73" s="1"/>
  <c r="G51" i="73"/>
  <c r="F63" i="75" s="1"/>
  <c r="I23" i="73"/>
  <c r="H35" i="75" s="1"/>
  <c r="I18" i="73"/>
  <c r="G49" i="73"/>
  <c r="G31" i="73"/>
  <c r="F43" i="75" s="1"/>
  <c r="I61" i="73"/>
  <c r="J61" i="73" s="1"/>
  <c r="H66" i="73"/>
  <c r="I66" i="73" s="1"/>
  <c r="I47" i="73"/>
  <c r="G45" i="73"/>
  <c r="I20" i="73"/>
  <c r="H32" i="75" s="1"/>
  <c r="I50" i="73"/>
  <c r="H62" i="75" s="1"/>
  <c r="H32" i="73"/>
  <c r="G44" i="75" s="1"/>
  <c r="J74" i="73"/>
  <c r="K74" i="73" s="1"/>
  <c r="H22" i="73"/>
  <c r="G34" i="75" s="1"/>
  <c r="G65" i="73"/>
  <c r="G14" i="73"/>
  <c r="F26" i="75" s="1"/>
  <c r="I54" i="73"/>
  <c r="H66" i="75" s="1"/>
  <c r="I76" i="73"/>
  <c r="I62" i="73"/>
  <c r="G37" i="73"/>
  <c r="F49" i="75" s="1"/>
  <c r="H26" i="73"/>
  <c r="G38" i="75" s="1"/>
  <c r="G33" i="73"/>
  <c r="F45" i="75" s="1"/>
  <c r="K70" i="73"/>
  <c r="G13" i="73"/>
  <c r="F25" i="75" s="1"/>
  <c r="H17" i="73"/>
  <c r="J9" i="73"/>
  <c r="I21" i="75" s="1"/>
  <c r="K79" i="73"/>
  <c r="L79" i="73" s="1"/>
  <c r="H40" i="73"/>
  <c r="G81" i="73"/>
  <c r="I16" i="73"/>
  <c r="H28" i="75" s="1"/>
  <c r="H44" i="73"/>
  <c r="G19" i="73"/>
  <c r="F31" i="75" s="1"/>
  <c r="H19" i="73"/>
  <c r="G31" i="75" s="1"/>
  <c r="J20" i="73"/>
  <c r="I32" i="75" s="1"/>
  <c r="I73" i="73"/>
  <c r="J73" i="73"/>
  <c r="K73" i="73" s="1"/>
  <c r="L73" i="73" s="1"/>
  <c r="G25" i="73"/>
  <c r="F37" i="75" s="1"/>
  <c r="H29" i="73"/>
  <c r="G41" i="75" s="1"/>
  <c r="G43" i="73"/>
  <c r="K80" i="72"/>
  <c r="I74" i="72"/>
  <c r="J74" i="72" s="1"/>
  <c r="K74" i="72" s="1"/>
  <c r="I69" i="72"/>
  <c r="J69" i="72" s="1"/>
  <c r="K69" i="72" s="1"/>
  <c r="I24" i="72"/>
  <c r="I63" i="72"/>
  <c r="J63" i="72" s="1"/>
  <c r="H9" i="72"/>
  <c r="G21" i="74" s="1"/>
  <c r="K64" i="72"/>
  <c r="L64" i="72" s="1"/>
  <c r="H13" i="72"/>
  <c r="G33" i="72"/>
  <c r="H60" i="72"/>
  <c r="I60" i="72" s="1"/>
  <c r="H51" i="72"/>
  <c r="I21" i="72"/>
  <c r="I23" i="72"/>
  <c r="H35" i="74" s="1"/>
  <c r="J68" i="72"/>
  <c r="G55" i="72"/>
  <c r="F67" i="74" s="1"/>
  <c r="G19" i="72"/>
  <c r="K75" i="72"/>
  <c r="I45" i="72"/>
  <c r="H57" i="74" s="1"/>
  <c r="G40" i="72"/>
  <c r="F52" i="74" s="1"/>
  <c r="I54" i="72"/>
  <c r="I57" i="72"/>
  <c r="H69" i="74" s="1"/>
  <c r="K27" i="72"/>
  <c r="H76" i="72"/>
  <c r="I76" i="72" s="1"/>
  <c r="K63" i="72"/>
  <c r="L63" i="72" s="1"/>
  <c r="M63" i="72" s="1"/>
  <c r="I73" i="72"/>
  <c r="J73" i="72" s="1"/>
  <c r="G53" i="72"/>
  <c r="I12" i="72"/>
  <c r="I11" i="72"/>
  <c r="H23" i="74" s="1"/>
  <c r="J70" i="72"/>
  <c r="G31" i="72"/>
  <c r="H44" i="72"/>
  <c r="G56" i="74" s="1"/>
  <c r="I44" i="72"/>
  <c r="H38" i="72"/>
  <c r="H32" i="72"/>
  <c r="I56" i="72"/>
  <c r="H68" i="74" s="1"/>
  <c r="J56" i="72"/>
  <c r="I68" i="74" s="1"/>
  <c r="G52" i="72"/>
  <c r="F64" i="74" s="1"/>
  <c r="H8" i="72"/>
  <c r="G20" i="74" s="1"/>
  <c r="I8" i="72"/>
  <c r="H20" i="74" s="1"/>
  <c r="G65" i="72"/>
  <c r="H65" i="72" s="1"/>
  <c r="G71" i="72"/>
  <c r="H14" i="72"/>
  <c r="G26" i="74" s="1"/>
  <c r="H66" i="72"/>
  <c r="H50" i="72"/>
  <c r="G62" i="74" s="1"/>
  <c r="G77" i="72"/>
  <c r="H77" i="72" s="1"/>
  <c r="G43" i="72"/>
  <c r="G29" i="72"/>
  <c r="H72" i="72"/>
  <c r="H67" i="72"/>
  <c r="I67" i="72" s="1"/>
  <c r="J67" i="72" s="1"/>
  <c r="H49" i="72"/>
  <c r="G61" i="74" s="1"/>
  <c r="H35" i="72"/>
  <c r="G47" i="74" s="1"/>
  <c r="H26" i="72"/>
  <c r="G37" i="72"/>
  <c r="F49" i="74" s="1"/>
  <c r="I22" i="72"/>
  <c r="G15" i="72"/>
  <c r="F27" i="74" s="1"/>
  <c r="G17" i="72"/>
  <c r="F29" i="74" s="1"/>
  <c r="I18" i="72"/>
  <c r="G25" i="72"/>
  <c r="F37" i="74" s="1"/>
  <c r="H25" i="72"/>
  <c r="G37" i="74" s="1"/>
  <c r="H20" i="72"/>
  <c r="G32" i="74" s="1"/>
  <c r="I61" i="72"/>
  <c r="I79" i="72"/>
  <c r="G62" i="72"/>
  <c r="G78" i="72"/>
  <c r="H78" i="72" s="1"/>
  <c r="H33" i="72" l="1"/>
  <c r="G45" i="74" s="1"/>
  <c r="F45" i="74"/>
  <c r="J24" i="72"/>
  <c r="H36" i="74"/>
  <c r="J34" i="72"/>
  <c r="I46" i="74" s="1"/>
  <c r="H46" i="74"/>
  <c r="H28" i="72"/>
  <c r="G40" i="74" s="1"/>
  <c r="F40" i="74"/>
  <c r="J22" i="72"/>
  <c r="I34" i="74" s="1"/>
  <c r="H34" i="74"/>
  <c r="J54" i="72"/>
  <c r="I66" i="74" s="1"/>
  <c r="H66" i="74"/>
  <c r="H19" i="72"/>
  <c r="G31" i="74" s="1"/>
  <c r="F31" i="74"/>
  <c r="I51" i="72"/>
  <c r="H63" i="74" s="1"/>
  <c r="G63" i="74"/>
  <c r="H43" i="73"/>
  <c r="G55" i="75" s="1"/>
  <c r="F55" i="75"/>
  <c r="H55" i="73"/>
  <c r="G67" i="75" s="1"/>
  <c r="F67" i="75"/>
  <c r="I39" i="72"/>
  <c r="G51" i="74"/>
  <c r="J18" i="72"/>
  <c r="I30" i="74" s="1"/>
  <c r="H30" i="74"/>
  <c r="I32" i="72"/>
  <c r="G44" i="74"/>
  <c r="I48" i="72"/>
  <c r="K10" i="72"/>
  <c r="I28" i="72"/>
  <c r="H40" i="74" s="1"/>
  <c r="I9" i="72"/>
  <c r="I17" i="73"/>
  <c r="H29" i="75" s="1"/>
  <c r="G29" i="75"/>
  <c r="H45" i="73"/>
  <c r="F57" i="75"/>
  <c r="H49" i="73"/>
  <c r="F61" i="75"/>
  <c r="I28" i="73"/>
  <c r="H40" i="75" s="1"/>
  <c r="J27" i="73"/>
  <c r="I39" i="75" s="1"/>
  <c r="H39" i="75"/>
  <c r="K6" i="72"/>
  <c r="J18" i="74" s="1"/>
  <c r="I47" i="72"/>
  <c r="G59" i="74"/>
  <c r="I57" i="73"/>
  <c r="G69" i="75"/>
  <c r="H29" i="72"/>
  <c r="G41" i="74" s="1"/>
  <c r="F41" i="74"/>
  <c r="J44" i="72"/>
  <c r="I56" i="74" s="1"/>
  <c r="H56" i="74"/>
  <c r="H53" i="72"/>
  <c r="G65" i="74" s="1"/>
  <c r="F65" i="74"/>
  <c r="J47" i="73"/>
  <c r="I59" i="75" s="1"/>
  <c r="H59" i="75"/>
  <c r="I53" i="73"/>
  <c r="H65" i="75" s="1"/>
  <c r="G65" i="75"/>
  <c r="J56" i="73"/>
  <c r="I68" i="75" s="1"/>
  <c r="H68" i="75"/>
  <c r="I7" i="73"/>
  <c r="H19" i="75" s="1"/>
  <c r="G19" i="75"/>
  <c r="J24" i="73"/>
  <c r="I36" i="75" s="1"/>
  <c r="H36" i="75"/>
  <c r="I30" i="73"/>
  <c r="H42" i="75" s="1"/>
  <c r="G42" i="75"/>
  <c r="I16" i="72"/>
  <c r="H28" i="74" s="1"/>
  <c r="G28" i="74"/>
  <c r="H7" i="72"/>
  <c r="G19" i="74" s="1"/>
  <c r="F19" i="74"/>
  <c r="H43" i="72"/>
  <c r="G55" i="74" s="1"/>
  <c r="F55" i="74"/>
  <c r="I36" i="72"/>
  <c r="I12" i="73"/>
  <c r="H24" i="75" s="1"/>
  <c r="J30" i="72"/>
  <c r="H42" i="74"/>
  <c r="I26" i="72"/>
  <c r="H38" i="74" s="1"/>
  <c r="G38" i="74"/>
  <c r="I38" i="72"/>
  <c r="H50" i="74" s="1"/>
  <c r="G50" i="74"/>
  <c r="H31" i="72"/>
  <c r="G43" i="74" s="1"/>
  <c r="F43" i="74"/>
  <c r="J12" i="72"/>
  <c r="I24" i="74" s="1"/>
  <c r="H24" i="74"/>
  <c r="I7" i="72"/>
  <c r="H19" i="74" s="1"/>
  <c r="L27" i="72"/>
  <c r="K39" i="74" s="1"/>
  <c r="J39" i="74"/>
  <c r="J21" i="72"/>
  <c r="I33" i="74" s="1"/>
  <c r="H33" i="74"/>
  <c r="I13" i="72"/>
  <c r="G25" i="74"/>
  <c r="H35" i="73"/>
  <c r="G47" i="75" s="1"/>
  <c r="I44" i="73"/>
  <c r="H56" i="75" s="1"/>
  <c r="G56" i="75"/>
  <c r="I40" i="73"/>
  <c r="H52" i="75" s="1"/>
  <c r="G52" i="75"/>
  <c r="J7" i="73"/>
  <c r="I19" i="75" s="1"/>
  <c r="J18" i="73"/>
  <c r="I30" i="75" s="1"/>
  <c r="H30" i="75"/>
  <c r="I10" i="73"/>
  <c r="J34" i="73"/>
  <c r="I46" i="75" s="1"/>
  <c r="H46" i="75"/>
  <c r="J42" i="73"/>
  <c r="H54" i="75"/>
  <c r="K64" i="73"/>
  <c r="L64" i="73" s="1"/>
  <c r="J6" i="72"/>
  <c r="I18" i="74" s="1"/>
  <c r="I41" i="73"/>
  <c r="G53" i="75"/>
  <c r="G54" i="74"/>
  <c r="I42" i="72"/>
  <c r="I52" i="73"/>
  <c r="H64" i="75" s="1"/>
  <c r="J11" i="73"/>
  <c r="H23" i="75"/>
  <c r="I46" i="72"/>
  <c r="G58" i="74"/>
  <c r="I59" i="72"/>
  <c r="H71" i="74" s="1"/>
  <c r="I58" i="72"/>
  <c r="H70" i="74" s="1"/>
  <c r="K6" i="73"/>
  <c r="J18" i="75" s="1"/>
  <c r="I18" i="75"/>
  <c r="H5" i="73"/>
  <c r="J59" i="73"/>
  <c r="K59" i="73" s="1"/>
  <c r="H71" i="75"/>
  <c r="G70" i="75"/>
  <c r="I58" i="73"/>
  <c r="J58" i="72"/>
  <c r="J5" i="72"/>
  <c r="I17" i="74" s="1"/>
  <c r="K5" i="72"/>
  <c r="M80" i="73"/>
  <c r="N80" i="73" s="1"/>
  <c r="J63" i="73"/>
  <c r="K63" i="73" s="1"/>
  <c r="K38" i="73"/>
  <c r="J50" i="75" s="1"/>
  <c r="I71" i="73"/>
  <c r="J71" i="73" s="1"/>
  <c r="K71" i="73" s="1"/>
  <c r="L71" i="73" s="1"/>
  <c r="M71" i="73" s="1"/>
  <c r="M79" i="73"/>
  <c r="N79" i="73" s="1"/>
  <c r="O79" i="73" s="1"/>
  <c r="J38" i="73"/>
  <c r="I50" i="75" s="1"/>
  <c r="K34" i="73"/>
  <c r="H51" i="73"/>
  <c r="J69" i="73"/>
  <c r="K69" i="73" s="1"/>
  <c r="K78" i="73"/>
  <c r="L78" i="73"/>
  <c r="I43" i="73"/>
  <c r="K27" i="73"/>
  <c r="J28" i="73"/>
  <c r="I40" i="75" s="1"/>
  <c r="H46" i="73"/>
  <c r="G58" i="75" s="1"/>
  <c r="K21" i="73"/>
  <c r="J33" i="75" s="1"/>
  <c r="O75" i="73"/>
  <c r="L34" i="73"/>
  <c r="K46" i="75" s="1"/>
  <c r="K24" i="73"/>
  <c r="J36" i="75" s="1"/>
  <c r="J48" i="73"/>
  <c r="J44" i="73"/>
  <c r="M64" i="73"/>
  <c r="N64" i="73" s="1"/>
  <c r="O64" i="73" s="1"/>
  <c r="K20" i="73"/>
  <c r="L74" i="73"/>
  <c r="K47" i="73"/>
  <c r="I39" i="73"/>
  <c r="H51" i="75" s="1"/>
  <c r="I19" i="73"/>
  <c r="H31" i="75" s="1"/>
  <c r="J16" i="73"/>
  <c r="I28" i="75" s="1"/>
  <c r="I15" i="73"/>
  <c r="J81" i="72"/>
  <c r="K81" i="72" s="1"/>
  <c r="K41" i="72"/>
  <c r="K34" i="72"/>
  <c r="J46" i="74" s="1"/>
  <c r="I55" i="73"/>
  <c r="J67" i="73"/>
  <c r="K67" i="73" s="1"/>
  <c r="J53" i="73"/>
  <c r="I65" i="75" s="1"/>
  <c r="J54" i="73"/>
  <c r="I66" i="75" s="1"/>
  <c r="K56" i="73"/>
  <c r="J68" i="75" s="1"/>
  <c r="H13" i="73"/>
  <c r="G25" i="75" s="1"/>
  <c r="H33" i="73"/>
  <c r="G45" i="75" s="1"/>
  <c r="H37" i="73"/>
  <c r="G49" i="75" s="1"/>
  <c r="K61" i="73"/>
  <c r="I77" i="73"/>
  <c r="J77" i="73" s="1"/>
  <c r="K77" i="73" s="1"/>
  <c r="H60" i="73"/>
  <c r="K7" i="73"/>
  <c r="H81" i="73"/>
  <c r="I81" i="73" s="1"/>
  <c r="I22" i="73"/>
  <c r="H34" i="75" s="1"/>
  <c r="J76" i="73"/>
  <c r="K76" i="73" s="1"/>
  <c r="J72" i="73"/>
  <c r="K72" i="73" s="1"/>
  <c r="M68" i="73"/>
  <c r="N68" i="73" s="1"/>
  <c r="L38" i="73"/>
  <c r="K50" i="75" s="1"/>
  <c r="L70" i="73"/>
  <c r="M70" i="73" s="1"/>
  <c r="I32" i="73"/>
  <c r="H44" i="75" s="1"/>
  <c r="H25" i="73"/>
  <c r="G37" i="75" s="1"/>
  <c r="M73" i="73"/>
  <c r="N73" i="73"/>
  <c r="H65" i="73"/>
  <c r="I65" i="73" s="1"/>
  <c r="K9" i="73"/>
  <c r="J66" i="73"/>
  <c r="K66" i="73" s="1"/>
  <c r="H31" i="73"/>
  <c r="J23" i="73"/>
  <c r="I35" i="75" s="1"/>
  <c r="I29" i="73"/>
  <c r="H41" i="75" s="1"/>
  <c r="J62" i="73"/>
  <c r="K62" i="73" s="1"/>
  <c r="L62" i="73" s="1"/>
  <c r="J36" i="73"/>
  <c r="I26" i="73"/>
  <c r="H14" i="73"/>
  <c r="J50" i="73"/>
  <c r="I62" i="75" s="1"/>
  <c r="K54" i="73"/>
  <c r="J66" i="75" s="1"/>
  <c r="J12" i="73"/>
  <c r="I8" i="73"/>
  <c r="H20" i="75" s="1"/>
  <c r="L80" i="72"/>
  <c r="I33" i="72"/>
  <c r="J8" i="72"/>
  <c r="I20" i="74" s="1"/>
  <c r="J60" i="72"/>
  <c r="K60" i="72" s="1"/>
  <c r="L60" i="72" s="1"/>
  <c r="K73" i="72"/>
  <c r="L73" i="72" s="1"/>
  <c r="I35" i="72"/>
  <c r="K56" i="72"/>
  <c r="J68" i="74" s="1"/>
  <c r="I19" i="72"/>
  <c r="J26" i="72"/>
  <c r="I77" i="72"/>
  <c r="J77" i="72" s="1"/>
  <c r="I20" i="72"/>
  <c r="H62" i="72"/>
  <c r="I62" i="72" s="1"/>
  <c r="J62" i="72" s="1"/>
  <c r="I25" i="72"/>
  <c r="H37" i="74" s="1"/>
  <c r="J49" i="72"/>
  <c r="I61" i="74" s="1"/>
  <c r="I50" i="72"/>
  <c r="I66" i="72"/>
  <c r="H71" i="72"/>
  <c r="K8" i="72"/>
  <c r="J20" i="74" s="1"/>
  <c r="I29" i="72"/>
  <c r="H41" i="74" s="1"/>
  <c r="M64" i="72"/>
  <c r="N64" i="72" s="1"/>
  <c r="I53" i="72"/>
  <c r="H65" i="74" s="1"/>
  <c r="N63" i="72"/>
  <c r="O63" i="72" s="1"/>
  <c r="J23" i="72"/>
  <c r="I35" i="74" s="1"/>
  <c r="K54" i="72"/>
  <c r="J66" i="74" s="1"/>
  <c r="H55" i="72"/>
  <c r="G67" i="74" s="1"/>
  <c r="L56" i="72"/>
  <c r="K68" i="74" s="1"/>
  <c r="J45" i="72"/>
  <c r="J61" i="72"/>
  <c r="K61" i="72" s="1"/>
  <c r="L61" i="72" s="1"/>
  <c r="K18" i="72"/>
  <c r="H15" i="72"/>
  <c r="G27" i="74" s="1"/>
  <c r="H37" i="72"/>
  <c r="I49" i="72"/>
  <c r="H61" i="74" s="1"/>
  <c r="J51" i="72"/>
  <c r="I63" i="74" s="1"/>
  <c r="H17" i="72"/>
  <c r="G29" i="74" s="1"/>
  <c r="K70" i="72"/>
  <c r="M27" i="72"/>
  <c r="J59" i="72"/>
  <c r="J7" i="72"/>
  <c r="I19" i="74" s="1"/>
  <c r="J79" i="72"/>
  <c r="K79" i="72" s="1"/>
  <c r="H52" i="72"/>
  <c r="L74" i="72"/>
  <c r="M74" i="72" s="1"/>
  <c r="I43" i="72"/>
  <c r="H55" i="74" s="1"/>
  <c r="I78" i="72"/>
  <c r="J78" i="72" s="1"/>
  <c r="L69" i="72"/>
  <c r="M69" i="72" s="1"/>
  <c r="K67" i="72"/>
  <c r="L67" i="72" s="1"/>
  <c r="M67" i="72" s="1"/>
  <c r="J57" i="72"/>
  <c r="I65" i="72"/>
  <c r="L75" i="72"/>
  <c r="M75" i="72" s="1"/>
  <c r="J76" i="72"/>
  <c r="K76" i="72" s="1"/>
  <c r="L76" i="72" s="1"/>
  <c r="M76" i="72" s="1"/>
  <c r="I14" i="72"/>
  <c r="I72" i="72"/>
  <c r="J72" i="72" s="1"/>
  <c r="I31" i="72"/>
  <c r="H43" i="74" s="1"/>
  <c r="H40" i="72"/>
  <c r="J11" i="72"/>
  <c r="I23" i="74" s="1"/>
  <c r="K68" i="72"/>
  <c r="L68" i="72" s="1"/>
  <c r="M68" i="72" s="1"/>
  <c r="I37" i="72" l="1"/>
  <c r="H49" i="74" s="1"/>
  <c r="G49" i="74"/>
  <c r="J50" i="72"/>
  <c r="I62" i="74" s="1"/>
  <c r="H62" i="74"/>
  <c r="J19" i="72"/>
  <c r="I31" i="74" s="1"/>
  <c r="H31" i="74"/>
  <c r="J33" i="72"/>
  <c r="H45" i="74"/>
  <c r="I14" i="73"/>
  <c r="H26" i="75" s="1"/>
  <c r="G26" i="75"/>
  <c r="K42" i="73"/>
  <c r="I54" i="75"/>
  <c r="J14" i="72"/>
  <c r="I26" i="74" s="1"/>
  <c r="H26" i="74"/>
  <c r="J35" i="73"/>
  <c r="I47" i="75" s="1"/>
  <c r="L41" i="72"/>
  <c r="K53" i="74" s="1"/>
  <c r="J53" i="74"/>
  <c r="L47" i="73"/>
  <c r="K59" i="75" s="1"/>
  <c r="J59" i="75"/>
  <c r="H58" i="74"/>
  <c r="J46" i="72"/>
  <c r="H54" i="74"/>
  <c r="J42" i="72"/>
  <c r="I54" i="74" s="1"/>
  <c r="I42" i="74"/>
  <c r="K30" i="72"/>
  <c r="J32" i="72"/>
  <c r="H44" i="74"/>
  <c r="H51" i="74"/>
  <c r="J39" i="72"/>
  <c r="I51" i="74" s="1"/>
  <c r="I40" i="72"/>
  <c r="H52" i="74" s="1"/>
  <c r="G52" i="74"/>
  <c r="K12" i="72"/>
  <c r="J24" i="74" s="1"/>
  <c r="N27" i="72"/>
  <c r="M39" i="74" s="1"/>
  <c r="L39" i="74"/>
  <c r="J38" i="72"/>
  <c r="L18" i="72"/>
  <c r="J30" i="74"/>
  <c r="K45" i="72"/>
  <c r="I57" i="74"/>
  <c r="K44" i="72"/>
  <c r="J56" i="74" s="1"/>
  <c r="J25" i="72"/>
  <c r="J20" i="72"/>
  <c r="H32" i="74"/>
  <c r="K21" i="72"/>
  <c r="J40" i="73"/>
  <c r="I52" i="75" s="1"/>
  <c r="K36" i="73"/>
  <c r="J48" i="75" s="1"/>
  <c r="I48" i="75"/>
  <c r="L9" i="73"/>
  <c r="K21" i="75" s="1"/>
  <c r="J21" i="75"/>
  <c r="J17" i="73"/>
  <c r="L7" i="73"/>
  <c r="K19" i="75" s="1"/>
  <c r="J19" i="75"/>
  <c r="K18" i="73"/>
  <c r="K44" i="73"/>
  <c r="I56" i="75"/>
  <c r="M78" i="73"/>
  <c r="N78" i="73" s="1"/>
  <c r="O78" i="73" s="1"/>
  <c r="L63" i="73"/>
  <c r="J52" i="73"/>
  <c r="J13" i="72"/>
  <c r="H25" i="74"/>
  <c r="I35" i="73"/>
  <c r="H47" i="75" s="1"/>
  <c r="J48" i="72"/>
  <c r="H60" i="74"/>
  <c r="J16" i="72"/>
  <c r="K12" i="73"/>
  <c r="J24" i="75" s="1"/>
  <c r="I24" i="75"/>
  <c r="J43" i="73"/>
  <c r="I55" i="75" s="1"/>
  <c r="H55" i="75"/>
  <c r="I51" i="73"/>
  <c r="H63" i="75" s="1"/>
  <c r="G63" i="75"/>
  <c r="J41" i="73"/>
  <c r="I53" i="75" s="1"/>
  <c r="H53" i="75"/>
  <c r="I52" i="72"/>
  <c r="H64" i="74" s="1"/>
  <c r="G64" i="74"/>
  <c r="K26" i="72"/>
  <c r="J38" i="74" s="1"/>
  <c r="I38" i="74"/>
  <c r="J26" i="73"/>
  <c r="I38" i="75" s="1"/>
  <c r="H38" i="75"/>
  <c r="J55" i="73"/>
  <c r="I67" i="75" s="1"/>
  <c r="H67" i="75"/>
  <c r="M34" i="73"/>
  <c r="J46" i="75"/>
  <c r="H69" i="75"/>
  <c r="J57" i="73"/>
  <c r="I69" i="75" s="1"/>
  <c r="I49" i="73"/>
  <c r="H61" i="75" s="1"/>
  <c r="G61" i="75"/>
  <c r="L10" i="72"/>
  <c r="J22" i="74"/>
  <c r="L8" i="72"/>
  <c r="K57" i="72"/>
  <c r="J69" i="74" s="1"/>
  <c r="I69" i="74"/>
  <c r="K22" i="72"/>
  <c r="I55" i="72"/>
  <c r="H67" i="74" s="1"/>
  <c r="K39" i="72"/>
  <c r="J51" i="74" s="1"/>
  <c r="J35" i="72"/>
  <c r="H47" i="74"/>
  <c r="I31" i="73"/>
  <c r="H43" i="75" s="1"/>
  <c r="G43" i="75"/>
  <c r="K57" i="73"/>
  <c r="J19" i="73"/>
  <c r="L34" i="72"/>
  <c r="J15" i="73"/>
  <c r="H27" i="75"/>
  <c r="L20" i="73"/>
  <c r="J32" i="75"/>
  <c r="K48" i="73"/>
  <c r="J60" i="75" s="1"/>
  <c r="I60" i="75"/>
  <c r="L27" i="73"/>
  <c r="J39" i="75"/>
  <c r="L6" i="72"/>
  <c r="M6" i="72" s="1"/>
  <c r="L6" i="73"/>
  <c r="K18" i="75" s="1"/>
  <c r="I23" i="75"/>
  <c r="K11" i="73"/>
  <c r="J10" i="73"/>
  <c r="H22" i="75"/>
  <c r="J36" i="72"/>
  <c r="H48" i="74"/>
  <c r="H59" i="74"/>
  <c r="J47" i="72"/>
  <c r="K47" i="72" s="1"/>
  <c r="I45" i="73"/>
  <c r="G57" i="75"/>
  <c r="J9" i="72"/>
  <c r="H21" i="74"/>
  <c r="J28" i="72"/>
  <c r="I40" i="74" s="1"/>
  <c r="K24" i="72"/>
  <c r="I36" i="74"/>
  <c r="J30" i="73"/>
  <c r="M6" i="73"/>
  <c r="L18" i="75" s="1"/>
  <c r="G17" i="75"/>
  <c r="I5" i="73"/>
  <c r="J71" i="75"/>
  <c r="I71" i="75"/>
  <c r="L59" i="73"/>
  <c r="H70" i="75"/>
  <c r="J58" i="73"/>
  <c r="K58" i="72"/>
  <c r="I70" i="74"/>
  <c r="K59" i="72"/>
  <c r="J71" i="74" s="1"/>
  <c r="I71" i="74"/>
  <c r="K18" i="74"/>
  <c r="L5" i="72"/>
  <c r="J17" i="74"/>
  <c r="O80" i="73"/>
  <c r="L69" i="73"/>
  <c r="M69" i="73" s="1"/>
  <c r="N69" i="73" s="1"/>
  <c r="O69" i="73" s="1"/>
  <c r="J51" i="73"/>
  <c r="M63" i="73"/>
  <c r="N63" i="73" s="1"/>
  <c r="O63" i="73" s="1"/>
  <c r="J46" i="73"/>
  <c r="I46" i="73"/>
  <c r="K28" i="73"/>
  <c r="L21" i="73"/>
  <c r="L72" i="73"/>
  <c r="M72" i="73" s="1"/>
  <c r="L56" i="73"/>
  <c r="L61" i="73"/>
  <c r="M61" i="73" s="1"/>
  <c r="L67" i="73"/>
  <c r="M67" i="73" s="1"/>
  <c r="M74" i="73"/>
  <c r="L24" i="73"/>
  <c r="L48" i="73"/>
  <c r="J39" i="73"/>
  <c r="I51" i="75" s="1"/>
  <c r="K39" i="73"/>
  <c r="M38" i="73"/>
  <c r="L36" i="73"/>
  <c r="J32" i="73"/>
  <c r="I44" i="75" s="1"/>
  <c r="J29" i="73"/>
  <c r="I41" i="75" s="1"/>
  <c r="K16" i="73"/>
  <c r="L81" i="72"/>
  <c r="M81" i="72" s="1"/>
  <c r="M80" i="72"/>
  <c r="N80" i="72" s="1"/>
  <c r="O80" i="72" s="1"/>
  <c r="L76" i="73"/>
  <c r="M76" i="73" s="1"/>
  <c r="N76" i="73" s="1"/>
  <c r="O76" i="73" s="1"/>
  <c r="L12" i="73"/>
  <c r="K24" i="75" s="1"/>
  <c r="J14" i="73"/>
  <c r="M47" i="73"/>
  <c r="J31" i="73"/>
  <c r="O73" i="73"/>
  <c r="O68" i="73"/>
  <c r="I37" i="73"/>
  <c r="H49" i="75" s="1"/>
  <c r="M9" i="73"/>
  <c r="L21" i="75" s="1"/>
  <c r="M12" i="73"/>
  <c r="I60" i="73"/>
  <c r="K50" i="73"/>
  <c r="J62" i="75" s="1"/>
  <c r="L54" i="73"/>
  <c r="K66" i="75" s="1"/>
  <c r="N70" i="73"/>
  <c r="O70" i="73" s="1"/>
  <c r="J22" i="73"/>
  <c r="I34" i="75" s="1"/>
  <c r="M62" i="73"/>
  <c r="L66" i="73"/>
  <c r="K53" i="73"/>
  <c r="J65" i="75" s="1"/>
  <c r="K55" i="73"/>
  <c r="J67" i="75" s="1"/>
  <c r="J65" i="73"/>
  <c r="I13" i="73"/>
  <c r="H25" i="75" s="1"/>
  <c r="K35" i="73"/>
  <c r="K43" i="73"/>
  <c r="I25" i="73"/>
  <c r="K23" i="73"/>
  <c r="J35" i="75" s="1"/>
  <c r="J8" i="73"/>
  <c r="I20" i="75" s="1"/>
  <c r="M7" i="73"/>
  <c r="L19" i="75" s="1"/>
  <c r="L77" i="73"/>
  <c r="M77" i="73" s="1"/>
  <c r="K26" i="73"/>
  <c r="J38" i="75" s="1"/>
  <c r="N71" i="73"/>
  <c r="O71" i="73" s="1"/>
  <c r="J81" i="73"/>
  <c r="I33" i="73"/>
  <c r="M56" i="72"/>
  <c r="M73" i="72"/>
  <c r="N73" i="72" s="1"/>
  <c r="O73" i="72" s="1"/>
  <c r="O64" i="72"/>
  <c r="M60" i="72"/>
  <c r="N60" i="72" s="1"/>
  <c r="O60" i="72" s="1"/>
  <c r="N74" i="72"/>
  <c r="O74" i="72" s="1"/>
  <c r="K62" i="72"/>
  <c r="N69" i="72"/>
  <c r="O69" i="72" s="1"/>
  <c r="K77" i="72"/>
  <c r="L26" i="72"/>
  <c r="K38" i="74" s="1"/>
  <c r="M26" i="72"/>
  <c r="N68" i="72"/>
  <c r="O68" i="72" s="1"/>
  <c r="K23" i="72"/>
  <c r="K72" i="72"/>
  <c r="L72" i="72" s="1"/>
  <c r="N76" i="72"/>
  <c r="O76" i="72" s="1"/>
  <c r="L79" i="72"/>
  <c r="K51" i="72"/>
  <c r="J63" i="74" s="1"/>
  <c r="K19" i="72"/>
  <c r="J31" i="74" s="1"/>
  <c r="K11" i="72"/>
  <c r="J53" i="72"/>
  <c r="K78" i="72"/>
  <c r="L70" i="72"/>
  <c r="M70" i="72" s="1"/>
  <c r="J66" i="72"/>
  <c r="I17" i="72"/>
  <c r="H29" i="74" s="1"/>
  <c r="N75" i="72"/>
  <c r="O75" i="72" s="1"/>
  <c r="L39" i="72"/>
  <c r="K51" i="74" s="1"/>
  <c r="I71" i="72"/>
  <c r="N67" i="72"/>
  <c r="O67" i="72" s="1"/>
  <c r="K49" i="72"/>
  <c r="J71" i="72"/>
  <c r="J31" i="72"/>
  <c r="I43" i="74" s="1"/>
  <c r="J43" i="72"/>
  <c r="I15" i="72"/>
  <c r="K50" i="72"/>
  <c r="J62" i="74" s="1"/>
  <c r="M61" i="72"/>
  <c r="N61" i="72" s="1"/>
  <c r="J65" i="72"/>
  <c r="J29" i="72"/>
  <c r="I41" i="74" s="1"/>
  <c r="J40" i="72"/>
  <c r="K7" i="72"/>
  <c r="J19" i="74" s="1"/>
  <c r="L62" i="72"/>
  <c r="M62" i="72" s="1"/>
  <c r="L54" i="72"/>
  <c r="J59" i="74" l="1"/>
  <c r="K40" i="72"/>
  <c r="J52" i="74" s="1"/>
  <c r="I52" i="74"/>
  <c r="L49" i="72"/>
  <c r="J61" i="74"/>
  <c r="L23" i="72"/>
  <c r="K35" i="74" s="1"/>
  <c r="J35" i="74"/>
  <c r="N26" i="72"/>
  <c r="M38" i="74" s="1"/>
  <c r="L38" i="74"/>
  <c r="L26" i="73"/>
  <c r="K38" i="75" s="1"/>
  <c r="K46" i="73"/>
  <c r="J58" i="75" s="1"/>
  <c r="I58" i="75"/>
  <c r="K15" i="73"/>
  <c r="J27" i="75" s="1"/>
  <c r="I27" i="75"/>
  <c r="K53" i="72"/>
  <c r="J65" i="74" s="1"/>
  <c r="I65" i="74"/>
  <c r="L35" i="73"/>
  <c r="K47" i="75" s="1"/>
  <c r="J47" i="75"/>
  <c r="K40" i="73"/>
  <c r="K31" i="73"/>
  <c r="J43" i="75" s="1"/>
  <c r="I43" i="75"/>
  <c r="K14" i="73"/>
  <c r="I26" i="75"/>
  <c r="M24" i="73"/>
  <c r="L36" i="75" s="1"/>
  <c r="K36" i="75"/>
  <c r="M34" i="72"/>
  <c r="L46" i="74" s="1"/>
  <c r="K46" i="74"/>
  <c r="K20" i="74"/>
  <c r="M8" i="72"/>
  <c r="L20" i="74" s="1"/>
  <c r="N34" i="73"/>
  <c r="M46" i="75" s="1"/>
  <c r="L46" i="75"/>
  <c r="I25" i="74"/>
  <c r="K13" i="72"/>
  <c r="J25" i="74" s="1"/>
  <c r="L21" i="72"/>
  <c r="J33" i="74"/>
  <c r="M18" i="72"/>
  <c r="K30" i="74"/>
  <c r="K43" i="72"/>
  <c r="J55" i="74" s="1"/>
  <c r="I55" i="74"/>
  <c r="L12" i="72"/>
  <c r="L57" i="72"/>
  <c r="K69" i="74" s="1"/>
  <c r="J55" i="72"/>
  <c r="O27" i="72"/>
  <c r="N39" i="74" s="1"/>
  <c r="J13" i="73"/>
  <c r="I25" i="75" s="1"/>
  <c r="L16" i="73"/>
  <c r="K28" i="75" s="1"/>
  <c r="J28" i="75"/>
  <c r="O34" i="73"/>
  <c r="N46" i="75" s="1"/>
  <c r="M56" i="73"/>
  <c r="L68" i="75" s="1"/>
  <c r="K68" i="75"/>
  <c r="L28" i="73"/>
  <c r="J40" i="75"/>
  <c r="K51" i="73"/>
  <c r="J63" i="75" s="1"/>
  <c r="I63" i="75"/>
  <c r="I42" i="75"/>
  <c r="K30" i="73"/>
  <c r="K36" i="72"/>
  <c r="I48" i="74"/>
  <c r="L36" i="72"/>
  <c r="M27" i="73"/>
  <c r="K39" i="75"/>
  <c r="M20" i="73"/>
  <c r="K32" i="75"/>
  <c r="K19" i="73"/>
  <c r="I31" i="75"/>
  <c r="L22" i="72"/>
  <c r="J34" i="74"/>
  <c r="K41" i="73"/>
  <c r="J53" i="75" s="1"/>
  <c r="I60" i="74"/>
  <c r="K48" i="72"/>
  <c r="K52" i="73"/>
  <c r="I64" i="75"/>
  <c r="L44" i="73"/>
  <c r="J56" i="75"/>
  <c r="K38" i="72"/>
  <c r="I50" i="74"/>
  <c r="K28" i="72"/>
  <c r="J49" i="73"/>
  <c r="L43" i="73"/>
  <c r="K55" i="75" s="1"/>
  <c r="J55" i="75"/>
  <c r="N12" i="73"/>
  <c r="L24" i="75"/>
  <c r="N47" i="73"/>
  <c r="L59" i="75"/>
  <c r="N38" i="73"/>
  <c r="L50" i="75"/>
  <c r="M48" i="73"/>
  <c r="L60" i="75" s="1"/>
  <c r="K60" i="75"/>
  <c r="M21" i="73"/>
  <c r="L33" i="75" s="1"/>
  <c r="K33" i="75"/>
  <c r="L24" i="72"/>
  <c r="K36" i="74" s="1"/>
  <c r="J36" i="74"/>
  <c r="I22" i="75"/>
  <c r="K10" i="73"/>
  <c r="K16" i="72"/>
  <c r="J28" i="74" s="1"/>
  <c r="I28" i="74"/>
  <c r="L16" i="72"/>
  <c r="K25" i="72"/>
  <c r="J37" i="74" s="1"/>
  <c r="I37" i="74"/>
  <c r="I44" i="74"/>
  <c r="K32" i="72"/>
  <c r="J44" i="74" s="1"/>
  <c r="J15" i="72"/>
  <c r="H27" i="74"/>
  <c r="J33" i="73"/>
  <c r="H45" i="75"/>
  <c r="L39" i="73"/>
  <c r="K51" i="75" s="1"/>
  <c r="J51" i="75"/>
  <c r="H57" i="75"/>
  <c r="J45" i="73"/>
  <c r="I57" i="75" s="1"/>
  <c r="L11" i="73"/>
  <c r="J23" i="75"/>
  <c r="M11" i="73"/>
  <c r="L23" i="75" s="1"/>
  <c r="L30" i="72"/>
  <c r="J42" i="74"/>
  <c r="K42" i="72"/>
  <c r="J54" i="74" s="1"/>
  <c r="J52" i="72"/>
  <c r="I64" i="74" s="1"/>
  <c r="M54" i="72"/>
  <c r="K66" i="74"/>
  <c r="L19" i="72"/>
  <c r="K31" i="74" s="1"/>
  <c r="K14" i="72"/>
  <c r="J26" i="74" s="1"/>
  <c r="L32" i="72"/>
  <c r="K44" i="74" s="1"/>
  <c r="L44" i="72"/>
  <c r="L11" i="72"/>
  <c r="K23" i="74" s="1"/>
  <c r="J23" i="74"/>
  <c r="L25" i="72"/>
  <c r="J37" i="72"/>
  <c r="I49" i="74" s="1"/>
  <c r="N56" i="72"/>
  <c r="L68" i="74"/>
  <c r="J25" i="73"/>
  <c r="I37" i="75" s="1"/>
  <c r="H37" i="75"/>
  <c r="N6" i="73"/>
  <c r="O6" i="73" s="1"/>
  <c r="N18" i="75" s="1"/>
  <c r="M41" i="72"/>
  <c r="L53" i="74" s="1"/>
  <c r="M36" i="73"/>
  <c r="L48" i="75" s="1"/>
  <c r="K48" i="75"/>
  <c r="L46" i="73"/>
  <c r="K58" i="75" s="1"/>
  <c r="H58" i="75"/>
  <c r="K9" i="72"/>
  <c r="I21" i="74"/>
  <c r="L9" i="72"/>
  <c r="K21" i="74" s="1"/>
  <c r="L47" i="72"/>
  <c r="K59" i="74" s="1"/>
  <c r="I59" i="74"/>
  <c r="L57" i="73"/>
  <c r="J69" i="75"/>
  <c r="K35" i="72"/>
  <c r="I47" i="74"/>
  <c r="K22" i="74"/>
  <c r="M10" i="72"/>
  <c r="L41" i="73"/>
  <c r="L18" i="73"/>
  <c r="J30" i="75"/>
  <c r="K17" i="73"/>
  <c r="I29" i="75"/>
  <c r="I32" i="74"/>
  <c r="K20" i="72"/>
  <c r="L45" i="72"/>
  <c r="J57" i="74"/>
  <c r="L42" i="72"/>
  <c r="K46" i="72"/>
  <c r="L46" i="72" s="1"/>
  <c r="I58" i="74"/>
  <c r="N34" i="72"/>
  <c r="J54" i="75"/>
  <c r="L42" i="73"/>
  <c r="K33" i="72"/>
  <c r="I45" i="74"/>
  <c r="L59" i="72"/>
  <c r="K71" i="74" s="1"/>
  <c r="M18" i="75"/>
  <c r="H17" i="75"/>
  <c r="J5" i="73"/>
  <c r="K71" i="75"/>
  <c r="M59" i="73"/>
  <c r="L71" i="75" s="1"/>
  <c r="N59" i="73"/>
  <c r="M71" i="75" s="1"/>
  <c r="I70" i="75"/>
  <c r="K58" i="73"/>
  <c r="J70" i="74"/>
  <c r="L58" i="72"/>
  <c r="M59" i="72"/>
  <c r="L71" i="74" s="1"/>
  <c r="L18" i="74"/>
  <c r="N6" i="72"/>
  <c r="K17" i="74"/>
  <c r="M5" i="72"/>
  <c r="N74" i="73"/>
  <c r="O74" i="73" s="1"/>
  <c r="L51" i="73"/>
  <c r="M46" i="73"/>
  <c r="N56" i="73"/>
  <c r="M66" i="73"/>
  <c r="N66" i="73" s="1"/>
  <c r="M39" i="73"/>
  <c r="L51" i="75" s="1"/>
  <c r="N72" i="73"/>
  <c r="O72" i="73" s="1"/>
  <c r="N67" i="73"/>
  <c r="O67" i="73" s="1"/>
  <c r="N61" i="73"/>
  <c r="O61" i="73" s="1"/>
  <c r="L55" i="73"/>
  <c r="N39" i="73"/>
  <c r="N36" i="73"/>
  <c r="K32" i="73"/>
  <c r="J44" i="75" s="1"/>
  <c r="K29" i="73"/>
  <c r="J41" i="75" s="1"/>
  <c r="M16" i="73"/>
  <c r="N81" i="72"/>
  <c r="O81" i="72" s="1"/>
  <c r="M35" i="73"/>
  <c r="N62" i="73"/>
  <c r="O62" i="73" s="1"/>
  <c r="N7" i="73"/>
  <c r="J37" i="73"/>
  <c r="I49" i="75" s="1"/>
  <c r="L50" i="73"/>
  <c r="K8" i="73"/>
  <c r="N9" i="73"/>
  <c r="M26" i="73"/>
  <c r="L38" i="75" s="1"/>
  <c r="K22" i="73"/>
  <c r="K65" i="73"/>
  <c r="L65" i="73" s="1"/>
  <c r="M65" i="73" s="1"/>
  <c r="L53" i="73"/>
  <c r="K65" i="75" s="1"/>
  <c r="N77" i="73"/>
  <c r="O77" i="73" s="1"/>
  <c r="M54" i="73"/>
  <c r="L31" i="73"/>
  <c r="K81" i="73"/>
  <c r="L81" i="73" s="1"/>
  <c r="J60" i="73"/>
  <c r="K60" i="73" s="1"/>
  <c r="L23" i="73"/>
  <c r="K35" i="75" s="1"/>
  <c r="M43" i="73"/>
  <c r="K13" i="73"/>
  <c r="K71" i="72"/>
  <c r="L71" i="72" s="1"/>
  <c r="M71" i="72" s="1"/>
  <c r="K31" i="72"/>
  <c r="J43" i="74" s="1"/>
  <c r="M19" i="72"/>
  <c r="L31" i="74" s="1"/>
  <c r="M39" i="72"/>
  <c r="L51" i="74" s="1"/>
  <c r="L7" i="72"/>
  <c r="K19" i="74" s="1"/>
  <c r="N19" i="72"/>
  <c r="M31" i="74" s="1"/>
  <c r="M72" i="72"/>
  <c r="N72" i="72" s="1"/>
  <c r="O72" i="72" s="1"/>
  <c r="O26" i="72"/>
  <c r="N38" i="74" s="1"/>
  <c r="K52" i="72"/>
  <c r="L40" i="72"/>
  <c r="L43" i="72"/>
  <c r="K55" i="74" s="1"/>
  <c r="N62" i="72"/>
  <c r="O62" i="72" s="1"/>
  <c r="M23" i="72"/>
  <c r="L77" i="72"/>
  <c r="M77" i="72" s="1"/>
  <c r="N77" i="72" s="1"/>
  <c r="O77" i="72" s="1"/>
  <c r="L50" i="72"/>
  <c r="K62" i="74" s="1"/>
  <c r="M43" i="72"/>
  <c r="O61" i="72"/>
  <c r="N70" i="72"/>
  <c r="O70" i="72" s="1"/>
  <c r="L53" i="72"/>
  <c r="M11" i="72"/>
  <c r="L51" i="72"/>
  <c r="K63" i="74" s="1"/>
  <c r="K37" i="72"/>
  <c r="M79" i="72"/>
  <c r="N79" i="72" s="1"/>
  <c r="O79" i="72" s="1"/>
  <c r="J17" i="72"/>
  <c r="K29" i="72"/>
  <c r="J41" i="74" s="1"/>
  <c r="K65" i="72"/>
  <c r="L78" i="72"/>
  <c r="K66" i="72"/>
  <c r="M46" i="72" l="1"/>
  <c r="K58" i="74"/>
  <c r="K17" i="72"/>
  <c r="J29" i="74" s="1"/>
  <c r="I29" i="74"/>
  <c r="N11" i="72"/>
  <c r="L23" i="74"/>
  <c r="M40" i="72"/>
  <c r="L52" i="74" s="1"/>
  <c r="K52" i="74"/>
  <c r="N43" i="73"/>
  <c r="M55" i="75" s="1"/>
  <c r="L55" i="75"/>
  <c r="L22" i="73"/>
  <c r="J34" i="75"/>
  <c r="J32" i="74"/>
  <c r="L20" i="72"/>
  <c r="M25" i="72"/>
  <c r="K37" i="74"/>
  <c r="N54" i="72"/>
  <c r="M66" i="74" s="1"/>
  <c r="L66" i="74"/>
  <c r="K15" i="72"/>
  <c r="I27" i="74"/>
  <c r="L10" i="73"/>
  <c r="J22" i="75"/>
  <c r="O47" i="73"/>
  <c r="N59" i="75" s="1"/>
  <c r="M59" i="75"/>
  <c r="L38" i="72"/>
  <c r="K50" i="74" s="1"/>
  <c r="J50" i="74"/>
  <c r="M28" i="73"/>
  <c r="K40" i="75"/>
  <c r="L37" i="72"/>
  <c r="J49" i="74"/>
  <c r="M32" i="72"/>
  <c r="L8" i="73"/>
  <c r="K20" i="75" s="1"/>
  <c r="J20" i="75"/>
  <c r="M51" i="73"/>
  <c r="L63" i="75" s="1"/>
  <c r="K63" i="75"/>
  <c r="O34" i="72"/>
  <c r="N46" i="74" s="1"/>
  <c r="M46" i="74"/>
  <c r="M18" i="73"/>
  <c r="L30" i="75" s="1"/>
  <c r="K30" i="75"/>
  <c r="N18" i="73"/>
  <c r="K33" i="73"/>
  <c r="I45" i="75"/>
  <c r="M16" i="72"/>
  <c r="K28" i="74"/>
  <c r="L48" i="72"/>
  <c r="K60" i="74" s="1"/>
  <c r="J60" i="74"/>
  <c r="M48" i="72"/>
  <c r="N20" i="73"/>
  <c r="M32" i="75" s="1"/>
  <c r="L32" i="75"/>
  <c r="L30" i="74"/>
  <c r="N18" i="72"/>
  <c r="M50" i="72"/>
  <c r="N26" i="73"/>
  <c r="N54" i="73"/>
  <c r="L66" i="75"/>
  <c r="O7" i="73"/>
  <c r="N19" i="75" s="1"/>
  <c r="M19" i="75"/>
  <c r="K25" i="73"/>
  <c r="O36" i="73"/>
  <c r="N48" i="75" s="1"/>
  <c r="M48" i="75"/>
  <c r="N48" i="73"/>
  <c r="J45" i="74"/>
  <c r="L33" i="72"/>
  <c r="K45" i="74" s="1"/>
  <c r="M41" i="73"/>
  <c r="K53" i="75"/>
  <c r="M47" i="72"/>
  <c r="K45" i="73"/>
  <c r="O56" i="72"/>
  <c r="N68" i="74" s="1"/>
  <c r="M68" i="74"/>
  <c r="M24" i="72"/>
  <c r="L36" i="74" s="1"/>
  <c r="O38" i="73"/>
  <c r="N50" i="75" s="1"/>
  <c r="M50" i="75"/>
  <c r="O12" i="73"/>
  <c r="N24" i="75" s="1"/>
  <c r="M24" i="75"/>
  <c r="L28" i="72"/>
  <c r="J40" i="74"/>
  <c r="M44" i="73"/>
  <c r="K56" i="75"/>
  <c r="J48" i="74"/>
  <c r="L15" i="73"/>
  <c r="K55" i="72"/>
  <c r="I67" i="74"/>
  <c r="L40" i="73"/>
  <c r="J52" i="75"/>
  <c r="L52" i="72"/>
  <c r="K64" i="74" s="1"/>
  <c r="J64" i="74"/>
  <c r="O9" i="73"/>
  <c r="N21" i="75" s="1"/>
  <c r="M21" i="75"/>
  <c r="M50" i="73"/>
  <c r="K62" i="75"/>
  <c r="N35" i="73"/>
  <c r="L47" i="75"/>
  <c r="N46" i="73"/>
  <c r="L58" i="75"/>
  <c r="J58" i="74"/>
  <c r="M30" i="72"/>
  <c r="L42" i="74" s="1"/>
  <c r="K42" i="74"/>
  <c r="J64" i="75"/>
  <c r="L52" i="73"/>
  <c r="M36" i="72"/>
  <c r="L48" i="74" s="1"/>
  <c r="K48" i="74"/>
  <c r="M53" i="72"/>
  <c r="L65" i="74" s="1"/>
  <c r="K65" i="74"/>
  <c r="N23" i="72"/>
  <c r="M35" i="74" s="1"/>
  <c r="L35" i="74"/>
  <c r="M31" i="73"/>
  <c r="K43" i="75"/>
  <c r="N16" i="73"/>
  <c r="M28" i="75" s="1"/>
  <c r="L28" i="75"/>
  <c r="M55" i="73"/>
  <c r="K67" i="75"/>
  <c r="O56" i="73"/>
  <c r="N68" i="75" s="1"/>
  <c r="M68" i="75"/>
  <c r="M42" i="72"/>
  <c r="K54" i="74"/>
  <c r="K69" i="75"/>
  <c r="M57" i="73"/>
  <c r="N57" i="73" s="1"/>
  <c r="M69" i="75" s="1"/>
  <c r="N24" i="72"/>
  <c r="K49" i="73"/>
  <c r="I61" i="75"/>
  <c r="K34" i="74"/>
  <c r="M22" i="72"/>
  <c r="L34" i="74" s="1"/>
  <c r="M12" i="72"/>
  <c r="K24" i="74"/>
  <c r="M49" i="72"/>
  <c r="K61" i="74"/>
  <c r="M57" i="72"/>
  <c r="L14" i="72"/>
  <c r="K26" i="74" s="1"/>
  <c r="N43" i="72"/>
  <c r="M55" i="74" s="1"/>
  <c r="L55" i="74"/>
  <c r="M13" i="72"/>
  <c r="L13" i="73"/>
  <c r="K25" i="75" s="1"/>
  <c r="J25" i="75"/>
  <c r="N41" i="72"/>
  <c r="O39" i="73"/>
  <c r="N51" i="75" s="1"/>
  <c r="M51" i="75"/>
  <c r="N24" i="73"/>
  <c r="M42" i="73"/>
  <c r="K54" i="75"/>
  <c r="M45" i="72"/>
  <c r="L57" i="74" s="1"/>
  <c r="K57" i="74"/>
  <c r="L17" i="73"/>
  <c r="J29" i="75"/>
  <c r="N10" i="72"/>
  <c r="L22" i="74"/>
  <c r="J47" i="74"/>
  <c r="L35" i="72"/>
  <c r="J21" i="74"/>
  <c r="M9" i="72"/>
  <c r="N8" i="72"/>
  <c r="M44" i="72"/>
  <c r="K56" i="74"/>
  <c r="K23" i="75"/>
  <c r="N11" i="73"/>
  <c r="L19" i="73"/>
  <c r="K31" i="75" s="1"/>
  <c r="J31" i="75"/>
  <c r="M19" i="73"/>
  <c r="N27" i="73"/>
  <c r="M39" i="75" s="1"/>
  <c r="L39" i="75"/>
  <c r="L30" i="73"/>
  <c r="J42" i="75"/>
  <c r="L13" i="72"/>
  <c r="K25" i="74" s="1"/>
  <c r="K33" i="74"/>
  <c r="M21" i="72"/>
  <c r="L14" i="73"/>
  <c r="J26" i="75"/>
  <c r="N21" i="73"/>
  <c r="I17" i="75"/>
  <c r="K5" i="73"/>
  <c r="O59" i="73"/>
  <c r="N71" i="75" s="1"/>
  <c r="L58" i="73"/>
  <c r="J70" i="75"/>
  <c r="M58" i="72"/>
  <c r="L70" i="74" s="1"/>
  <c r="K70" i="74"/>
  <c r="N58" i="72"/>
  <c r="N59" i="72"/>
  <c r="O6" i="72"/>
  <c r="N18" i="74" s="1"/>
  <c r="M18" i="74"/>
  <c r="N5" i="72"/>
  <c r="L17" i="74"/>
  <c r="N51" i="73"/>
  <c r="M63" i="75" s="1"/>
  <c r="O16" i="73"/>
  <c r="N28" i="75" s="1"/>
  <c r="L60" i="73"/>
  <c r="M60" i="73" s="1"/>
  <c r="N60" i="73" s="1"/>
  <c r="O66" i="73"/>
  <c r="L32" i="73"/>
  <c r="L29" i="73"/>
  <c r="M13" i="73"/>
  <c r="N65" i="73"/>
  <c r="O65" i="73" s="1"/>
  <c r="O43" i="73"/>
  <c r="N55" i="75" s="1"/>
  <c r="K37" i="73"/>
  <c r="M23" i="73"/>
  <c r="L35" i="75" s="1"/>
  <c r="M81" i="73"/>
  <c r="N81" i="73" s="1"/>
  <c r="O81" i="73" s="1"/>
  <c r="M53" i="73"/>
  <c r="O43" i="72"/>
  <c r="N55" i="74" s="1"/>
  <c r="O19" i="72"/>
  <c r="N31" i="74" s="1"/>
  <c r="M78" i="72"/>
  <c r="N78" i="72" s="1"/>
  <c r="O78" i="72" s="1"/>
  <c r="M52" i="72"/>
  <c r="M7" i="72"/>
  <c r="N39" i="72"/>
  <c r="L31" i="72"/>
  <c r="K43" i="74" s="1"/>
  <c r="N71" i="72"/>
  <c r="O71" i="72" s="1"/>
  <c r="N53" i="72"/>
  <c r="O23" i="72"/>
  <c r="N35" i="74" s="1"/>
  <c r="M14" i="72"/>
  <c r="M51" i="72"/>
  <c r="L63" i="74" s="1"/>
  <c r="L66" i="72"/>
  <c r="M66" i="72"/>
  <c r="L65" i="72"/>
  <c r="L29" i="72"/>
  <c r="K41" i="74" s="1"/>
  <c r="N51" i="72"/>
  <c r="M63" i="74" s="1"/>
  <c r="M65" i="72"/>
  <c r="N65" i="72" s="1"/>
  <c r="N14" i="72" l="1"/>
  <c r="M26" i="74" s="1"/>
  <c r="L26" i="74"/>
  <c r="N52" i="72"/>
  <c r="M64" i="74" s="1"/>
  <c r="L64" i="74"/>
  <c r="N21" i="72"/>
  <c r="L33" i="74"/>
  <c r="O11" i="73"/>
  <c r="N23" i="75" s="1"/>
  <c r="M23" i="75"/>
  <c r="N31" i="73"/>
  <c r="L43" i="75"/>
  <c r="O35" i="73"/>
  <c r="N47" i="75" s="1"/>
  <c r="M47" i="75"/>
  <c r="M40" i="73"/>
  <c r="L52" i="75" s="1"/>
  <c r="K52" i="75"/>
  <c r="O18" i="72"/>
  <c r="N30" i="74" s="1"/>
  <c r="M30" i="74"/>
  <c r="O18" i="73"/>
  <c r="N30" i="75" s="1"/>
  <c r="M30" i="75"/>
  <c r="M22" i="73"/>
  <c r="L34" i="75" s="1"/>
  <c r="K34" i="75"/>
  <c r="O14" i="72"/>
  <c r="N26" i="74" s="1"/>
  <c r="O39" i="72"/>
  <c r="N51" i="74" s="1"/>
  <c r="M51" i="74"/>
  <c r="N22" i="73"/>
  <c r="M32" i="73"/>
  <c r="K44" i="75"/>
  <c r="N19" i="73"/>
  <c r="L31" i="75"/>
  <c r="M17" i="73"/>
  <c r="L29" i="75" s="1"/>
  <c r="K29" i="75"/>
  <c r="N57" i="72"/>
  <c r="M69" i="74" s="1"/>
  <c r="L69" i="74"/>
  <c r="N36" i="72"/>
  <c r="N50" i="72"/>
  <c r="M62" i="74" s="1"/>
  <c r="L62" i="74"/>
  <c r="L28" i="74"/>
  <c r="N16" i="72"/>
  <c r="M10" i="73"/>
  <c r="K22" i="75"/>
  <c r="N20" i="72"/>
  <c r="M32" i="74" s="1"/>
  <c r="M17" i="72"/>
  <c r="L29" i="74" s="1"/>
  <c r="O50" i="72"/>
  <c r="N62" i="74" s="1"/>
  <c r="O51" i="72"/>
  <c r="N63" i="74" s="1"/>
  <c r="O57" i="72"/>
  <c r="N69" i="74" s="1"/>
  <c r="N40" i="72"/>
  <c r="O51" i="73"/>
  <c r="N63" i="75" s="1"/>
  <c r="O27" i="73"/>
  <c r="N39" i="75" s="1"/>
  <c r="M22" i="74"/>
  <c r="O10" i="72"/>
  <c r="N22" i="74" s="1"/>
  <c r="N45" i="72"/>
  <c r="N42" i="73"/>
  <c r="L54" i="75"/>
  <c r="J61" i="75"/>
  <c r="L49" i="73"/>
  <c r="K64" i="75"/>
  <c r="O46" i="73"/>
  <c r="N58" i="75" s="1"/>
  <c r="M58" i="75"/>
  <c r="N50" i="73"/>
  <c r="L62" i="75"/>
  <c r="J67" i="74"/>
  <c r="L55" i="72"/>
  <c r="K40" i="74"/>
  <c r="M28" i="72"/>
  <c r="L53" i="75"/>
  <c r="N41" i="73"/>
  <c r="O48" i="73"/>
  <c r="N60" i="75" s="1"/>
  <c r="M60" i="75"/>
  <c r="O54" i="73"/>
  <c r="N66" i="75" s="1"/>
  <c r="M66" i="75"/>
  <c r="O20" i="73"/>
  <c r="N32" i="75" s="1"/>
  <c r="N28" i="73"/>
  <c r="L40" i="75"/>
  <c r="O11" i="72"/>
  <c r="N23" i="74" s="1"/>
  <c r="M23" i="74"/>
  <c r="N46" i="72"/>
  <c r="L58" i="74"/>
  <c r="M29" i="73"/>
  <c r="L41" i="75" s="1"/>
  <c r="K41" i="75"/>
  <c r="O8" i="72"/>
  <c r="N20" i="74" s="1"/>
  <c r="M20" i="74"/>
  <c r="L69" i="75"/>
  <c r="O57" i="73"/>
  <c r="N69" i="75" s="1"/>
  <c r="N44" i="73"/>
  <c r="L56" i="75"/>
  <c r="N47" i="72"/>
  <c r="M59" i="74" s="1"/>
  <c r="L59" i="74"/>
  <c r="M20" i="72"/>
  <c r="L32" i="74" s="1"/>
  <c r="K32" i="74"/>
  <c r="N53" i="73"/>
  <c r="M65" i="75" s="1"/>
  <c r="L65" i="75"/>
  <c r="L37" i="73"/>
  <c r="K49" i="75" s="1"/>
  <c r="J49" i="75"/>
  <c r="O21" i="73"/>
  <c r="N33" i="75" s="1"/>
  <c r="M33" i="75"/>
  <c r="K42" i="75"/>
  <c r="N9" i="72"/>
  <c r="L21" i="74"/>
  <c r="N13" i="72"/>
  <c r="L25" i="74"/>
  <c r="N12" i="72"/>
  <c r="M24" i="74" s="1"/>
  <c r="L24" i="74"/>
  <c r="L25" i="73"/>
  <c r="K37" i="75" s="1"/>
  <c r="J37" i="75"/>
  <c r="N48" i="72"/>
  <c r="L60" i="74"/>
  <c r="N32" i="72"/>
  <c r="L44" i="74"/>
  <c r="L17" i="72"/>
  <c r="K29" i="74" s="1"/>
  <c r="O53" i="72"/>
  <c r="N65" i="74" s="1"/>
  <c r="M65" i="74"/>
  <c r="N7" i="72"/>
  <c r="L19" i="74"/>
  <c r="M8" i="73"/>
  <c r="L20" i="75" s="1"/>
  <c r="N13" i="73"/>
  <c r="L25" i="75"/>
  <c r="K26" i="75"/>
  <c r="M14" i="73"/>
  <c r="M30" i="73"/>
  <c r="L56" i="74"/>
  <c r="N44" i="72"/>
  <c r="M35" i="72"/>
  <c r="L47" i="74" s="1"/>
  <c r="K47" i="74"/>
  <c r="N35" i="72"/>
  <c r="O24" i="73"/>
  <c r="N36" i="75" s="1"/>
  <c r="M36" i="75"/>
  <c r="O41" i="72"/>
  <c r="N53" i="74" s="1"/>
  <c r="M53" i="74"/>
  <c r="L61" i="74"/>
  <c r="N49" i="72"/>
  <c r="N22" i="72"/>
  <c r="O24" i="72"/>
  <c r="N36" i="74" s="1"/>
  <c r="M36" i="74"/>
  <c r="N42" i="72"/>
  <c r="L54" i="74"/>
  <c r="N55" i="73"/>
  <c r="L67" i="75"/>
  <c r="O54" i="72"/>
  <c r="N66" i="74" s="1"/>
  <c r="M52" i="73"/>
  <c r="L64" i="75" s="1"/>
  <c r="M15" i="73"/>
  <c r="K27" i="75"/>
  <c r="L45" i="73"/>
  <c r="J57" i="75"/>
  <c r="M33" i="72"/>
  <c r="O26" i="73"/>
  <c r="N38" i="75" s="1"/>
  <c r="M38" i="75"/>
  <c r="J45" i="75"/>
  <c r="L33" i="73"/>
  <c r="M37" i="72"/>
  <c r="K49" i="74"/>
  <c r="M38" i="72"/>
  <c r="L15" i="72"/>
  <c r="J27" i="74"/>
  <c r="L37" i="74"/>
  <c r="N25" i="72"/>
  <c r="N30" i="72"/>
  <c r="L5" i="73"/>
  <c r="J17" i="75"/>
  <c r="M58" i="73"/>
  <c r="K70" i="75"/>
  <c r="O58" i="72"/>
  <c r="N70" i="74" s="1"/>
  <c r="M70" i="74"/>
  <c r="O59" i="72"/>
  <c r="N71" i="74" s="1"/>
  <c r="M71" i="74"/>
  <c r="O5" i="72"/>
  <c r="N17" i="74" s="1"/>
  <c r="M17" i="74"/>
  <c r="O60" i="73"/>
  <c r="N8" i="73"/>
  <c r="N23" i="73"/>
  <c r="M37" i="73"/>
  <c r="O52" i="72"/>
  <c r="N64" i="74" s="1"/>
  <c r="M31" i="72"/>
  <c r="M29" i="72"/>
  <c r="O65" i="72"/>
  <c r="N66" i="72"/>
  <c r="O66" i="72" s="1"/>
  <c r="O30" i="73" l="1"/>
  <c r="N42" i="75" s="1"/>
  <c r="N49" i="73"/>
  <c r="N37" i="73"/>
  <c r="L49" i="75"/>
  <c r="O41" i="73"/>
  <c r="N53" i="75" s="1"/>
  <c r="M53" i="75"/>
  <c r="M48" i="74"/>
  <c r="O36" i="72"/>
  <c r="N48" i="74" s="1"/>
  <c r="N32" i="73"/>
  <c r="L44" i="75"/>
  <c r="N29" i="72"/>
  <c r="L41" i="74"/>
  <c r="O30" i="72"/>
  <c r="N42" i="74" s="1"/>
  <c r="M42" i="74"/>
  <c r="K57" i="75"/>
  <c r="O42" i="72"/>
  <c r="N54" i="74" s="1"/>
  <c r="M54" i="74"/>
  <c r="O13" i="73"/>
  <c r="N25" i="75" s="1"/>
  <c r="M25" i="75"/>
  <c r="K67" i="74"/>
  <c r="M55" i="72"/>
  <c r="O22" i="73"/>
  <c r="N34" i="75" s="1"/>
  <c r="M34" i="75"/>
  <c r="N31" i="72"/>
  <c r="L43" i="74"/>
  <c r="O25" i="72"/>
  <c r="N37" i="74" s="1"/>
  <c r="M37" i="74"/>
  <c r="N38" i="72"/>
  <c r="L50" i="74"/>
  <c r="N33" i="72"/>
  <c r="L45" i="74"/>
  <c r="L26" i="75"/>
  <c r="N14" i="73"/>
  <c r="O12" i="72"/>
  <c r="N24" i="74" s="1"/>
  <c r="M25" i="74"/>
  <c r="O13" i="72"/>
  <c r="N25" i="74" s="1"/>
  <c r="O44" i="73"/>
  <c r="N56" i="75" s="1"/>
  <c r="M56" i="75"/>
  <c r="M58" i="74"/>
  <c r="O46" i="72"/>
  <c r="N58" i="74" s="1"/>
  <c r="M40" i="75"/>
  <c r="O28" i="73"/>
  <c r="N40" i="75" s="1"/>
  <c r="O42" i="73"/>
  <c r="N54" i="75" s="1"/>
  <c r="M54" i="75"/>
  <c r="O19" i="73"/>
  <c r="N31" i="75" s="1"/>
  <c r="M31" i="75"/>
  <c r="O20" i="72"/>
  <c r="N32" i="74" s="1"/>
  <c r="L49" i="74"/>
  <c r="N37" i="72"/>
  <c r="M49" i="74" s="1"/>
  <c r="O37" i="72"/>
  <c r="N49" i="74" s="1"/>
  <c r="M34" i="74"/>
  <c r="O22" i="72"/>
  <c r="N34" i="74" s="1"/>
  <c r="O35" i="72"/>
  <c r="N47" i="74" s="1"/>
  <c r="M47" i="74"/>
  <c r="O7" i="72"/>
  <c r="N19" i="74" s="1"/>
  <c r="M19" i="74"/>
  <c r="M21" i="74"/>
  <c r="O9" i="72"/>
  <c r="N21" i="74" s="1"/>
  <c r="M62" i="75"/>
  <c r="O50" i="73"/>
  <c r="N62" i="75" s="1"/>
  <c r="O40" i="72"/>
  <c r="N52" i="74" s="1"/>
  <c r="M52" i="74"/>
  <c r="M28" i="74"/>
  <c r="O16" i="72"/>
  <c r="N28" i="74" s="1"/>
  <c r="O23" i="73"/>
  <c r="N35" i="75" s="1"/>
  <c r="M35" i="75"/>
  <c r="K27" i="74"/>
  <c r="M15" i="72"/>
  <c r="L27" i="74" s="1"/>
  <c r="K45" i="75"/>
  <c r="M33" i="73"/>
  <c r="O49" i="72"/>
  <c r="N61" i="74" s="1"/>
  <c r="M61" i="74"/>
  <c r="N30" i="73"/>
  <c r="M42" i="75" s="1"/>
  <c r="L42" i="75"/>
  <c r="M44" i="74"/>
  <c r="O32" i="72"/>
  <c r="N44" i="74" s="1"/>
  <c r="M43" i="75"/>
  <c r="O31" i="73"/>
  <c r="N43" i="75" s="1"/>
  <c r="O21" i="72"/>
  <c r="N33" i="74" s="1"/>
  <c r="M33" i="74"/>
  <c r="O8" i="73"/>
  <c r="N20" i="75" s="1"/>
  <c r="M20" i="75"/>
  <c r="N29" i="73"/>
  <c r="N17" i="72"/>
  <c r="O53" i="73"/>
  <c r="N65" i="75" s="1"/>
  <c r="O47" i="72"/>
  <c r="N59" i="74" s="1"/>
  <c r="M45" i="73"/>
  <c r="L27" i="75"/>
  <c r="N15" i="73"/>
  <c r="M27" i="75" s="1"/>
  <c r="O15" i="73"/>
  <c r="N27" i="75" s="1"/>
  <c r="O55" i="73"/>
  <c r="N67" i="75" s="1"/>
  <c r="M67" i="75"/>
  <c r="N17" i="73"/>
  <c r="O44" i="72"/>
  <c r="N56" i="74" s="1"/>
  <c r="M56" i="74"/>
  <c r="O48" i="72"/>
  <c r="N60" i="74" s="1"/>
  <c r="M60" i="74"/>
  <c r="N28" i="72"/>
  <c r="M40" i="74" s="1"/>
  <c r="L40" i="74"/>
  <c r="N52" i="73"/>
  <c r="M49" i="73"/>
  <c r="L61" i="75" s="1"/>
  <c r="K61" i="75"/>
  <c r="O45" i="72"/>
  <c r="N57" i="74" s="1"/>
  <c r="M57" i="74"/>
  <c r="N10" i="73"/>
  <c r="L22" i="75"/>
  <c r="N40" i="73"/>
  <c r="M25" i="73"/>
  <c r="K17" i="75"/>
  <c r="M5" i="73"/>
  <c r="N58" i="73"/>
  <c r="L70" i="75"/>
  <c r="B3" i="66"/>
  <c r="L37" i="75" l="1"/>
  <c r="N25" i="73"/>
  <c r="O52" i="73"/>
  <c r="N64" i="75" s="1"/>
  <c r="M64" i="75"/>
  <c r="O17" i="72"/>
  <c r="N29" i="74" s="1"/>
  <c r="M29" i="74"/>
  <c r="O33" i="72"/>
  <c r="N45" i="74" s="1"/>
  <c r="M45" i="74"/>
  <c r="O40" i="73"/>
  <c r="N52" i="75" s="1"/>
  <c r="M52" i="75"/>
  <c r="O14" i="73"/>
  <c r="N26" i="75" s="1"/>
  <c r="M26" i="75"/>
  <c r="N15" i="72"/>
  <c r="O31" i="72"/>
  <c r="N43" i="74" s="1"/>
  <c r="M43" i="74"/>
  <c r="O29" i="72"/>
  <c r="N41" i="74" s="1"/>
  <c r="M41" i="74"/>
  <c r="O37" i="73"/>
  <c r="N49" i="75" s="1"/>
  <c r="M49" i="75"/>
  <c r="N45" i="73"/>
  <c r="M57" i="75" s="1"/>
  <c r="L57" i="75"/>
  <c r="O29" i="73"/>
  <c r="N41" i="75" s="1"/>
  <c r="M41" i="75"/>
  <c r="L67" i="74"/>
  <c r="N55" i="72"/>
  <c r="O49" i="73"/>
  <c r="N61" i="75" s="1"/>
  <c r="M61" i="75"/>
  <c r="N33" i="73"/>
  <c r="M45" i="75" s="1"/>
  <c r="L45" i="75"/>
  <c r="M50" i="74"/>
  <c r="O38" i="72"/>
  <c r="N50" i="74" s="1"/>
  <c r="O32" i="73"/>
  <c r="N44" i="75" s="1"/>
  <c r="M44" i="75"/>
  <c r="O10" i="73"/>
  <c r="N22" i="75" s="1"/>
  <c r="M22" i="75"/>
  <c r="O17" i="73"/>
  <c r="N29" i="75" s="1"/>
  <c r="M29" i="75"/>
  <c r="O28" i="72"/>
  <c r="N40" i="74" s="1"/>
  <c r="L17" i="75"/>
  <c r="N5" i="73"/>
  <c r="M17" i="75" s="1"/>
  <c r="M70" i="75"/>
  <c r="O58" i="73"/>
  <c r="N70" i="75" s="1"/>
  <c r="B3" i="64"/>
  <c r="B3" i="58"/>
  <c r="D59" i="59"/>
  <c r="D58" i="59"/>
  <c r="D57" i="59"/>
  <c r="D56" i="59"/>
  <c r="D55" i="59"/>
  <c r="D54" i="59"/>
  <c r="D53" i="59"/>
  <c r="D52" i="59"/>
  <c r="D51" i="59"/>
  <c r="D50" i="59"/>
  <c r="D49" i="59"/>
  <c r="D48" i="59"/>
  <c r="D47" i="59"/>
  <c r="D46" i="59"/>
  <c r="D45" i="59"/>
  <c r="D44" i="59"/>
  <c r="D43" i="59"/>
  <c r="D42" i="59"/>
  <c r="D41" i="59"/>
  <c r="D40" i="59"/>
  <c r="D39" i="59"/>
  <c r="D38" i="59"/>
  <c r="D37" i="59"/>
  <c r="D36" i="59"/>
  <c r="D35" i="59"/>
  <c r="D34" i="59"/>
  <c r="D33" i="59"/>
  <c r="D32" i="59"/>
  <c r="D31" i="59"/>
  <c r="D30" i="59"/>
  <c r="D29" i="59"/>
  <c r="D28" i="59"/>
  <c r="D27" i="59"/>
  <c r="D26" i="59"/>
  <c r="D25" i="59"/>
  <c r="D24" i="59"/>
  <c r="D23" i="59"/>
  <c r="D22" i="59"/>
  <c r="D21" i="59"/>
  <c r="D20" i="59"/>
  <c r="D19" i="59"/>
  <c r="D18" i="59"/>
  <c r="D17" i="59"/>
  <c r="D16" i="59"/>
  <c r="D15" i="59"/>
  <c r="D14" i="59"/>
  <c r="D13" i="59"/>
  <c r="D12" i="59"/>
  <c r="D11" i="59"/>
  <c r="D10" i="59"/>
  <c r="D9" i="59"/>
  <c r="D8" i="59"/>
  <c r="D7" i="59"/>
  <c r="D6" i="59"/>
  <c r="D5" i="59"/>
  <c r="B3" i="8"/>
  <c r="B3" i="56"/>
  <c r="Y71" i="56"/>
  <c r="Y70" i="56"/>
  <c r="Y69" i="56"/>
  <c r="Y68" i="56"/>
  <c r="Y67" i="56"/>
  <c r="Y66" i="56"/>
  <c r="Y65" i="56"/>
  <c r="Y64" i="56"/>
  <c r="Y63" i="56"/>
  <c r="Y62" i="56"/>
  <c r="Y61" i="56"/>
  <c r="Y60" i="56"/>
  <c r="Y59" i="56"/>
  <c r="Y58" i="56"/>
  <c r="Y57" i="56"/>
  <c r="Y56" i="56"/>
  <c r="Y55" i="56"/>
  <c r="Y54" i="56"/>
  <c r="Y53" i="56"/>
  <c r="Y52" i="56"/>
  <c r="Y51" i="56"/>
  <c r="Y50" i="56"/>
  <c r="Y49" i="56"/>
  <c r="Y48" i="56"/>
  <c r="Y47" i="56"/>
  <c r="Y46" i="56"/>
  <c r="Y45" i="56"/>
  <c r="Y44" i="56"/>
  <c r="Y43" i="56"/>
  <c r="Y42" i="56"/>
  <c r="Y41" i="56"/>
  <c r="Y40" i="56"/>
  <c r="Y39" i="56"/>
  <c r="Y38" i="56"/>
  <c r="Y37" i="56"/>
  <c r="Y36" i="56"/>
  <c r="Y35" i="56"/>
  <c r="Y34" i="56"/>
  <c r="Y33" i="56"/>
  <c r="Y32" i="56"/>
  <c r="Y31" i="56"/>
  <c r="Y30" i="56"/>
  <c r="Y29" i="56"/>
  <c r="Y28" i="56"/>
  <c r="Y27" i="56"/>
  <c r="Y26" i="56"/>
  <c r="Y25" i="56"/>
  <c r="Y24" i="56"/>
  <c r="Y23" i="56"/>
  <c r="Y22" i="56"/>
  <c r="Y21" i="56"/>
  <c r="Y20" i="56"/>
  <c r="Y19" i="56"/>
  <c r="Y18" i="56"/>
  <c r="Y17" i="56"/>
  <c r="Y71" i="8"/>
  <c r="Y70" i="8"/>
  <c r="Y69" i="8"/>
  <c r="Y68" i="8"/>
  <c r="Y67" i="8"/>
  <c r="Y66" i="8"/>
  <c r="Y65" i="8"/>
  <c r="Y64" i="8"/>
  <c r="Y63" i="8"/>
  <c r="Y62" i="8"/>
  <c r="Y61" i="8"/>
  <c r="Y60" i="8"/>
  <c r="Y59" i="8"/>
  <c r="Y58" i="8"/>
  <c r="Y57" i="8"/>
  <c r="Y56" i="8"/>
  <c r="Y55" i="8"/>
  <c r="Y54" i="8"/>
  <c r="Y53" i="8"/>
  <c r="Y52" i="8"/>
  <c r="Y51" i="8"/>
  <c r="Y50" i="8"/>
  <c r="Y49" i="8"/>
  <c r="Y48" i="8"/>
  <c r="Y47" i="8"/>
  <c r="Y46" i="8"/>
  <c r="Y45" i="8"/>
  <c r="Y44" i="8"/>
  <c r="Y43" i="8"/>
  <c r="Y42" i="8"/>
  <c r="Y41" i="8"/>
  <c r="Y40" i="8"/>
  <c r="Y39" i="8"/>
  <c r="Y38" i="8"/>
  <c r="Y37" i="8"/>
  <c r="Y36" i="8"/>
  <c r="Y35" i="8"/>
  <c r="Y34" i="8"/>
  <c r="Y33" i="8"/>
  <c r="Y32" i="8"/>
  <c r="Y31" i="8"/>
  <c r="Y30" i="8"/>
  <c r="Y29" i="8"/>
  <c r="Y28" i="8"/>
  <c r="Y27" i="8"/>
  <c r="Y26" i="8"/>
  <c r="Y25" i="8"/>
  <c r="Y24" i="8"/>
  <c r="Y23" i="8"/>
  <c r="Y22" i="8"/>
  <c r="Y21" i="8"/>
  <c r="Y20" i="8"/>
  <c r="Y19" i="8"/>
  <c r="Y18" i="8"/>
  <c r="Y17" i="8"/>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D5" i="9"/>
  <c r="B3" i="18"/>
  <c r="B3" i="17"/>
  <c r="B3" i="15"/>
  <c r="D59" i="65"/>
  <c r="D58" i="65"/>
  <c r="D57" i="65"/>
  <c r="D56" i="65"/>
  <c r="D55" i="65"/>
  <c r="D54" i="65"/>
  <c r="D53" i="65"/>
  <c r="D52" i="65"/>
  <c r="D51" i="65"/>
  <c r="D50" i="65"/>
  <c r="D49" i="65"/>
  <c r="D48" i="65"/>
  <c r="D47" i="65"/>
  <c r="D46" i="65"/>
  <c r="D45" i="65"/>
  <c r="D44" i="65"/>
  <c r="D43" i="65"/>
  <c r="D42" i="65"/>
  <c r="D41" i="65"/>
  <c r="D40" i="65"/>
  <c r="D39" i="65"/>
  <c r="D38" i="65"/>
  <c r="D37" i="65"/>
  <c r="D36" i="65"/>
  <c r="D35" i="65"/>
  <c r="D34" i="65"/>
  <c r="D33" i="65"/>
  <c r="D32" i="65"/>
  <c r="D31" i="65"/>
  <c r="D30" i="65"/>
  <c r="D29" i="65"/>
  <c r="D28" i="65"/>
  <c r="D27" i="65"/>
  <c r="D26" i="65"/>
  <c r="D25" i="65"/>
  <c r="D24" i="65"/>
  <c r="D23" i="65"/>
  <c r="D22" i="65"/>
  <c r="D21" i="65"/>
  <c r="D20" i="65"/>
  <c r="D19" i="65"/>
  <c r="D18" i="65"/>
  <c r="D17" i="65"/>
  <c r="D16" i="65"/>
  <c r="D15" i="65"/>
  <c r="D14" i="65"/>
  <c r="D13" i="65"/>
  <c r="D12" i="65"/>
  <c r="D11" i="65"/>
  <c r="D10" i="65"/>
  <c r="D9" i="65"/>
  <c r="D8" i="65"/>
  <c r="D7" i="65"/>
  <c r="D6" i="65"/>
  <c r="D5" i="65"/>
  <c r="Y71" i="66"/>
  <c r="Y70" i="66"/>
  <c r="Y69" i="66"/>
  <c r="Y68" i="66"/>
  <c r="Y67" i="66"/>
  <c r="Y66" i="66"/>
  <c r="Y65" i="66"/>
  <c r="Y64" i="66"/>
  <c r="Y63" i="66"/>
  <c r="Y62" i="66"/>
  <c r="Y61" i="66"/>
  <c r="Y60" i="66"/>
  <c r="Y59" i="66"/>
  <c r="Y58" i="66"/>
  <c r="Y57" i="66"/>
  <c r="Y56" i="66"/>
  <c r="Y55" i="66"/>
  <c r="Y54" i="66"/>
  <c r="Y53" i="66"/>
  <c r="Y52" i="66"/>
  <c r="Y51" i="66"/>
  <c r="Y50" i="66"/>
  <c r="Y49" i="66"/>
  <c r="Y48" i="66"/>
  <c r="Y47" i="66"/>
  <c r="Y46" i="66"/>
  <c r="Y45" i="66"/>
  <c r="Y44" i="66"/>
  <c r="Y43" i="66"/>
  <c r="Y42" i="66"/>
  <c r="Y41" i="66"/>
  <c r="Y40" i="66"/>
  <c r="Y39" i="66"/>
  <c r="Y38" i="66"/>
  <c r="Y37" i="66"/>
  <c r="Y36" i="66"/>
  <c r="Y35" i="66"/>
  <c r="Y34" i="66"/>
  <c r="Y33" i="66"/>
  <c r="Y32" i="66"/>
  <c r="Y31" i="66"/>
  <c r="Y30" i="66"/>
  <c r="Y29" i="66"/>
  <c r="Y28" i="66"/>
  <c r="Y27" i="66"/>
  <c r="Y26" i="66"/>
  <c r="Y25" i="66"/>
  <c r="Y24" i="66"/>
  <c r="Y23" i="66"/>
  <c r="Y22" i="66"/>
  <c r="Y21" i="66"/>
  <c r="Y20" i="66"/>
  <c r="Y19" i="66"/>
  <c r="Y18" i="66"/>
  <c r="Y17" i="66"/>
  <c r="D71" i="66"/>
  <c r="C71" i="66"/>
  <c r="D70" i="66"/>
  <c r="C70" i="66"/>
  <c r="D69" i="66"/>
  <c r="C69" i="66"/>
  <c r="D68" i="66"/>
  <c r="C68" i="66"/>
  <c r="D67" i="66"/>
  <c r="C67" i="66"/>
  <c r="D66" i="66"/>
  <c r="C66" i="66"/>
  <c r="D65" i="66"/>
  <c r="C65" i="66"/>
  <c r="D64" i="66"/>
  <c r="C64" i="66"/>
  <c r="D63" i="66"/>
  <c r="C63" i="66"/>
  <c r="D62" i="66"/>
  <c r="C62" i="66"/>
  <c r="D61" i="66"/>
  <c r="C61" i="66"/>
  <c r="D60" i="66"/>
  <c r="C60" i="66"/>
  <c r="D59" i="66"/>
  <c r="C59" i="66"/>
  <c r="D58" i="66"/>
  <c r="C58" i="66"/>
  <c r="D57" i="66"/>
  <c r="C57" i="66"/>
  <c r="D56" i="66"/>
  <c r="C56" i="66"/>
  <c r="D55" i="66"/>
  <c r="C55" i="66"/>
  <c r="D54" i="66"/>
  <c r="C54" i="66"/>
  <c r="D53" i="66"/>
  <c r="C53" i="66"/>
  <c r="D52" i="66"/>
  <c r="C52" i="66"/>
  <c r="D51" i="66"/>
  <c r="C51" i="66"/>
  <c r="D50" i="66"/>
  <c r="C50" i="66"/>
  <c r="D49" i="66"/>
  <c r="C49" i="66"/>
  <c r="D48" i="66"/>
  <c r="C48" i="66"/>
  <c r="D47" i="66"/>
  <c r="C47" i="66"/>
  <c r="D46" i="66"/>
  <c r="C46" i="66"/>
  <c r="D45" i="66"/>
  <c r="C45" i="66"/>
  <c r="D44" i="66"/>
  <c r="C44" i="66"/>
  <c r="D43" i="66"/>
  <c r="C43" i="66"/>
  <c r="D42" i="66"/>
  <c r="C42" i="66"/>
  <c r="D41" i="66"/>
  <c r="C41" i="66"/>
  <c r="D40" i="66"/>
  <c r="C40" i="66"/>
  <c r="D39" i="66"/>
  <c r="C39" i="66"/>
  <c r="D38" i="66"/>
  <c r="C38" i="66"/>
  <c r="D37" i="66"/>
  <c r="C37" i="66"/>
  <c r="D36" i="66"/>
  <c r="C36" i="66"/>
  <c r="D35" i="66"/>
  <c r="C35" i="66"/>
  <c r="D34" i="66"/>
  <c r="C34" i="66"/>
  <c r="D33" i="66"/>
  <c r="C33" i="66"/>
  <c r="D32" i="66"/>
  <c r="C32" i="66"/>
  <c r="D31" i="66"/>
  <c r="C31" i="66"/>
  <c r="D30" i="66"/>
  <c r="C30" i="66"/>
  <c r="D29" i="66"/>
  <c r="C29" i="66"/>
  <c r="D28" i="66"/>
  <c r="C28" i="66"/>
  <c r="D27" i="66"/>
  <c r="C27" i="66"/>
  <c r="D26" i="66"/>
  <c r="C26" i="66"/>
  <c r="D25" i="66"/>
  <c r="C25" i="66"/>
  <c r="D24" i="66"/>
  <c r="C24" i="66"/>
  <c r="D23" i="66"/>
  <c r="C23" i="66"/>
  <c r="D22" i="66"/>
  <c r="C22" i="66"/>
  <c r="D21" i="66"/>
  <c r="C21" i="66"/>
  <c r="D20" i="66"/>
  <c r="C20" i="66"/>
  <c r="D19" i="66"/>
  <c r="C19" i="66"/>
  <c r="D18" i="66"/>
  <c r="C18" i="66"/>
  <c r="D17" i="66"/>
  <c r="C17" i="66"/>
  <c r="D59" i="63"/>
  <c r="D58" i="63"/>
  <c r="D57" i="63"/>
  <c r="D56" i="63"/>
  <c r="D55" i="63"/>
  <c r="D54" i="63"/>
  <c r="D53" i="63"/>
  <c r="D52" i="63"/>
  <c r="D51" i="63"/>
  <c r="D50" i="63"/>
  <c r="D49" i="63"/>
  <c r="D48" i="63"/>
  <c r="D47" i="63"/>
  <c r="D46" i="63"/>
  <c r="D45" i="63"/>
  <c r="D44" i="63"/>
  <c r="D43" i="63"/>
  <c r="D42" i="63"/>
  <c r="D41" i="63"/>
  <c r="D40" i="63"/>
  <c r="D39" i="63"/>
  <c r="D38" i="63"/>
  <c r="D37" i="63"/>
  <c r="D36" i="63"/>
  <c r="D35" i="63"/>
  <c r="D34" i="63"/>
  <c r="D33" i="63"/>
  <c r="D32" i="63"/>
  <c r="D31" i="63"/>
  <c r="D30" i="63"/>
  <c r="D29" i="63"/>
  <c r="D28" i="63"/>
  <c r="D27" i="63"/>
  <c r="D26" i="63"/>
  <c r="D25" i="63"/>
  <c r="D24" i="63"/>
  <c r="D23" i="63"/>
  <c r="D22" i="63"/>
  <c r="D21" i="63"/>
  <c r="D20" i="63"/>
  <c r="D19" i="63"/>
  <c r="D18" i="63"/>
  <c r="D17" i="63"/>
  <c r="D16" i="63"/>
  <c r="D15" i="63"/>
  <c r="D14" i="63"/>
  <c r="D13" i="63"/>
  <c r="D12" i="63"/>
  <c r="D11" i="63"/>
  <c r="D10" i="63"/>
  <c r="D9" i="63"/>
  <c r="D8" i="63"/>
  <c r="D7" i="63"/>
  <c r="D6" i="63"/>
  <c r="D5" i="63"/>
  <c r="Y71" i="64"/>
  <c r="Y70" i="64"/>
  <c r="Y69" i="64"/>
  <c r="Y68" i="64"/>
  <c r="Y67" i="64"/>
  <c r="Y66" i="64"/>
  <c r="Y65" i="64"/>
  <c r="Y64" i="64"/>
  <c r="Y63" i="64"/>
  <c r="Y62" i="64"/>
  <c r="Y61" i="64"/>
  <c r="Y60" i="64"/>
  <c r="Y59" i="64"/>
  <c r="Y58" i="64"/>
  <c r="Y57" i="64"/>
  <c r="Y56" i="64"/>
  <c r="Y55" i="64"/>
  <c r="Y54" i="64"/>
  <c r="Y53" i="64"/>
  <c r="Y52" i="64"/>
  <c r="Y51" i="64"/>
  <c r="Y50" i="64"/>
  <c r="Y49" i="64"/>
  <c r="Y48" i="64"/>
  <c r="Y47" i="64"/>
  <c r="Y46" i="64"/>
  <c r="Y45" i="64"/>
  <c r="Y44" i="64"/>
  <c r="Y43" i="64"/>
  <c r="Y42" i="64"/>
  <c r="Y41" i="64"/>
  <c r="Y40" i="64"/>
  <c r="Y39" i="64"/>
  <c r="Y38" i="64"/>
  <c r="Y37" i="64"/>
  <c r="Y36" i="64"/>
  <c r="Y35" i="64"/>
  <c r="Y34" i="64"/>
  <c r="Y33" i="64"/>
  <c r="Y32" i="64"/>
  <c r="Y31" i="64"/>
  <c r="Y30" i="64"/>
  <c r="Y29" i="64"/>
  <c r="Y28" i="64"/>
  <c r="Y27" i="64"/>
  <c r="Y26" i="64"/>
  <c r="Y25" i="64"/>
  <c r="Y24" i="64"/>
  <c r="Y23" i="64"/>
  <c r="Y22" i="64"/>
  <c r="Y21" i="64"/>
  <c r="Y20" i="64"/>
  <c r="Y19" i="64"/>
  <c r="Y18" i="64"/>
  <c r="Y17" i="64"/>
  <c r="D71" i="64"/>
  <c r="C71" i="64"/>
  <c r="D70" i="64"/>
  <c r="C70" i="64"/>
  <c r="D69" i="64"/>
  <c r="C69" i="64"/>
  <c r="D68" i="64"/>
  <c r="C68" i="64"/>
  <c r="D67" i="64"/>
  <c r="C67" i="64"/>
  <c r="D66" i="64"/>
  <c r="C66" i="64"/>
  <c r="D65" i="64"/>
  <c r="C65" i="64"/>
  <c r="D64" i="64"/>
  <c r="C64" i="64"/>
  <c r="D63" i="64"/>
  <c r="C63" i="64"/>
  <c r="D62" i="64"/>
  <c r="C62" i="64"/>
  <c r="D61" i="64"/>
  <c r="C61" i="64"/>
  <c r="D60" i="64"/>
  <c r="C60" i="64"/>
  <c r="D59" i="64"/>
  <c r="C59" i="64"/>
  <c r="D58" i="64"/>
  <c r="C58" i="64"/>
  <c r="D57" i="64"/>
  <c r="C57" i="64"/>
  <c r="D56" i="64"/>
  <c r="C56" i="64"/>
  <c r="D55" i="64"/>
  <c r="C55" i="64"/>
  <c r="D54" i="64"/>
  <c r="C54" i="64"/>
  <c r="D53" i="64"/>
  <c r="C53" i="64"/>
  <c r="D52" i="64"/>
  <c r="C52" i="64"/>
  <c r="D51" i="64"/>
  <c r="C51" i="64"/>
  <c r="D50" i="64"/>
  <c r="C50" i="64"/>
  <c r="D49" i="64"/>
  <c r="C49" i="64"/>
  <c r="D48" i="64"/>
  <c r="C48" i="64"/>
  <c r="D47" i="64"/>
  <c r="C47" i="64"/>
  <c r="D46" i="64"/>
  <c r="C46" i="64"/>
  <c r="D45" i="64"/>
  <c r="C45" i="64"/>
  <c r="D44" i="64"/>
  <c r="C44" i="64"/>
  <c r="D43" i="64"/>
  <c r="C43" i="64"/>
  <c r="D42" i="64"/>
  <c r="C42" i="64"/>
  <c r="D41" i="64"/>
  <c r="C41" i="64"/>
  <c r="D40" i="64"/>
  <c r="C40" i="64"/>
  <c r="D39" i="64"/>
  <c r="C39" i="64"/>
  <c r="D38" i="64"/>
  <c r="C38" i="64"/>
  <c r="D37" i="64"/>
  <c r="C37" i="64"/>
  <c r="D36" i="64"/>
  <c r="C36" i="64"/>
  <c r="D35" i="64"/>
  <c r="C35" i="64"/>
  <c r="D34" i="64"/>
  <c r="C34" i="64"/>
  <c r="D33" i="64"/>
  <c r="C33" i="64"/>
  <c r="D32" i="64"/>
  <c r="C32" i="64"/>
  <c r="D31" i="64"/>
  <c r="C31" i="64"/>
  <c r="D30" i="64"/>
  <c r="C30" i="64"/>
  <c r="D29" i="64"/>
  <c r="C29" i="64"/>
  <c r="D28" i="64"/>
  <c r="C28" i="64"/>
  <c r="D27" i="64"/>
  <c r="C27" i="64"/>
  <c r="D26" i="64"/>
  <c r="C26" i="64"/>
  <c r="D25" i="64"/>
  <c r="C25" i="64"/>
  <c r="D24" i="64"/>
  <c r="C24" i="64"/>
  <c r="D23" i="64"/>
  <c r="C23" i="64"/>
  <c r="D22" i="64"/>
  <c r="C22" i="64"/>
  <c r="D21" i="64"/>
  <c r="C21" i="64"/>
  <c r="D20" i="64"/>
  <c r="C20" i="64"/>
  <c r="D19" i="64"/>
  <c r="C19" i="64"/>
  <c r="D18" i="64"/>
  <c r="C18" i="64"/>
  <c r="D17" i="64"/>
  <c r="C17" i="64"/>
  <c r="D59" i="62"/>
  <c r="D58" i="62"/>
  <c r="D57" i="62"/>
  <c r="D56" i="62"/>
  <c r="D55" i="62"/>
  <c r="D54" i="62"/>
  <c r="D53" i="62"/>
  <c r="D52" i="62"/>
  <c r="D51" i="62"/>
  <c r="D50" i="62"/>
  <c r="D49" i="62"/>
  <c r="D48" i="62"/>
  <c r="D47" i="62"/>
  <c r="D46" i="62"/>
  <c r="D45" i="62"/>
  <c r="D44" i="62"/>
  <c r="D43" i="62"/>
  <c r="D42" i="62"/>
  <c r="D41" i="62"/>
  <c r="D40" i="62"/>
  <c r="D39" i="62"/>
  <c r="D38" i="62"/>
  <c r="D37" i="62"/>
  <c r="D36" i="62"/>
  <c r="D35" i="62"/>
  <c r="D34" i="62"/>
  <c r="D33" i="62"/>
  <c r="D32" i="62"/>
  <c r="D31" i="62"/>
  <c r="D30" i="62"/>
  <c r="D29" i="62"/>
  <c r="D28" i="62"/>
  <c r="D27" i="62"/>
  <c r="D26" i="62"/>
  <c r="D25" i="62"/>
  <c r="D24" i="62"/>
  <c r="D23" i="62"/>
  <c r="D22" i="62"/>
  <c r="D21" i="62"/>
  <c r="D20" i="62"/>
  <c r="D19" i="62"/>
  <c r="D18" i="62"/>
  <c r="D17" i="62"/>
  <c r="D16" i="62"/>
  <c r="D15" i="62"/>
  <c r="D14" i="62"/>
  <c r="D13" i="62"/>
  <c r="D12" i="62"/>
  <c r="D11" i="62"/>
  <c r="D10" i="62"/>
  <c r="D9" i="62"/>
  <c r="D8" i="62"/>
  <c r="D7" i="62"/>
  <c r="D6" i="62"/>
  <c r="D5" i="62"/>
  <c r="Y71" i="58"/>
  <c r="Y70" i="58"/>
  <c r="Y69" i="58"/>
  <c r="Y68" i="58"/>
  <c r="Y67" i="58"/>
  <c r="Y66" i="58"/>
  <c r="Y65" i="58"/>
  <c r="Y64" i="58"/>
  <c r="Y63" i="58"/>
  <c r="Y62" i="58"/>
  <c r="Y61" i="58"/>
  <c r="Y60" i="58"/>
  <c r="Y59" i="58"/>
  <c r="Y58" i="58"/>
  <c r="Y57" i="58"/>
  <c r="Y56" i="58"/>
  <c r="Y55" i="58"/>
  <c r="Y54" i="58"/>
  <c r="Y53" i="58"/>
  <c r="Y52" i="58"/>
  <c r="Y51" i="58"/>
  <c r="Y50" i="58"/>
  <c r="Y49" i="58"/>
  <c r="Y48" i="58"/>
  <c r="Y47" i="58"/>
  <c r="Y46" i="58"/>
  <c r="Y45" i="58"/>
  <c r="Y44" i="58"/>
  <c r="Y43" i="58"/>
  <c r="Y42" i="58"/>
  <c r="Y41" i="58"/>
  <c r="Y40" i="58"/>
  <c r="Y39" i="58"/>
  <c r="Y38" i="58"/>
  <c r="Y37" i="58"/>
  <c r="Y36" i="58"/>
  <c r="Y35" i="58"/>
  <c r="Y34" i="58"/>
  <c r="Y33" i="58"/>
  <c r="Y32" i="58"/>
  <c r="Y31" i="58"/>
  <c r="Y30" i="58"/>
  <c r="Y29" i="58"/>
  <c r="Y28" i="58"/>
  <c r="Y27" i="58"/>
  <c r="Y26" i="58"/>
  <c r="Y25" i="58"/>
  <c r="Y24" i="58"/>
  <c r="Y23" i="58"/>
  <c r="Y22" i="58"/>
  <c r="Y21" i="58"/>
  <c r="Y20" i="58"/>
  <c r="Y19" i="58"/>
  <c r="Y18" i="58"/>
  <c r="Y17" i="58"/>
  <c r="D71" i="58"/>
  <c r="C71" i="58"/>
  <c r="D70" i="58"/>
  <c r="C70" i="58"/>
  <c r="D69" i="58"/>
  <c r="C69" i="58"/>
  <c r="D68" i="58"/>
  <c r="C68" i="58"/>
  <c r="D67" i="58"/>
  <c r="C67" i="58"/>
  <c r="D66" i="58"/>
  <c r="C66" i="58"/>
  <c r="D65" i="58"/>
  <c r="C65" i="58"/>
  <c r="D64" i="58"/>
  <c r="C64" i="58"/>
  <c r="D63" i="58"/>
  <c r="C63" i="58"/>
  <c r="D62" i="58"/>
  <c r="C62" i="58"/>
  <c r="D61" i="58"/>
  <c r="C61" i="58"/>
  <c r="D60" i="58"/>
  <c r="C60" i="58"/>
  <c r="D59" i="58"/>
  <c r="C59" i="58"/>
  <c r="D58" i="58"/>
  <c r="C58" i="58"/>
  <c r="D57" i="58"/>
  <c r="C57" i="58"/>
  <c r="D56" i="58"/>
  <c r="C56" i="58"/>
  <c r="D55" i="58"/>
  <c r="C55" i="58"/>
  <c r="D54" i="58"/>
  <c r="C54" i="58"/>
  <c r="D53" i="58"/>
  <c r="C53" i="58"/>
  <c r="D52" i="58"/>
  <c r="C52" i="58"/>
  <c r="D51" i="58"/>
  <c r="C51" i="58"/>
  <c r="D50" i="58"/>
  <c r="C50" i="58"/>
  <c r="D49" i="58"/>
  <c r="C49" i="58"/>
  <c r="D48" i="58"/>
  <c r="C48" i="58"/>
  <c r="D47" i="58"/>
  <c r="C47" i="58"/>
  <c r="D46" i="58"/>
  <c r="C46" i="58"/>
  <c r="D45" i="58"/>
  <c r="C45" i="58"/>
  <c r="D44" i="58"/>
  <c r="C44" i="58"/>
  <c r="D43" i="58"/>
  <c r="C43" i="58"/>
  <c r="D42" i="58"/>
  <c r="C42" i="58"/>
  <c r="D41" i="58"/>
  <c r="C41" i="58"/>
  <c r="D40" i="58"/>
  <c r="C40" i="58"/>
  <c r="D39" i="58"/>
  <c r="C39" i="58"/>
  <c r="D38" i="58"/>
  <c r="C38" i="58"/>
  <c r="D37" i="58"/>
  <c r="C37" i="58"/>
  <c r="D36" i="58"/>
  <c r="C36" i="58"/>
  <c r="D35" i="58"/>
  <c r="C35" i="58"/>
  <c r="D34" i="58"/>
  <c r="C34" i="58"/>
  <c r="D33" i="58"/>
  <c r="C33" i="58"/>
  <c r="D32" i="58"/>
  <c r="C32" i="58"/>
  <c r="D31" i="58"/>
  <c r="C31" i="58"/>
  <c r="D30" i="58"/>
  <c r="C30" i="58"/>
  <c r="D29" i="58"/>
  <c r="C29" i="58"/>
  <c r="D28" i="58"/>
  <c r="C28" i="58"/>
  <c r="D27" i="58"/>
  <c r="C27" i="58"/>
  <c r="D26" i="58"/>
  <c r="C26" i="58"/>
  <c r="D25" i="58"/>
  <c r="C25" i="58"/>
  <c r="D24" i="58"/>
  <c r="C24" i="58"/>
  <c r="D23" i="58"/>
  <c r="C23" i="58"/>
  <c r="D22" i="58"/>
  <c r="C22" i="58"/>
  <c r="D21" i="58"/>
  <c r="C21" i="58"/>
  <c r="D20" i="58"/>
  <c r="C20" i="58"/>
  <c r="D19" i="58"/>
  <c r="C19" i="58"/>
  <c r="D18" i="58"/>
  <c r="C18" i="58"/>
  <c r="D17" i="58"/>
  <c r="C17" i="58"/>
  <c r="D71" i="54"/>
  <c r="C71" i="54"/>
  <c r="D70" i="54"/>
  <c r="C70" i="54"/>
  <c r="D69" i="54"/>
  <c r="C69" i="54"/>
  <c r="D68" i="54"/>
  <c r="C68" i="54"/>
  <c r="D67" i="54"/>
  <c r="C67" i="54"/>
  <c r="D66" i="54"/>
  <c r="C66" i="54"/>
  <c r="D65" i="54"/>
  <c r="C65" i="54"/>
  <c r="D64" i="54"/>
  <c r="C64" i="54"/>
  <c r="D63" i="54"/>
  <c r="C63" i="54"/>
  <c r="D62" i="54"/>
  <c r="C62" i="54"/>
  <c r="D61" i="54"/>
  <c r="C61" i="54"/>
  <c r="D60" i="54"/>
  <c r="C60" i="54"/>
  <c r="D59" i="54"/>
  <c r="C59" i="54"/>
  <c r="D58" i="54"/>
  <c r="C58" i="54"/>
  <c r="D57" i="54"/>
  <c r="C57" i="54"/>
  <c r="D56" i="54"/>
  <c r="C56" i="54"/>
  <c r="D55" i="54"/>
  <c r="C55" i="54"/>
  <c r="D54" i="54"/>
  <c r="C54" i="54"/>
  <c r="D53" i="54"/>
  <c r="C53" i="54"/>
  <c r="D52" i="54"/>
  <c r="C52" i="54"/>
  <c r="D51" i="54"/>
  <c r="C51" i="54"/>
  <c r="D50" i="54"/>
  <c r="C50" i="54"/>
  <c r="D49" i="54"/>
  <c r="C49" i="54"/>
  <c r="D48" i="54"/>
  <c r="C48" i="54"/>
  <c r="D47" i="54"/>
  <c r="C47" i="54"/>
  <c r="D46" i="54"/>
  <c r="C46" i="54"/>
  <c r="D45" i="54"/>
  <c r="C45" i="54"/>
  <c r="D44" i="54"/>
  <c r="C44" i="54"/>
  <c r="D43" i="54"/>
  <c r="C43" i="54"/>
  <c r="D42" i="54"/>
  <c r="C42" i="54"/>
  <c r="D41" i="54"/>
  <c r="C41" i="54"/>
  <c r="D40" i="54"/>
  <c r="C40" i="54"/>
  <c r="D39" i="54"/>
  <c r="C39" i="54"/>
  <c r="D38" i="54"/>
  <c r="C38" i="54"/>
  <c r="D37" i="54"/>
  <c r="C37" i="54"/>
  <c r="D36" i="54"/>
  <c r="C36" i="54"/>
  <c r="D35" i="54"/>
  <c r="C35" i="54"/>
  <c r="D34" i="54"/>
  <c r="C34" i="54"/>
  <c r="D33" i="54"/>
  <c r="C33" i="54"/>
  <c r="D32" i="54"/>
  <c r="C32" i="54"/>
  <c r="D31" i="54"/>
  <c r="C31" i="54"/>
  <c r="D30" i="54"/>
  <c r="C30" i="54"/>
  <c r="D29" i="54"/>
  <c r="C29" i="54"/>
  <c r="D28" i="54"/>
  <c r="C28" i="54"/>
  <c r="D27" i="54"/>
  <c r="C27" i="54"/>
  <c r="D26" i="54"/>
  <c r="C26" i="54"/>
  <c r="D25" i="54"/>
  <c r="C25" i="54"/>
  <c r="D24" i="54"/>
  <c r="C24" i="54"/>
  <c r="D23" i="54"/>
  <c r="C23" i="54"/>
  <c r="D22" i="54"/>
  <c r="C22" i="54"/>
  <c r="D21" i="54"/>
  <c r="C21" i="54"/>
  <c r="D20" i="54"/>
  <c r="C20" i="54"/>
  <c r="D19" i="54"/>
  <c r="C19" i="54"/>
  <c r="D18" i="54"/>
  <c r="C18" i="54"/>
  <c r="D17" i="54"/>
  <c r="C17" i="54"/>
  <c r="D71" i="51"/>
  <c r="C71" i="51"/>
  <c r="D70" i="51"/>
  <c r="C70" i="51"/>
  <c r="D69" i="51"/>
  <c r="C69" i="51"/>
  <c r="D68" i="51"/>
  <c r="C68" i="51"/>
  <c r="D67" i="51"/>
  <c r="C67" i="51"/>
  <c r="D66" i="51"/>
  <c r="C66" i="51"/>
  <c r="D65" i="51"/>
  <c r="C65" i="51"/>
  <c r="D64" i="51"/>
  <c r="C64" i="51"/>
  <c r="D63" i="51"/>
  <c r="C63" i="51"/>
  <c r="D62" i="51"/>
  <c r="C62" i="51"/>
  <c r="D61" i="51"/>
  <c r="C61" i="51"/>
  <c r="D60" i="51"/>
  <c r="C60" i="51"/>
  <c r="D59" i="51"/>
  <c r="C59" i="51"/>
  <c r="D58" i="51"/>
  <c r="C58" i="51"/>
  <c r="D57" i="51"/>
  <c r="C57" i="51"/>
  <c r="D56" i="51"/>
  <c r="C56" i="51"/>
  <c r="D55" i="51"/>
  <c r="C55" i="51"/>
  <c r="D54" i="51"/>
  <c r="C54" i="51"/>
  <c r="D53" i="51"/>
  <c r="C53" i="51"/>
  <c r="D52" i="51"/>
  <c r="C52" i="51"/>
  <c r="D51" i="51"/>
  <c r="C51" i="51"/>
  <c r="D50" i="51"/>
  <c r="C50" i="51"/>
  <c r="D49" i="51"/>
  <c r="C49" i="51"/>
  <c r="D48" i="51"/>
  <c r="C48" i="51"/>
  <c r="D47" i="51"/>
  <c r="C47" i="51"/>
  <c r="D46" i="51"/>
  <c r="C46" i="51"/>
  <c r="D45" i="51"/>
  <c r="C45" i="51"/>
  <c r="D44" i="51"/>
  <c r="C44" i="51"/>
  <c r="D43" i="51"/>
  <c r="C43" i="51"/>
  <c r="D42" i="51"/>
  <c r="C42" i="51"/>
  <c r="D41" i="51"/>
  <c r="C41" i="51"/>
  <c r="D40" i="51"/>
  <c r="C40" i="51"/>
  <c r="D39" i="51"/>
  <c r="C39" i="51"/>
  <c r="D38" i="51"/>
  <c r="C38" i="51"/>
  <c r="D37" i="51"/>
  <c r="C37" i="51"/>
  <c r="D36" i="51"/>
  <c r="C36" i="51"/>
  <c r="D35" i="51"/>
  <c r="C35" i="51"/>
  <c r="D34" i="51"/>
  <c r="C34" i="51"/>
  <c r="D33" i="51"/>
  <c r="C33" i="51"/>
  <c r="D32" i="51"/>
  <c r="C32" i="51"/>
  <c r="D31" i="51"/>
  <c r="C31" i="51"/>
  <c r="D30" i="51"/>
  <c r="C30" i="51"/>
  <c r="D29" i="51"/>
  <c r="C29" i="51"/>
  <c r="D28" i="51"/>
  <c r="C28" i="51"/>
  <c r="D27" i="51"/>
  <c r="C27" i="51"/>
  <c r="D26" i="51"/>
  <c r="C26" i="51"/>
  <c r="D25" i="51"/>
  <c r="C25" i="51"/>
  <c r="D24" i="51"/>
  <c r="C24" i="51"/>
  <c r="D23" i="51"/>
  <c r="C23" i="51"/>
  <c r="D22" i="51"/>
  <c r="C22" i="51"/>
  <c r="D21" i="51"/>
  <c r="C21" i="51"/>
  <c r="D20" i="51"/>
  <c r="C20" i="51"/>
  <c r="D19" i="51"/>
  <c r="C19" i="51"/>
  <c r="D18" i="51"/>
  <c r="C18" i="51"/>
  <c r="D17" i="51"/>
  <c r="C17" i="51"/>
  <c r="D17" i="56"/>
  <c r="D18" i="56"/>
  <c r="D19" i="56"/>
  <c r="D20" i="56"/>
  <c r="D21" i="56"/>
  <c r="D22" i="56"/>
  <c r="D23" i="56"/>
  <c r="D24" i="56"/>
  <c r="D25" i="56"/>
  <c r="D26" i="56"/>
  <c r="D27" i="56"/>
  <c r="D28" i="56"/>
  <c r="D29" i="56"/>
  <c r="D30" i="56"/>
  <c r="D31" i="56"/>
  <c r="D32" i="56"/>
  <c r="D33" i="56"/>
  <c r="D34" i="56"/>
  <c r="D35" i="56"/>
  <c r="D36" i="56"/>
  <c r="D37" i="56"/>
  <c r="D38" i="56"/>
  <c r="D39" i="56"/>
  <c r="D40" i="56"/>
  <c r="D41" i="56"/>
  <c r="D42" i="56"/>
  <c r="D43" i="56"/>
  <c r="D44" i="56"/>
  <c r="D45" i="56"/>
  <c r="D46" i="56"/>
  <c r="D47" i="56"/>
  <c r="D48" i="56"/>
  <c r="D49" i="56"/>
  <c r="D50" i="56"/>
  <c r="D51" i="56"/>
  <c r="D52" i="56"/>
  <c r="D53" i="56"/>
  <c r="D54" i="56"/>
  <c r="D55" i="56"/>
  <c r="D56" i="56"/>
  <c r="D57" i="56"/>
  <c r="D58" i="56"/>
  <c r="D59" i="56"/>
  <c r="D60" i="56"/>
  <c r="D61" i="56"/>
  <c r="D62" i="56"/>
  <c r="D63" i="56"/>
  <c r="D64" i="56"/>
  <c r="D65" i="56"/>
  <c r="D66" i="56"/>
  <c r="D67" i="56"/>
  <c r="D68" i="56"/>
  <c r="D69" i="56"/>
  <c r="D70" i="56"/>
  <c r="D71" i="56"/>
  <c r="C71" i="56"/>
  <c r="C70" i="56"/>
  <c r="C69" i="56"/>
  <c r="C68" i="56"/>
  <c r="C67" i="56"/>
  <c r="C66" i="56"/>
  <c r="C65" i="56"/>
  <c r="C64" i="56"/>
  <c r="C63" i="56"/>
  <c r="C62" i="56"/>
  <c r="C61" i="56"/>
  <c r="C60" i="56"/>
  <c r="C59" i="56"/>
  <c r="C58" i="56"/>
  <c r="C57"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C18" i="56"/>
  <c r="C17" i="56"/>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Y71" i="18"/>
  <c r="Y70" i="18"/>
  <c r="Y69" i="18"/>
  <c r="Y68" i="18"/>
  <c r="Y67" i="18"/>
  <c r="Y66" i="18"/>
  <c r="Y65" i="18"/>
  <c r="Y64" i="18"/>
  <c r="Y63" i="18"/>
  <c r="Y62" i="18"/>
  <c r="Y61" i="18"/>
  <c r="Y60" i="18"/>
  <c r="Y59" i="18"/>
  <c r="Y58" i="18"/>
  <c r="Y57" i="18"/>
  <c r="Y56" i="18"/>
  <c r="Y55" i="18"/>
  <c r="Y54" i="18"/>
  <c r="Y53" i="18"/>
  <c r="Y52" i="18"/>
  <c r="Y51" i="18"/>
  <c r="Y50" i="18"/>
  <c r="Y49" i="18"/>
  <c r="Y48" i="18"/>
  <c r="Y47" i="18"/>
  <c r="Y46" i="18"/>
  <c r="Y45" i="18"/>
  <c r="Y44" i="18"/>
  <c r="Y43" i="18"/>
  <c r="Y42" i="18"/>
  <c r="Y41" i="18"/>
  <c r="Y40" i="18"/>
  <c r="Y39" i="18"/>
  <c r="Y38" i="18"/>
  <c r="Y37" i="18"/>
  <c r="Y36" i="18"/>
  <c r="Y35" i="18"/>
  <c r="Y34" i="18"/>
  <c r="Y33" i="18"/>
  <c r="Y32" i="18"/>
  <c r="Y31" i="18"/>
  <c r="Y30" i="18"/>
  <c r="Y29" i="18"/>
  <c r="Y28" i="18"/>
  <c r="Y27" i="18"/>
  <c r="Y26" i="18"/>
  <c r="Y25" i="18"/>
  <c r="Y24" i="18"/>
  <c r="Y23" i="18"/>
  <c r="Y22" i="18"/>
  <c r="Y21" i="18"/>
  <c r="Y20" i="18"/>
  <c r="Y19" i="18"/>
  <c r="Y18" i="18"/>
  <c r="D71" i="18"/>
  <c r="C71" i="18"/>
  <c r="D70" i="18"/>
  <c r="C70" i="18"/>
  <c r="D69" i="18"/>
  <c r="C69" i="18"/>
  <c r="D68" i="18"/>
  <c r="C68" i="18"/>
  <c r="D67" i="18"/>
  <c r="C67" i="18"/>
  <c r="D66" i="18"/>
  <c r="C66" i="18"/>
  <c r="D65" i="18"/>
  <c r="C65" i="18"/>
  <c r="D64" i="18"/>
  <c r="C64" i="18"/>
  <c r="D63" i="18"/>
  <c r="C63" i="18"/>
  <c r="D62" i="18"/>
  <c r="C62" i="18"/>
  <c r="D61" i="18"/>
  <c r="C61" i="18"/>
  <c r="D60" i="18"/>
  <c r="C60" i="18"/>
  <c r="D59" i="18"/>
  <c r="C59" i="18"/>
  <c r="D58" i="18"/>
  <c r="C58" i="18"/>
  <c r="D57" i="18"/>
  <c r="C57" i="18"/>
  <c r="D56" i="18"/>
  <c r="C56" i="18"/>
  <c r="D55" i="18"/>
  <c r="C55" i="18"/>
  <c r="D54" i="18"/>
  <c r="C54" i="18"/>
  <c r="D53" i="18"/>
  <c r="C53" i="18"/>
  <c r="D52" i="18"/>
  <c r="C52" i="18"/>
  <c r="D51" i="18"/>
  <c r="C51" i="18"/>
  <c r="D50" i="18"/>
  <c r="C50" i="18"/>
  <c r="D49" i="18"/>
  <c r="C49" i="18"/>
  <c r="D48" i="18"/>
  <c r="C48" i="18"/>
  <c r="D47" i="18"/>
  <c r="C47" i="18"/>
  <c r="D46" i="18"/>
  <c r="C46" i="18"/>
  <c r="D45" i="18"/>
  <c r="C45" i="18"/>
  <c r="D44" i="18"/>
  <c r="C44" i="18"/>
  <c r="D43" i="18"/>
  <c r="C43" i="18"/>
  <c r="D42" i="18"/>
  <c r="C42" i="18"/>
  <c r="D41" i="18"/>
  <c r="C41" i="18"/>
  <c r="D40" i="18"/>
  <c r="C40" i="18"/>
  <c r="D39" i="18"/>
  <c r="C39" i="18"/>
  <c r="D38" i="18"/>
  <c r="C38" i="18"/>
  <c r="D37" i="18"/>
  <c r="C37" i="18"/>
  <c r="D36" i="18"/>
  <c r="C36" i="18"/>
  <c r="D35" i="18"/>
  <c r="C35" i="18"/>
  <c r="D34" i="18"/>
  <c r="C34" i="18"/>
  <c r="D33" i="18"/>
  <c r="C33" i="18"/>
  <c r="D32" i="18"/>
  <c r="C32" i="18"/>
  <c r="D31" i="18"/>
  <c r="C31" i="18"/>
  <c r="D30" i="18"/>
  <c r="C30" i="18"/>
  <c r="D29" i="18"/>
  <c r="C29" i="18"/>
  <c r="D28" i="18"/>
  <c r="C28" i="18"/>
  <c r="D27" i="18"/>
  <c r="C27" i="18"/>
  <c r="D26" i="18"/>
  <c r="C26" i="18"/>
  <c r="D25" i="18"/>
  <c r="C25" i="18"/>
  <c r="D24" i="18"/>
  <c r="C24" i="18"/>
  <c r="D23" i="18"/>
  <c r="C23" i="18"/>
  <c r="D22" i="18"/>
  <c r="C22" i="18"/>
  <c r="D21" i="18"/>
  <c r="C21" i="18"/>
  <c r="D20" i="18"/>
  <c r="C20" i="18"/>
  <c r="D19" i="18"/>
  <c r="C19" i="18"/>
  <c r="D18" i="18"/>
  <c r="C18" i="18"/>
  <c r="D17" i="18"/>
  <c r="C17" i="18"/>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Y71" i="17"/>
  <c r="Y70" i="17"/>
  <c r="Y69" i="17"/>
  <c r="Y68" i="17"/>
  <c r="Y67" i="17"/>
  <c r="Y66" i="17"/>
  <c r="Y65" i="17"/>
  <c r="Y64" i="17"/>
  <c r="Y63" i="17"/>
  <c r="Y62" i="17"/>
  <c r="Y61" i="17"/>
  <c r="Y60" i="17"/>
  <c r="Y59" i="17"/>
  <c r="Y58" i="17"/>
  <c r="Y57" i="17"/>
  <c r="Y56" i="17"/>
  <c r="Y55" i="17"/>
  <c r="Y54" i="17"/>
  <c r="Y53" i="17"/>
  <c r="Y52" i="17"/>
  <c r="Y51" i="17"/>
  <c r="Y50" i="17"/>
  <c r="Y49" i="17"/>
  <c r="Y48" i="17"/>
  <c r="Y47" i="17"/>
  <c r="Y46" i="17"/>
  <c r="Y45" i="17"/>
  <c r="Y44" i="17"/>
  <c r="Y43" i="17"/>
  <c r="Y42" i="17"/>
  <c r="Y41" i="17"/>
  <c r="Y40" i="17"/>
  <c r="Y39" i="17"/>
  <c r="Y38" i="17"/>
  <c r="Y37" i="17"/>
  <c r="Y36" i="17"/>
  <c r="Y35" i="17"/>
  <c r="Y34" i="17"/>
  <c r="Y33" i="17"/>
  <c r="Y32" i="17"/>
  <c r="Y31" i="17"/>
  <c r="Y30" i="17"/>
  <c r="Y29" i="17"/>
  <c r="Y28" i="17"/>
  <c r="Y27" i="17"/>
  <c r="Y26" i="17"/>
  <c r="Y25" i="17"/>
  <c r="Y24" i="17"/>
  <c r="Y23" i="17"/>
  <c r="Y22" i="17"/>
  <c r="Y21" i="17"/>
  <c r="Y20" i="17"/>
  <c r="Y19" i="17"/>
  <c r="Y18" i="17"/>
  <c r="D71" i="17"/>
  <c r="C71" i="17"/>
  <c r="D70" i="17"/>
  <c r="C70" i="17"/>
  <c r="D69" i="17"/>
  <c r="C69" i="17"/>
  <c r="D68" i="17"/>
  <c r="C68" i="17"/>
  <c r="D67" i="17"/>
  <c r="C67" i="17"/>
  <c r="D66" i="17"/>
  <c r="C66" i="17"/>
  <c r="D65" i="17"/>
  <c r="C65" i="17"/>
  <c r="D64" i="17"/>
  <c r="C64" i="17"/>
  <c r="D63" i="17"/>
  <c r="C63" i="17"/>
  <c r="D62" i="17"/>
  <c r="C62" i="17"/>
  <c r="D61" i="17"/>
  <c r="C61" i="17"/>
  <c r="D60" i="17"/>
  <c r="C60" i="17"/>
  <c r="D59" i="17"/>
  <c r="C59" i="17"/>
  <c r="D58" i="17"/>
  <c r="C58" i="17"/>
  <c r="D57" i="17"/>
  <c r="C57" i="17"/>
  <c r="D56" i="17"/>
  <c r="C56" i="17"/>
  <c r="D55" i="17"/>
  <c r="C55" i="17"/>
  <c r="D54" i="17"/>
  <c r="C54" i="17"/>
  <c r="D53" i="17"/>
  <c r="C53" i="17"/>
  <c r="D52" i="17"/>
  <c r="C52" i="17"/>
  <c r="D51" i="17"/>
  <c r="C51" i="17"/>
  <c r="D50" i="17"/>
  <c r="C50" i="17"/>
  <c r="D49" i="17"/>
  <c r="C49" i="17"/>
  <c r="D48" i="17"/>
  <c r="C48" i="17"/>
  <c r="D47" i="17"/>
  <c r="C47" i="17"/>
  <c r="D46" i="17"/>
  <c r="C46" i="17"/>
  <c r="D45" i="17"/>
  <c r="C45" i="17"/>
  <c r="D44" i="17"/>
  <c r="C44" i="17"/>
  <c r="D43" i="17"/>
  <c r="C43" i="17"/>
  <c r="D42" i="17"/>
  <c r="C42" i="17"/>
  <c r="D41" i="17"/>
  <c r="C41" i="17"/>
  <c r="D40" i="17"/>
  <c r="C40" i="17"/>
  <c r="D39" i="17"/>
  <c r="C39" i="17"/>
  <c r="D38" i="17"/>
  <c r="C38" i="17"/>
  <c r="D37" i="17"/>
  <c r="C37" i="17"/>
  <c r="D36" i="17"/>
  <c r="C36" i="17"/>
  <c r="D35" i="17"/>
  <c r="C35" i="17"/>
  <c r="D34" i="17"/>
  <c r="C34" i="17"/>
  <c r="D33" i="17"/>
  <c r="C33" i="17"/>
  <c r="D32" i="17"/>
  <c r="C32" i="17"/>
  <c r="D31" i="17"/>
  <c r="C31" i="17"/>
  <c r="D30" i="17"/>
  <c r="C30" i="17"/>
  <c r="D29" i="17"/>
  <c r="C29" i="17"/>
  <c r="D28" i="17"/>
  <c r="C28" i="17"/>
  <c r="D27" i="17"/>
  <c r="C27" i="17"/>
  <c r="D26" i="17"/>
  <c r="C26" i="17"/>
  <c r="D25" i="17"/>
  <c r="C25" i="17"/>
  <c r="D24" i="17"/>
  <c r="C24" i="17"/>
  <c r="D23" i="17"/>
  <c r="C23" i="17"/>
  <c r="D22" i="17"/>
  <c r="C22" i="17"/>
  <c r="D21" i="17"/>
  <c r="C21" i="17"/>
  <c r="D20" i="17"/>
  <c r="C20" i="17"/>
  <c r="D19" i="17"/>
  <c r="C19" i="17"/>
  <c r="D18" i="17"/>
  <c r="C18" i="17"/>
  <c r="D17" i="17"/>
  <c r="C17" i="17"/>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Y71" i="15"/>
  <c r="Y70" i="15"/>
  <c r="Y69" i="15"/>
  <c r="Y68" i="15"/>
  <c r="Y67" i="15"/>
  <c r="Y66" i="15"/>
  <c r="Y65" i="15"/>
  <c r="Y64" i="15"/>
  <c r="Y63" i="15"/>
  <c r="Y62" i="15"/>
  <c r="Y61" i="15"/>
  <c r="Y60" i="15"/>
  <c r="Y59" i="15"/>
  <c r="Y58" i="15"/>
  <c r="Y57" i="15"/>
  <c r="Y56" i="15"/>
  <c r="Y55" i="15"/>
  <c r="Y54" i="15"/>
  <c r="Y53" i="15"/>
  <c r="Y52" i="15"/>
  <c r="Y51" i="15"/>
  <c r="Y50" i="15"/>
  <c r="Y49" i="15"/>
  <c r="Y48" i="15"/>
  <c r="Y47" i="15"/>
  <c r="Y46" i="15"/>
  <c r="Y45" i="15"/>
  <c r="Y44" i="15"/>
  <c r="Y43" i="15"/>
  <c r="Y42" i="15"/>
  <c r="Y41" i="15"/>
  <c r="Y40" i="15"/>
  <c r="Y39" i="15"/>
  <c r="Y38" i="15"/>
  <c r="Y37" i="15"/>
  <c r="Y36" i="15"/>
  <c r="Y35" i="15"/>
  <c r="Y34" i="15"/>
  <c r="Y33" i="15"/>
  <c r="Y32" i="15"/>
  <c r="Y31" i="15"/>
  <c r="Y30" i="15"/>
  <c r="Y29" i="15"/>
  <c r="Y28" i="15"/>
  <c r="Y27" i="15"/>
  <c r="Y26" i="15"/>
  <c r="Y25" i="15"/>
  <c r="Y24" i="15"/>
  <c r="Y23" i="15"/>
  <c r="Y22" i="15"/>
  <c r="Y21" i="15"/>
  <c r="Y20" i="15"/>
  <c r="Y19" i="15"/>
  <c r="Y18" i="15"/>
  <c r="D71" i="15"/>
  <c r="C71" i="15"/>
  <c r="D70" i="15"/>
  <c r="C70" i="15"/>
  <c r="D69" i="15"/>
  <c r="C69"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O45" i="73" l="1"/>
  <c r="N57" i="75" s="1"/>
  <c r="O33" i="73"/>
  <c r="N45" i="75" s="1"/>
  <c r="O25" i="73"/>
  <c r="N37" i="75" s="1"/>
  <c r="M37" i="75"/>
  <c r="O55" i="72"/>
  <c r="N67" i="74" s="1"/>
  <c r="M67" i="74"/>
  <c r="O15" i="72"/>
  <c r="N27" i="74" s="1"/>
  <c r="M27" i="74"/>
  <c r="O5" i="73"/>
  <c r="N17" i="75" s="1"/>
  <c r="F54" i="65"/>
  <c r="F51" i="65"/>
  <c r="F50" i="65"/>
  <c r="F46" i="65"/>
  <c r="E42" i="65"/>
  <c r="F41" i="65"/>
  <c r="F38" i="65"/>
  <c r="E37" i="65"/>
  <c r="E35" i="65"/>
  <c r="E34" i="65"/>
  <c r="F32" i="65"/>
  <c r="F27" i="65"/>
  <c r="E26" i="65"/>
  <c r="F20" i="65"/>
  <c r="F19" i="65"/>
  <c r="E18" i="65"/>
  <c r="E15" i="65"/>
  <c r="E14" i="65"/>
  <c r="E12" i="65"/>
  <c r="F10" i="65"/>
  <c r="F9" i="65"/>
  <c r="F8" i="65"/>
  <c r="F7" i="65"/>
  <c r="E6" i="65"/>
  <c r="F5" i="65"/>
  <c r="P76" i="66"/>
  <c r="C76" i="66"/>
  <c r="P75" i="66"/>
  <c r="C75" i="66"/>
  <c r="X6" i="66"/>
  <c r="W6" i="66"/>
  <c r="V6" i="66"/>
  <c r="U6" i="66"/>
  <c r="T6" i="66"/>
  <c r="S6" i="66"/>
  <c r="R6" i="66"/>
  <c r="Q6" i="66"/>
  <c r="P6" i="66"/>
  <c r="O6" i="66"/>
  <c r="N6" i="66"/>
  <c r="M6" i="66"/>
  <c r="L6" i="66"/>
  <c r="K6" i="66"/>
  <c r="J6" i="66"/>
  <c r="I6" i="66"/>
  <c r="H6" i="66"/>
  <c r="G6" i="66"/>
  <c r="F6" i="66"/>
  <c r="E6" i="66"/>
  <c r="V5" i="66"/>
  <c r="T5" i="66"/>
  <c r="O5" i="66"/>
  <c r="J5" i="66"/>
  <c r="E5" i="66"/>
  <c r="C4" i="66"/>
  <c r="B2" i="66"/>
  <c r="E57" i="65"/>
  <c r="F57" i="65"/>
  <c r="E54" i="65"/>
  <c r="F52" i="65"/>
  <c r="E52" i="65"/>
  <c r="E45" i="65"/>
  <c r="F45" i="65"/>
  <c r="E40" i="65"/>
  <c r="F40" i="65"/>
  <c r="F37" i="65"/>
  <c r="F36" i="65"/>
  <c r="F35" i="65"/>
  <c r="F33" i="65"/>
  <c r="E33" i="65"/>
  <c r="F30" i="65"/>
  <c r="E30" i="65"/>
  <c r="F29" i="65"/>
  <c r="E28" i="65"/>
  <c r="F28" i="65"/>
  <c r="F26" i="65"/>
  <c r="F24" i="65"/>
  <c r="F22" i="65"/>
  <c r="E22" i="65"/>
  <c r="F21" i="65"/>
  <c r="E20" i="65"/>
  <c r="F17" i="65"/>
  <c r="F13" i="65"/>
  <c r="F12" i="65"/>
  <c r="F59" i="63"/>
  <c r="F58" i="63"/>
  <c r="E52" i="63"/>
  <c r="E51" i="63"/>
  <c r="E50" i="63"/>
  <c r="E49" i="63"/>
  <c r="F48" i="63"/>
  <c r="F44" i="63"/>
  <c r="F42" i="63"/>
  <c r="E36" i="63"/>
  <c r="E34" i="63"/>
  <c r="E28" i="63"/>
  <c r="F24" i="63"/>
  <c r="F23" i="63"/>
  <c r="F20" i="63"/>
  <c r="F16" i="63"/>
  <c r="F15" i="63"/>
  <c r="E13" i="63"/>
  <c r="F12" i="63"/>
  <c r="E10" i="63"/>
  <c r="F8" i="63"/>
  <c r="E7" i="63"/>
  <c r="F5" i="63"/>
  <c r="P76" i="64"/>
  <c r="C76" i="64"/>
  <c r="P75" i="64"/>
  <c r="C75" i="64"/>
  <c r="X6" i="64"/>
  <c r="W6" i="64"/>
  <c r="V6" i="64"/>
  <c r="U6" i="64"/>
  <c r="T6" i="64"/>
  <c r="S6" i="64"/>
  <c r="R6" i="64"/>
  <c r="Q6" i="64"/>
  <c r="P6" i="64"/>
  <c r="O6" i="64"/>
  <c r="N6" i="64"/>
  <c r="M6" i="64"/>
  <c r="L6" i="64"/>
  <c r="K6" i="64"/>
  <c r="J6" i="64"/>
  <c r="I6" i="64"/>
  <c r="H6" i="64"/>
  <c r="G6" i="64"/>
  <c r="F6" i="64"/>
  <c r="E6" i="64"/>
  <c r="V5" i="64"/>
  <c r="T5" i="64"/>
  <c r="O5" i="64"/>
  <c r="J5" i="64"/>
  <c r="E5" i="64"/>
  <c r="C4" i="64"/>
  <c r="B2" i="64"/>
  <c r="E59" i="63"/>
  <c r="F55" i="63"/>
  <c r="E55" i="63"/>
  <c r="E54" i="63"/>
  <c r="F54" i="63"/>
  <c r="F52" i="63"/>
  <c r="F51" i="63"/>
  <c r="F50" i="63"/>
  <c r="F49" i="63"/>
  <c r="E46" i="63"/>
  <c r="F46" i="63"/>
  <c r="E45" i="63"/>
  <c r="F41" i="63"/>
  <c r="E41" i="63"/>
  <c r="E40" i="63"/>
  <c r="F40" i="63"/>
  <c r="E38" i="63"/>
  <c r="F38" i="63"/>
  <c r="F36" i="63"/>
  <c r="F35" i="63"/>
  <c r="E35" i="63"/>
  <c r="F34" i="63"/>
  <c r="F33" i="63"/>
  <c r="E33" i="63"/>
  <c r="F32" i="63"/>
  <c r="E32" i="63"/>
  <c r="E31" i="63"/>
  <c r="F31" i="63"/>
  <c r="F29" i="63"/>
  <c r="E29" i="63"/>
  <c r="F28" i="63"/>
  <c r="E27" i="63"/>
  <c r="F27" i="63"/>
  <c r="F25" i="63"/>
  <c r="E25" i="63"/>
  <c r="E24" i="63"/>
  <c r="E23" i="63"/>
  <c r="F21" i="63"/>
  <c r="E21" i="63"/>
  <c r="E20" i="63"/>
  <c r="E19" i="63"/>
  <c r="F19" i="63"/>
  <c r="F17" i="63"/>
  <c r="E17" i="63"/>
  <c r="F13" i="63"/>
  <c r="F9" i="63"/>
  <c r="E9" i="63"/>
  <c r="F7" i="63"/>
  <c r="E59" i="62"/>
  <c r="F58" i="62"/>
  <c r="E57" i="62"/>
  <c r="F56" i="62"/>
  <c r="E54" i="62"/>
  <c r="F53" i="62"/>
  <c r="E51" i="62"/>
  <c r="E50" i="62"/>
  <c r="F49" i="62"/>
  <c r="E48" i="62"/>
  <c r="E47" i="62"/>
  <c r="E46" i="62"/>
  <c r="F45" i="62"/>
  <c r="E43" i="62"/>
  <c r="E42" i="62"/>
  <c r="F41" i="62"/>
  <c r="E40" i="62"/>
  <c r="E39" i="62"/>
  <c r="E38" i="62"/>
  <c r="E37" i="62"/>
  <c r="E35" i="62"/>
  <c r="E34" i="62"/>
  <c r="F33" i="62"/>
  <c r="E32" i="62"/>
  <c r="E31" i="62"/>
  <c r="E30" i="62"/>
  <c r="F29" i="62"/>
  <c r="E28" i="62"/>
  <c r="E27" i="62"/>
  <c r="F26" i="62"/>
  <c r="E25" i="62"/>
  <c r="E24" i="62"/>
  <c r="E23" i="62"/>
  <c r="E22" i="62"/>
  <c r="E21" i="62"/>
  <c r="E20" i="62"/>
  <c r="E19" i="62"/>
  <c r="E18" i="62"/>
  <c r="E17" i="62"/>
  <c r="E14" i="62"/>
  <c r="E13" i="62"/>
  <c r="E12" i="62"/>
  <c r="F11" i="62"/>
  <c r="E10" i="62"/>
  <c r="E9" i="62"/>
  <c r="E8" i="62"/>
  <c r="E7" i="62"/>
  <c r="F6" i="62"/>
  <c r="E5" i="62"/>
  <c r="F17" i="62"/>
  <c r="F19" i="62"/>
  <c r="F24" i="62"/>
  <c r="F27" i="62"/>
  <c r="E33" i="62"/>
  <c r="E36" i="62"/>
  <c r="F36" i="62"/>
  <c r="F37" i="62"/>
  <c r="F38" i="62"/>
  <c r="F40" i="62"/>
  <c r="E44" i="62"/>
  <c r="F44" i="62"/>
  <c r="E49" i="62"/>
  <c r="F51" i="62"/>
  <c r="F57" i="62"/>
  <c r="E58" i="62"/>
  <c r="F59" i="59"/>
  <c r="F58" i="59"/>
  <c r="F56" i="59"/>
  <c r="F54" i="59"/>
  <c r="F52" i="59"/>
  <c r="E51" i="59"/>
  <c r="F48" i="59"/>
  <c r="F47" i="59"/>
  <c r="E45" i="59"/>
  <c r="F43" i="59"/>
  <c r="E42" i="59"/>
  <c r="F39" i="59"/>
  <c r="E38" i="59"/>
  <c r="E36" i="59"/>
  <c r="F32" i="59"/>
  <c r="E30" i="59"/>
  <c r="F29" i="59"/>
  <c r="F28" i="59"/>
  <c r="F26" i="59"/>
  <c r="E25" i="59"/>
  <c r="F22" i="59"/>
  <c r="F21" i="59"/>
  <c r="E19" i="59"/>
  <c r="E17" i="59"/>
  <c r="F16" i="59"/>
  <c r="F14" i="59"/>
  <c r="E13" i="59"/>
  <c r="F12" i="59"/>
  <c r="F10" i="59"/>
  <c r="E9" i="59"/>
  <c r="E7" i="59"/>
  <c r="E6" i="59"/>
  <c r="F5" i="59"/>
  <c r="F19" i="59"/>
  <c r="F27" i="59"/>
  <c r="F55" i="59"/>
  <c r="E39" i="59"/>
  <c r="F35" i="59"/>
  <c r="F31" i="59"/>
  <c r="E23" i="59"/>
  <c r="E15" i="59"/>
  <c r="E54" i="59"/>
  <c r="E29" i="59"/>
  <c r="E8" i="59"/>
  <c r="P76" i="58"/>
  <c r="C76" i="58"/>
  <c r="P75" i="58"/>
  <c r="C75" i="58"/>
  <c r="X6" i="58"/>
  <c r="W6" i="58"/>
  <c r="V6" i="58"/>
  <c r="U6" i="58"/>
  <c r="T6" i="58"/>
  <c r="S6" i="58"/>
  <c r="R6" i="58"/>
  <c r="Q6" i="58"/>
  <c r="P6" i="58"/>
  <c r="O6" i="58"/>
  <c r="N6" i="58"/>
  <c r="M6" i="58"/>
  <c r="L6" i="58"/>
  <c r="K6" i="58"/>
  <c r="J6" i="58"/>
  <c r="I6" i="58"/>
  <c r="H6" i="58"/>
  <c r="G6" i="58"/>
  <c r="F6" i="58"/>
  <c r="E6" i="58"/>
  <c r="V5" i="58"/>
  <c r="T5" i="58"/>
  <c r="O5" i="58"/>
  <c r="J5" i="58"/>
  <c r="E5" i="58"/>
  <c r="C4" i="58"/>
  <c r="B2" i="58"/>
  <c r="P76" i="56"/>
  <c r="C76" i="56"/>
  <c r="P75" i="56"/>
  <c r="C75" i="56"/>
  <c r="X6" i="56"/>
  <c r="W6" i="56"/>
  <c r="V6" i="56"/>
  <c r="U6" i="56"/>
  <c r="T6" i="56"/>
  <c r="S6" i="56"/>
  <c r="R6" i="56"/>
  <c r="Q6" i="56"/>
  <c r="P6" i="56"/>
  <c r="O6" i="56"/>
  <c r="N6" i="56"/>
  <c r="M6" i="56"/>
  <c r="L6" i="56"/>
  <c r="K6" i="56"/>
  <c r="J6" i="56"/>
  <c r="I6" i="56"/>
  <c r="H6" i="56"/>
  <c r="G6" i="56"/>
  <c r="F6" i="56"/>
  <c r="E6" i="56"/>
  <c r="T5" i="56"/>
  <c r="J5" i="56"/>
  <c r="E5" i="56"/>
  <c r="C4" i="56"/>
  <c r="B2" i="56"/>
  <c r="B3" i="51"/>
  <c r="B3" i="54"/>
  <c r="D81" i="55"/>
  <c r="F81" i="55" s="1"/>
  <c r="D80" i="55"/>
  <c r="D79" i="55"/>
  <c r="F79" i="55" s="1"/>
  <c r="G79" i="55" s="1"/>
  <c r="D78" i="55"/>
  <c r="D77" i="55"/>
  <c r="D76" i="55"/>
  <c r="D75" i="55"/>
  <c r="F75" i="55" s="1"/>
  <c r="D74" i="55"/>
  <c r="D73" i="55"/>
  <c r="F73" i="55" s="1"/>
  <c r="D72" i="55"/>
  <c r="F72" i="55" s="1"/>
  <c r="D71" i="55"/>
  <c r="F71" i="55" s="1"/>
  <c r="G71" i="55" s="1"/>
  <c r="D70" i="55"/>
  <c r="D69" i="55"/>
  <c r="D68" i="55"/>
  <c r="D67" i="55"/>
  <c r="F67" i="55" s="1"/>
  <c r="D66" i="55"/>
  <c r="D65" i="55"/>
  <c r="F65" i="55" s="1"/>
  <c r="D64" i="55"/>
  <c r="D63" i="55"/>
  <c r="D62" i="55"/>
  <c r="D61" i="55"/>
  <c r="D60" i="55"/>
  <c r="F60" i="55" s="1"/>
  <c r="G60" i="55" s="1"/>
  <c r="H60" i="55" s="1"/>
  <c r="D59" i="55"/>
  <c r="D58" i="55"/>
  <c r="F58" i="55" s="1"/>
  <c r="E70" i="54" s="1"/>
  <c r="D57" i="55"/>
  <c r="F57" i="55" s="1"/>
  <c r="E69" i="54" s="1"/>
  <c r="D56" i="55"/>
  <c r="F56" i="55" s="1"/>
  <c r="E68" i="54" s="1"/>
  <c r="D55" i="55"/>
  <c r="F55" i="55" s="1"/>
  <c r="G55" i="55" s="1"/>
  <c r="F67" i="54" s="1"/>
  <c r="D54" i="55"/>
  <c r="D53" i="55"/>
  <c r="D52" i="55"/>
  <c r="F52" i="55" s="1"/>
  <c r="E64" i="54" s="1"/>
  <c r="D51" i="55"/>
  <c r="D50" i="55"/>
  <c r="F50" i="55" s="1"/>
  <c r="E62" i="54" s="1"/>
  <c r="D49" i="55"/>
  <c r="F49" i="55" s="1"/>
  <c r="E61" i="54" s="1"/>
  <c r="D48" i="55"/>
  <c r="F48" i="55" s="1"/>
  <c r="E60" i="54" s="1"/>
  <c r="D47" i="55"/>
  <c r="D46" i="55"/>
  <c r="D45" i="55"/>
  <c r="D44" i="55"/>
  <c r="D43" i="55"/>
  <c r="D42" i="55"/>
  <c r="F42" i="55" s="1"/>
  <c r="E54" i="54" s="1"/>
  <c r="D41" i="55"/>
  <c r="F41" i="55" s="1"/>
  <c r="E53" i="54" s="1"/>
  <c r="D40" i="55"/>
  <c r="F40" i="55" s="1"/>
  <c r="E52" i="54" s="1"/>
  <c r="D39" i="55"/>
  <c r="D38" i="55"/>
  <c r="D37" i="55"/>
  <c r="D36" i="55"/>
  <c r="F36" i="55" s="1"/>
  <c r="E48" i="54" s="1"/>
  <c r="D35" i="55"/>
  <c r="D34" i="55"/>
  <c r="D33" i="55"/>
  <c r="F33" i="55" s="1"/>
  <c r="D32" i="55"/>
  <c r="F32" i="55" s="1"/>
  <c r="E44" i="54" s="1"/>
  <c r="D31" i="55"/>
  <c r="D30" i="55"/>
  <c r="D29" i="55"/>
  <c r="D28" i="55"/>
  <c r="F28" i="55" s="1"/>
  <c r="D27" i="55"/>
  <c r="D26" i="55"/>
  <c r="F26" i="55" s="1"/>
  <c r="E38" i="54" s="1"/>
  <c r="D25" i="55"/>
  <c r="F25" i="55" s="1"/>
  <c r="G25" i="55" s="1"/>
  <c r="F37" i="54" s="1"/>
  <c r="D24" i="55"/>
  <c r="F24" i="55" s="1"/>
  <c r="E36" i="54" s="1"/>
  <c r="D23" i="55"/>
  <c r="F23" i="55" s="1"/>
  <c r="E35" i="54" s="1"/>
  <c r="D22" i="55"/>
  <c r="D21" i="55"/>
  <c r="D20" i="55"/>
  <c r="D19" i="55"/>
  <c r="D18" i="55"/>
  <c r="F18" i="55" s="1"/>
  <c r="E30" i="54" s="1"/>
  <c r="D17" i="55"/>
  <c r="F17" i="55" s="1"/>
  <c r="E29" i="54" s="1"/>
  <c r="D16" i="55"/>
  <c r="F16" i="55" s="1"/>
  <c r="E28" i="54" s="1"/>
  <c r="D15" i="55"/>
  <c r="F15" i="55" s="1"/>
  <c r="E27" i="54" s="1"/>
  <c r="D14" i="55"/>
  <c r="D13" i="55"/>
  <c r="D12" i="55"/>
  <c r="D11" i="55"/>
  <c r="F11" i="55" s="1"/>
  <c r="E23" i="54" s="1"/>
  <c r="D10" i="55"/>
  <c r="F10" i="55" s="1"/>
  <c r="E22" i="54" s="1"/>
  <c r="D9" i="55"/>
  <c r="D8" i="55"/>
  <c r="F8" i="55" s="1"/>
  <c r="E20" i="54" s="1"/>
  <c r="D7" i="55"/>
  <c r="F7" i="55" s="1"/>
  <c r="G7" i="55" s="1"/>
  <c r="F19" i="54" s="1"/>
  <c r="D6" i="55"/>
  <c r="F6" i="55" s="1"/>
  <c r="E18" i="54" s="1"/>
  <c r="D5" i="55"/>
  <c r="O71" i="54"/>
  <c r="O70" i="54"/>
  <c r="O69" i="54"/>
  <c r="O68" i="54"/>
  <c r="O67" i="54"/>
  <c r="O66" i="54"/>
  <c r="O65" i="54"/>
  <c r="O64" i="54"/>
  <c r="O63" i="54"/>
  <c r="O62" i="54"/>
  <c r="O61" i="54"/>
  <c r="O60" i="54"/>
  <c r="O59" i="54"/>
  <c r="O58" i="54"/>
  <c r="O57" i="54"/>
  <c r="O56" i="54"/>
  <c r="O55" i="54"/>
  <c r="O54" i="54"/>
  <c r="O53" i="54"/>
  <c r="O52" i="54"/>
  <c r="O51" i="54"/>
  <c r="O50" i="54"/>
  <c r="O49" i="54"/>
  <c r="O48" i="54"/>
  <c r="O47" i="54"/>
  <c r="O46" i="54"/>
  <c r="O45" i="54"/>
  <c r="O44" i="54"/>
  <c r="O43" i="54"/>
  <c r="O42" i="54"/>
  <c r="O41" i="54"/>
  <c r="O40" i="54"/>
  <c r="O39" i="54"/>
  <c r="O38" i="54"/>
  <c r="O37" i="54"/>
  <c r="O36" i="54"/>
  <c r="O35" i="54"/>
  <c r="O34" i="54"/>
  <c r="O33" i="54"/>
  <c r="O32" i="54"/>
  <c r="O31" i="54"/>
  <c r="O30" i="54"/>
  <c r="O29" i="54"/>
  <c r="O28" i="54"/>
  <c r="O27" i="54"/>
  <c r="O26" i="54"/>
  <c r="O25" i="54"/>
  <c r="O24" i="54"/>
  <c r="O23" i="54"/>
  <c r="O22" i="54"/>
  <c r="O21" i="54"/>
  <c r="O20" i="54"/>
  <c r="O19" i="54"/>
  <c r="O18" i="54"/>
  <c r="O17" i="54"/>
  <c r="J76" i="54"/>
  <c r="C76" i="54"/>
  <c r="J75" i="54"/>
  <c r="C75" i="54"/>
  <c r="N6" i="54"/>
  <c r="M6" i="54"/>
  <c r="L6" i="54"/>
  <c r="K6" i="54"/>
  <c r="J6" i="54"/>
  <c r="I6" i="54"/>
  <c r="H6" i="54"/>
  <c r="G6" i="54"/>
  <c r="F6" i="54"/>
  <c r="E6" i="54"/>
  <c r="E4" i="54"/>
  <c r="C4" i="54"/>
  <c r="B2" i="54"/>
  <c r="J76" i="51"/>
  <c r="J75" i="51"/>
  <c r="O71" i="51"/>
  <c r="O70" i="51"/>
  <c r="O69" i="51"/>
  <c r="O68" i="51"/>
  <c r="O67" i="51"/>
  <c r="O66" i="51"/>
  <c r="O65" i="51"/>
  <c r="O64" i="51"/>
  <c r="O63" i="51"/>
  <c r="O62" i="51"/>
  <c r="O61" i="51"/>
  <c r="O60" i="51"/>
  <c r="O59" i="51"/>
  <c r="O58" i="51"/>
  <c r="O57" i="51"/>
  <c r="O56" i="51"/>
  <c r="O55" i="51"/>
  <c r="O54" i="51"/>
  <c r="O53" i="51"/>
  <c r="O52" i="51"/>
  <c r="O51" i="51"/>
  <c r="O50" i="51"/>
  <c r="O49" i="51"/>
  <c r="O48" i="51"/>
  <c r="O47" i="51"/>
  <c r="O46" i="51"/>
  <c r="O45" i="51"/>
  <c r="O44" i="51"/>
  <c r="O43" i="51"/>
  <c r="O42" i="51"/>
  <c r="O41" i="51"/>
  <c r="O40" i="51"/>
  <c r="O39" i="51"/>
  <c r="O38" i="51"/>
  <c r="O37" i="51"/>
  <c r="O36" i="51"/>
  <c r="O35" i="51"/>
  <c r="O34" i="51"/>
  <c r="O33" i="51"/>
  <c r="O32" i="51"/>
  <c r="O31" i="51"/>
  <c r="O30" i="51"/>
  <c r="O29" i="51"/>
  <c r="O28" i="51"/>
  <c r="O27" i="51"/>
  <c r="O26" i="51"/>
  <c r="O25" i="51"/>
  <c r="O24" i="51"/>
  <c r="O23" i="51"/>
  <c r="O22" i="51"/>
  <c r="O21" i="51"/>
  <c r="O20" i="51"/>
  <c r="O19" i="51"/>
  <c r="O18" i="51"/>
  <c r="O17" i="51"/>
  <c r="D81" i="53"/>
  <c r="F81" i="53" s="1"/>
  <c r="D80" i="53"/>
  <c r="F80" i="53" s="1"/>
  <c r="D79" i="53"/>
  <c r="F79" i="53" s="1"/>
  <c r="D78" i="53"/>
  <c r="F78" i="53" s="1"/>
  <c r="D77" i="53"/>
  <c r="F77" i="53" s="1"/>
  <c r="D76" i="53"/>
  <c r="F76" i="53" s="1"/>
  <c r="D75" i="53"/>
  <c r="F75" i="53" s="1"/>
  <c r="D74" i="53"/>
  <c r="F74" i="53" s="1"/>
  <c r="D73" i="53"/>
  <c r="F73" i="53" s="1"/>
  <c r="D72" i="53"/>
  <c r="F72" i="53" s="1"/>
  <c r="D71" i="53"/>
  <c r="F71" i="53" s="1"/>
  <c r="D70" i="53"/>
  <c r="F70" i="53" s="1"/>
  <c r="D69" i="53"/>
  <c r="F69" i="53" s="1"/>
  <c r="D68" i="53"/>
  <c r="F68" i="53" s="1"/>
  <c r="D67" i="53"/>
  <c r="F67" i="53" s="1"/>
  <c r="D66" i="53"/>
  <c r="D65" i="53"/>
  <c r="F65" i="53" s="1"/>
  <c r="D64" i="53"/>
  <c r="F64" i="53" s="1"/>
  <c r="D63" i="53"/>
  <c r="F63" i="53" s="1"/>
  <c r="D62" i="53"/>
  <c r="F62" i="53" s="1"/>
  <c r="G62" i="53" s="1"/>
  <c r="D61" i="53"/>
  <c r="F61" i="53" s="1"/>
  <c r="D60" i="53"/>
  <c r="F60" i="53" s="1"/>
  <c r="D59" i="53"/>
  <c r="F59" i="53" s="1"/>
  <c r="E71" i="51" s="1"/>
  <c r="D58" i="53"/>
  <c r="F58" i="53" s="1"/>
  <c r="G58" i="53" s="1"/>
  <c r="F70" i="51" s="1"/>
  <c r="D57" i="53"/>
  <c r="F57" i="53" s="1"/>
  <c r="E69" i="51" s="1"/>
  <c r="D56" i="53"/>
  <c r="F56" i="53" s="1"/>
  <c r="E68" i="51" s="1"/>
  <c r="D55" i="53"/>
  <c r="F55" i="53" s="1"/>
  <c r="E67" i="51" s="1"/>
  <c r="D54" i="53"/>
  <c r="F54" i="53" s="1"/>
  <c r="E66" i="51" s="1"/>
  <c r="D53" i="53"/>
  <c r="F53" i="53" s="1"/>
  <c r="E65" i="51" s="1"/>
  <c r="D52" i="53"/>
  <c r="F52" i="53" s="1"/>
  <c r="E64" i="51" s="1"/>
  <c r="D51" i="53"/>
  <c r="F51" i="53" s="1"/>
  <c r="E63" i="51" s="1"/>
  <c r="D50" i="53"/>
  <c r="F50" i="53" s="1"/>
  <c r="E62" i="51" s="1"/>
  <c r="D49" i="53"/>
  <c r="F49" i="53" s="1"/>
  <c r="E61" i="51" s="1"/>
  <c r="D48" i="53"/>
  <c r="F48" i="53" s="1"/>
  <c r="E60" i="51" s="1"/>
  <c r="D47" i="53"/>
  <c r="F47" i="53" s="1"/>
  <c r="E59" i="51" s="1"/>
  <c r="D46" i="53"/>
  <c r="F46" i="53" s="1"/>
  <c r="E58" i="51" s="1"/>
  <c r="D45" i="53"/>
  <c r="F45" i="53" s="1"/>
  <c r="E57" i="51" s="1"/>
  <c r="D44" i="53"/>
  <c r="F44" i="53" s="1"/>
  <c r="E56" i="51" s="1"/>
  <c r="D43" i="53"/>
  <c r="F43" i="53" s="1"/>
  <c r="E55" i="51" s="1"/>
  <c r="D42" i="53"/>
  <c r="F42" i="53" s="1"/>
  <c r="E54" i="51" s="1"/>
  <c r="D41" i="53"/>
  <c r="F41" i="53" s="1"/>
  <c r="E53" i="51" s="1"/>
  <c r="D40" i="53"/>
  <c r="F40" i="53" s="1"/>
  <c r="E52" i="51" s="1"/>
  <c r="D39" i="53"/>
  <c r="F39" i="53" s="1"/>
  <c r="E51" i="51" s="1"/>
  <c r="D38" i="53"/>
  <c r="F38" i="53" s="1"/>
  <c r="E50" i="51" s="1"/>
  <c r="D37" i="53"/>
  <c r="F37" i="53" s="1"/>
  <c r="E49" i="51" s="1"/>
  <c r="D36" i="53"/>
  <c r="F36" i="53" s="1"/>
  <c r="E48" i="51" s="1"/>
  <c r="D35" i="53"/>
  <c r="F35" i="53" s="1"/>
  <c r="E47" i="51" s="1"/>
  <c r="D34" i="53"/>
  <c r="F34" i="53" s="1"/>
  <c r="E46" i="51" s="1"/>
  <c r="D33" i="53"/>
  <c r="F33" i="53" s="1"/>
  <c r="E45" i="51" s="1"/>
  <c r="D32" i="53"/>
  <c r="F32" i="53" s="1"/>
  <c r="E44" i="51" s="1"/>
  <c r="D31" i="53"/>
  <c r="F31" i="53" s="1"/>
  <c r="E43" i="51" s="1"/>
  <c r="D30" i="53"/>
  <c r="D29" i="53"/>
  <c r="F29" i="53" s="1"/>
  <c r="E41" i="51" s="1"/>
  <c r="D28" i="53"/>
  <c r="F28" i="53" s="1"/>
  <c r="E40" i="51" s="1"/>
  <c r="D27" i="53"/>
  <c r="F27" i="53" s="1"/>
  <c r="E39" i="51" s="1"/>
  <c r="D26" i="53"/>
  <c r="F26" i="53" s="1"/>
  <c r="E38" i="51" s="1"/>
  <c r="D25" i="53"/>
  <c r="F25" i="53" s="1"/>
  <c r="E37" i="51" s="1"/>
  <c r="D24" i="53"/>
  <c r="F24" i="53" s="1"/>
  <c r="E36" i="51" s="1"/>
  <c r="D23" i="53"/>
  <c r="F23" i="53" s="1"/>
  <c r="E35" i="51" s="1"/>
  <c r="D22" i="53"/>
  <c r="F22" i="53" s="1"/>
  <c r="E34" i="51" s="1"/>
  <c r="D21" i="53"/>
  <c r="F21" i="53" s="1"/>
  <c r="E33" i="51" s="1"/>
  <c r="D20" i="53"/>
  <c r="F20" i="53" s="1"/>
  <c r="E32" i="51" s="1"/>
  <c r="D19" i="53"/>
  <c r="F19" i="53" s="1"/>
  <c r="E31" i="51" s="1"/>
  <c r="D18" i="53"/>
  <c r="F18" i="53" s="1"/>
  <c r="E30" i="51" s="1"/>
  <c r="D17" i="53"/>
  <c r="F17" i="53" s="1"/>
  <c r="E29" i="51" s="1"/>
  <c r="D16" i="53"/>
  <c r="F16" i="53" s="1"/>
  <c r="E28" i="51" s="1"/>
  <c r="D15" i="53"/>
  <c r="F15" i="53" s="1"/>
  <c r="E27" i="51" s="1"/>
  <c r="D14" i="53"/>
  <c r="F14" i="53" s="1"/>
  <c r="E26" i="51" s="1"/>
  <c r="D13" i="53"/>
  <c r="D12" i="53"/>
  <c r="D11" i="53"/>
  <c r="F11" i="53" s="1"/>
  <c r="E23" i="51" s="1"/>
  <c r="D10" i="53"/>
  <c r="F10" i="53" s="1"/>
  <c r="E22" i="51" s="1"/>
  <c r="D9" i="53"/>
  <c r="F9" i="53" s="1"/>
  <c r="E21" i="51" s="1"/>
  <c r="D8" i="53"/>
  <c r="D7" i="53"/>
  <c r="F7" i="53" s="1"/>
  <c r="E19" i="51" s="1"/>
  <c r="D6" i="53"/>
  <c r="F6" i="53" s="1"/>
  <c r="E18" i="51" s="1"/>
  <c r="D5" i="53"/>
  <c r="N6" i="51"/>
  <c r="M6" i="51"/>
  <c r="L6" i="51"/>
  <c r="K6" i="51"/>
  <c r="J6" i="51"/>
  <c r="I6" i="51"/>
  <c r="H6" i="51"/>
  <c r="G6" i="51"/>
  <c r="F6" i="51"/>
  <c r="E6" i="51"/>
  <c r="E4" i="51"/>
  <c r="C76" i="51"/>
  <c r="C75" i="51"/>
  <c r="C4" i="51"/>
  <c r="B2" i="51"/>
  <c r="P36" i="63" l="1"/>
  <c r="L48" i="64" s="1"/>
  <c r="K24" i="62"/>
  <c r="H36" i="58" s="1"/>
  <c r="J54" i="63"/>
  <c r="G66" i="64" s="1"/>
  <c r="H25" i="63"/>
  <c r="E37" i="64" s="1"/>
  <c r="J33" i="65"/>
  <c r="G45" i="66" s="1"/>
  <c r="H33" i="62"/>
  <c r="E45" i="58" s="1"/>
  <c r="W32" i="63"/>
  <c r="S44" i="64" s="1"/>
  <c r="AB19" i="62"/>
  <c r="W31" i="58" s="1"/>
  <c r="Z58" i="62"/>
  <c r="U70" i="58" s="1"/>
  <c r="N37" i="62"/>
  <c r="J49" i="58" s="1"/>
  <c r="H44" i="62"/>
  <c r="E56" i="58" s="1"/>
  <c r="Q52" i="65"/>
  <c r="M64" i="66" s="1"/>
  <c r="AA29" i="63"/>
  <c r="V41" i="64" s="1"/>
  <c r="J50" i="63"/>
  <c r="G62" i="64" s="1"/>
  <c r="F50" i="62"/>
  <c r="J50" i="62" s="1"/>
  <c r="G62" i="58" s="1"/>
  <c r="E26" i="62"/>
  <c r="P26" i="62" s="1"/>
  <c r="L38" i="58" s="1"/>
  <c r="F34" i="65"/>
  <c r="U34" i="65" s="1"/>
  <c r="Q46" i="66" s="1"/>
  <c r="U52" i="63"/>
  <c r="Q64" i="64" s="1"/>
  <c r="E50" i="65"/>
  <c r="H50" i="65" s="1"/>
  <c r="E62" i="66" s="1"/>
  <c r="Q38" i="62"/>
  <c r="M50" i="58" s="1"/>
  <c r="E56" i="59"/>
  <c r="W56" i="59" s="1"/>
  <c r="S68" i="56" s="1"/>
  <c r="J36" i="62"/>
  <c r="G48" i="58" s="1"/>
  <c r="AB19" i="63"/>
  <c r="W31" i="64" s="1"/>
  <c r="E70" i="51"/>
  <c r="F34" i="62"/>
  <c r="Y34" i="62" s="1"/>
  <c r="T46" i="58" s="1"/>
  <c r="F14" i="62"/>
  <c r="H14" i="62" s="1"/>
  <c r="E26" i="58" s="1"/>
  <c r="P19" i="62"/>
  <c r="L31" i="58" s="1"/>
  <c r="AC38" i="63"/>
  <c r="X50" i="64" s="1"/>
  <c r="F54" i="62"/>
  <c r="P54" i="62" s="1"/>
  <c r="L66" i="58" s="1"/>
  <c r="F42" i="62"/>
  <c r="P42" i="62" s="1"/>
  <c r="L54" i="58" s="1"/>
  <c r="Q33" i="63"/>
  <c r="M45" i="64" s="1"/>
  <c r="U55" i="63"/>
  <c r="Q67" i="64" s="1"/>
  <c r="Z30" i="65"/>
  <c r="U42" i="66" s="1"/>
  <c r="P37" i="62"/>
  <c r="L49" i="58" s="1"/>
  <c r="AA21" i="63"/>
  <c r="V33" i="64" s="1"/>
  <c r="Z40" i="63"/>
  <c r="U52" i="64" s="1"/>
  <c r="F42" i="65"/>
  <c r="J42" i="65" s="1"/>
  <c r="G54" i="66" s="1"/>
  <c r="E18" i="59"/>
  <c r="F18" i="59"/>
  <c r="E26" i="59"/>
  <c r="AB26" i="59" s="1"/>
  <c r="W38" i="56" s="1"/>
  <c r="G33" i="55"/>
  <c r="F45" i="54" s="1"/>
  <c r="G57" i="55"/>
  <c r="F69" i="54" s="1"/>
  <c r="E40" i="59"/>
  <c r="F40" i="59"/>
  <c r="S40" i="59" s="1"/>
  <c r="O52" i="56" s="1"/>
  <c r="L34" i="63"/>
  <c r="I46" i="64" s="1"/>
  <c r="Q34" i="63"/>
  <c r="M46" i="64" s="1"/>
  <c r="F55" i="62"/>
  <c r="E55" i="62"/>
  <c r="N19" i="62"/>
  <c r="J31" i="58" s="1"/>
  <c r="K19" i="62"/>
  <c r="H31" i="58" s="1"/>
  <c r="L19" i="62"/>
  <c r="I31" i="58" s="1"/>
  <c r="S19" i="62"/>
  <c r="O31" i="58" s="1"/>
  <c r="U19" i="62"/>
  <c r="Q31" i="58" s="1"/>
  <c r="V19" i="62"/>
  <c r="R31" i="58" s="1"/>
  <c r="W19" i="62"/>
  <c r="S31" i="58" s="1"/>
  <c r="J19" i="62"/>
  <c r="G31" i="58" s="1"/>
  <c r="T33" i="62"/>
  <c r="P45" i="58" s="1"/>
  <c r="S33" i="62"/>
  <c r="O45" i="58" s="1"/>
  <c r="Z29" i="59"/>
  <c r="U41" i="56" s="1"/>
  <c r="W39" i="59"/>
  <c r="S51" i="56" s="1"/>
  <c r="O51" i="62"/>
  <c r="K63" i="58" s="1"/>
  <c r="F59" i="62"/>
  <c r="U59" i="62" s="1"/>
  <c r="Q71" i="58" s="1"/>
  <c r="E53" i="62"/>
  <c r="H53" i="62" s="1"/>
  <c r="E65" i="58" s="1"/>
  <c r="S37" i="62"/>
  <c r="O49" i="58" s="1"/>
  <c r="F21" i="62"/>
  <c r="Q21" i="62" s="1"/>
  <c r="M33" i="58" s="1"/>
  <c r="AB40" i="63"/>
  <c r="W52" i="64" s="1"/>
  <c r="AA54" i="63"/>
  <c r="V66" i="64" s="1"/>
  <c r="E41" i="62"/>
  <c r="H41" i="62" s="1"/>
  <c r="E53" i="58" s="1"/>
  <c r="Y17" i="63"/>
  <c r="T29" i="64" s="1"/>
  <c r="O31" i="63"/>
  <c r="K43" i="64" s="1"/>
  <c r="Q50" i="63"/>
  <c r="M62" i="64" s="1"/>
  <c r="Z35" i="65"/>
  <c r="U47" i="66" s="1"/>
  <c r="P35" i="65"/>
  <c r="L47" i="66" s="1"/>
  <c r="O37" i="62"/>
  <c r="K49" i="58" s="1"/>
  <c r="E56" i="62"/>
  <c r="U56" i="62" s="1"/>
  <c r="Q68" i="58" s="1"/>
  <c r="E29" i="62"/>
  <c r="L29" i="62" s="1"/>
  <c r="I41" i="58" s="1"/>
  <c r="J27" i="63"/>
  <c r="G39" i="64" s="1"/>
  <c r="AA35" i="63"/>
  <c r="V47" i="64" s="1"/>
  <c r="Y50" i="63"/>
  <c r="T62" i="64" s="1"/>
  <c r="E45" i="62"/>
  <c r="N45" i="62" s="1"/>
  <c r="J57" i="58" s="1"/>
  <c r="AA36" i="62"/>
  <c r="V48" i="58" s="1"/>
  <c r="W9" i="63"/>
  <c r="S21" i="64" s="1"/>
  <c r="AA38" i="63"/>
  <c r="V50" i="64" s="1"/>
  <c r="S46" i="63"/>
  <c r="O58" i="64" s="1"/>
  <c r="AA37" i="62"/>
  <c r="V49" i="58" s="1"/>
  <c r="AB28" i="63"/>
  <c r="W40" i="64" s="1"/>
  <c r="R52" i="63"/>
  <c r="N64" i="64" s="1"/>
  <c r="Z36" i="63"/>
  <c r="U48" i="64" s="1"/>
  <c r="F23" i="65"/>
  <c r="E23" i="65"/>
  <c r="F39" i="65"/>
  <c r="E39" i="65"/>
  <c r="F55" i="65"/>
  <c r="E55" i="65"/>
  <c r="W59" i="63"/>
  <c r="S71" i="64" s="1"/>
  <c r="F11" i="65"/>
  <c r="E11" i="65"/>
  <c r="F43" i="65"/>
  <c r="E43" i="65"/>
  <c r="F59" i="65"/>
  <c r="E59" i="65"/>
  <c r="S26" i="65"/>
  <c r="O38" i="66" s="1"/>
  <c r="V33" i="65"/>
  <c r="R45" i="66" s="1"/>
  <c r="T45" i="65"/>
  <c r="P57" i="66" s="1"/>
  <c r="T54" i="65"/>
  <c r="P66" i="66" s="1"/>
  <c r="R28" i="65"/>
  <c r="N40" i="66" s="1"/>
  <c r="L40" i="65"/>
  <c r="I52" i="66" s="1"/>
  <c r="Y52" i="65"/>
  <c r="T64" i="66" s="1"/>
  <c r="AC13" i="63"/>
  <c r="X25" i="64" s="1"/>
  <c r="S13" i="63"/>
  <c r="O25" i="64" s="1"/>
  <c r="E5" i="63"/>
  <c r="L5" i="63" s="1"/>
  <c r="I17" i="64" s="1"/>
  <c r="F13" i="62"/>
  <c r="Z13" i="62" s="1"/>
  <c r="U25" i="58" s="1"/>
  <c r="F10" i="62"/>
  <c r="K10" i="62" s="1"/>
  <c r="H22" i="58" s="1"/>
  <c r="F6" i="65"/>
  <c r="S6" i="65" s="1"/>
  <c r="O18" i="66" s="1"/>
  <c r="E16" i="63"/>
  <c r="P16" i="63" s="1"/>
  <c r="L28" i="64" s="1"/>
  <c r="E10" i="59"/>
  <c r="L10" i="59" s="1"/>
  <c r="I22" i="56" s="1"/>
  <c r="F12" i="62"/>
  <c r="J12" i="62" s="1"/>
  <c r="G24" i="58" s="1"/>
  <c r="E11" i="62"/>
  <c r="P11" i="62" s="1"/>
  <c r="L23" i="58" s="1"/>
  <c r="F14" i="65"/>
  <c r="Z14" i="65" s="1"/>
  <c r="U26" i="66" s="1"/>
  <c r="F15" i="62"/>
  <c r="E15" i="62"/>
  <c r="E16" i="62"/>
  <c r="F16" i="62"/>
  <c r="E16" i="65"/>
  <c r="F16" i="65"/>
  <c r="E11" i="63"/>
  <c r="F11" i="63"/>
  <c r="E9" i="65"/>
  <c r="W9" i="65" s="1"/>
  <c r="S21" i="66" s="1"/>
  <c r="E12" i="63"/>
  <c r="Y12" i="63" s="1"/>
  <c r="T24" i="64" s="1"/>
  <c r="U12" i="65"/>
  <c r="Q24" i="66" s="1"/>
  <c r="U7" i="63"/>
  <c r="Q19" i="64" s="1"/>
  <c r="E5" i="59"/>
  <c r="AB5" i="59" s="1"/>
  <c r="W17" i="56" s="1"/>
  <c r="P52" i="65"/>
  <c r="L64" i="66" s="1"/>
  <c r="E51" i="65"/>
  <c r="Z51" i="65" s="1"/>
  <c r="U63" i="66" s="1"/>
  <c r="E46" i="65"/>
  <c r="AB46" i="65" s="1"/>
  <c r="W58" i="66" s="1"/>
  <c r="AC45" i="65"/>
  <c r="X57" i="66" s="1"/>
  <c r="U40" i="65"/>
  <c r="Q52" i="66" s="1"/>
  <c r="I40" i="65"/>
  <c r="F52" i="66" s="1"/>
  <c r="E38" i="65"/>
  <c r="T38" i="65" s="1"/>
  <c r="P50" i="66" s="1"/>
  <c r="AB37" i="65"/>
  <c r="W49" i="66" s="1"/>
  <c r="N35" i="65"/>
  <c r="J47" i="66" s="1"/>
  <c r="R35" i="65"/>
  <c r="N47" i="66" s="1"/>
  <c r="N33" i="65"/>
  <c r="J45" i="66" s="1"/>
  <c r="O30" i="65"/>
  <c r="K42" i="66" s="1"/>
  <c r="S30" i="65"/>
  <c r="O42" i="66" s="1"/>
  <c r="F18" i="65"/>
  <c r="Z18" i="65" s="1"/>
  <c r="U30" i="66" s="1"/>
  <c r="Z12" i="65"/>
  <c r="U24" i="66" s="1"/>
  <c r="L12" i="65"/>
  <c r="I24" i="66" s="1"/>
  <c r="E10" i="65"/>
  <c r="W10" i="65" s="1"/>
  <c r="S22" i="66" s="1"/>
  <c r="R12" i="65"/>
  <c r="N24" i="66" s="1"/>
  <c r="U28" i="65"/>
  <c r="Q40" i="66" s="1"/>
  <c r="P30" i="65"/>
  <c r="L42" i="66" s="1"/>
  <c r="Y33" i="65"/>
  <c r="T45" i="66" s="1"/>
  <c r="S12" i="65"/>
  <c r="O24" i="66" s="1"/>
  <c r="I28" i="65"/>
  <c r="F40" i="66" s="1"/>
  <c r="J28" i="65"/>
  <c r="G40" i="66" s="1"/>
  <c r="AA12" i="65"/>
  <c r="V24" i="66" s="1"/>
  <c r="L26" i="65"/>
  <c r="I38" i="66" s="1"/>
  <c r="K54" i="65"/>
  <c r="H66" i="66" s="1"/>
  <c r="AB12" i="65"/>
  <c r="W24" i="66" s="1"/>
  <c r="O26" i="65"/>
  <c r="K38" i="66" s="1"/>
  <c r="R54" i="65"/>
  <c r="N66" i="66" s="1"/>
  <c r="I12" i="65"/>
  <c r="F24" i="66" s="1"/>
  <c r="I33" i="65"/>
  <c r="F45" i="66" s="1"/>
  <c r="T37" i="65"/>
  <c r="P49" i="66" s="1"/>
  <c r="S54" i="65"/>
  <c r="O66" i="66" s="1"/>
  <c r="J12" i="65"/>
  <c r="G24" i="66" s="1"/>
  <c r="W40" i="65"/>
  <c r="S52" i="66" s="1"/>
  <c r="AB54" i="65"/>
  <c r="W66" i="66" s="1"/>
  <c r="AC20" i="65"/>
  <c r="X32" i="66" s="1"/>
  <c r="T20" i="65"/>
  <c r="P32" i="66" s="1"/>
  <c r="K20" i="65"/>
  <c r="H32" i="66" s="1"/>
  <c r="AA20" i="65"/>
  <c r="V32" i="66" s="1"/>
  <c r="Q20" i="65"/>
  <c r="M32" i="66" s="1"/>
  <c r="Z20" i="65"/>
  <c r="U32" i="66" s="1"/>
  <c r="P20" i="65"/>
  <c r="L32" i="66" s="1"/>
  <c r="Y20" i="65"/>
  <c r="T32" i="66" s="1"/>
  <c r="O20" i="65"/>
  <c r="K32" i="66" s="1"/>
  <c r="W20" i="65"/>
  <c r="S32" i="66" s="1"/>
  <c r="N20" i="65"/>
  <c r="J32" i="66" s="1"/>
  <c r="V20" i="65"/>
  <c r="R32" i="66" s="1"/>
  <c r="L20" i="65"/>
  <c r="I32" i="66" s="1"/>
  <c r="U20" i="65"/>
  <c r="Q32" i="66" s="1"/>
  <c r="J20" i="65"/>
  <c r="G32" i="66" s="1"/>
  <c r="S20" i="65"/>
  <c r="O32" i="66" s="1"/>
  <c r="I20" i="65"/>
  <c r="F32" i="66" s="1"/>
  <c r="AB20" i="65"/>
  <c r="W32" i="66" s="1"/>
  <c r="R20" i="65"/>
  <c r="N32" i="66" s="1"/>
  <c r="H20" i="65"/>
  <c r="E32" i="66" s="1"/>
  <c r="V22" i="65"/>
  <c r="R34" i="66" s="1"/>
  <c r="N22" i="65"/>
  <c r="J34" i="66" s="1"/>
  <c r="Q22" i="65"/>
  <c r="M34" i="66" s="1"/>
  <c r="AA22" i="65"/>
  <c r="V34" i="66" s="1"/>
  <c r="E31" i="65"/>
  <c r="F31" i="65"/>
  <c r="F48" i="65"/>
  <c r="E48" i="65"/>
  <c r="F53" i="65"/>
  <c r="E53" i="65"/>
  <c r="E8" i="65"/>
  <c r="AC8" i="65" s="1"/>
  <c r="X20" i="66" s="1"/>
  <c r="H22" i="65"/>
  <c r="E34" i="66" s="1"/>
  <c r="R22" i="65"/>
  <c r="N34" i="66" s="1"/>
  <c r="AB22" i="65"/>
  <c r="W34" i="66" s="1"/>
  <c r="E27" i="65"/>
  <c r="T27" i="65" s="1"/>
  <c r="P39" i="66" s="1"/>
  <c r="E29" i="65"/>
  <c r="L29" i="65" s="1"/>
  <c r="I41" i="66" s="1"/>
  <c r="E36" i="65"/>
  <c r="J36" i="65" s="1"/>
  <c r="G48" i="66" s="1"/>
  <c r="E7" i="65"/>
  <c r="AC7" i="65" s="1"/>
  <c r="X19" i="66" s="1"/>
  <c r="K12" i="65"/>
  <c r="H24" i="66" s="1"/>
  <c r="T12" i="65"/>
  <c r="P24" i="66" s="1"/>
  <c r="AC12" i="65"/>
  <c r="X24" i="66" s="1"/>
  <c r="F15" i="65"/>
  <c r="E17" i="65"/>
  <c r="K17" i="65" s="1"/>
  <c r="H29" i="66" s="1"/>
  <c r="E19" i="65"/>
  <c r="L19" i="65" s="1"/>
  <c r="I31" i="66" s="1"/>
  <c r="E21" i="65"/>
  <c r="U21" i="65" s="1"/>
  <c r="Q33" i="66" s="1"/>
  <c r="I22" i="65"/>
  <c r="F34" i="66" s="1"/>
  <c r="S22" i="65"/>
  <c r="O34" i="66" s="1"/>
  <c r="AC22" i="65"/>
  <c r="X34" i="66" s="1"/>
  <c r="AA26" i="65"/>
  <c r="V38" i="66" s="1"/>
  <c r="R26" i="65"/>
  <c r="N38" i="66" s="1"/>
  <c r="I26" i="65"/>
  <c r="F38" i="66" s="1"/>
  <c r="Z26" i="65"/>
  <c r="U38" i="66" s="1"/>
  <c r="Q26" i="65"/>
  <c r="M38" i="66" s="1"/>
  <c r="H26" i="65"/>
  <c r="E38" i="66" s="1"/>
  <c r="Y26" i="65"/>
  <c r="T38" i="66" s="1"/>
  <c r="P26" i="65"/>
  <c r="L38" i="66" s="1"/>
  <c r="T26" i="65"/>
  <c r="P38" i="66" s="1"/>
  <c r="L28" i="65"/>
  <c r="I40" i="66" s="1"/>
  <c r="Q30" i="65"/>
  <c r="M42" i="66" s="1"/>
  <c r="K33" i="65"/>
  <c r="H45" i="66" s="1"/>
  <c r="Q35" i="65"/>
  <c r="M47" i="66" s="1"/>
  <c r="Z37" i="65"/>
  <c r="U49" i="66" s="1"/>
  <c r="Q37" i="65"/>
  <c r="M49" i="66" s="1"/>
  <c r="H37" i="65"/>
  <c r="E49" i="66" s="1"/>
  <c r="Y37" i="65"/>
  <c r="T49" i="66" s="1"/>
  <c r="P37" i="65"/>
  <c r="L49" i="66" s="1"/>
  <c r="U37" i="65"/>
  <c r="Q49" i="66" s="1"/>
  <c r="L37" i="65"/>
  <c r="I49" i="66" s="1"/>
  <c r="AA37" i="65"/>
  <c r="V49" i="66" s="1"/>
  <c r="K37" i="65"/>
  <c r="H49" i="66" s="1"/>
  <c r="W37" i="65"/>
  <c r="S49" i="66" s="1"/>
  <c r="J37" i="65"/>
  <c r="G49" i="66" s="1"/>
  <c r="V37" i="65"/>
  <c r="R49" i="66" s="1"/>
  <c r="I37" i="65"/>
  <c r="F49" i="66" s="1"/>
  <c r="AC37" i="65"/>
  <c r="X49" i="66" s="1"/>
  <c r="N40" i="65"/>
  <c r="J52" i="66" s="1"/>
  <c r="F56" i="65"/>
  <c r="E56" i="65"/>
  <c r="J22" i="65"/>
  <c r="G34" i="66" s="1"/>
  <c r="T22" i="65"/>
  <c r="P34" i="66" s="1"/>
  <c r="U26" i="65"/>
  <c r="Q38" i="66" s="1"/>
  <c r="Z45" i="65"/>
  <c r="U57" i="66" s="1"/>
  <c r="Q45" i="65"/>
  <c r="M57" i="66" s="1"/>
  <c r="H45" i="65"/>
  <c r="E57" i="66" s="1"/>
  <c r="Y45" i="65"/>
  <c r="T57" i="66" s="1"/>
  <c r="P45" i="65"/>
  <c r="L57" i="66" s="1"/>
  <c r="V45" i="65"/>
  <c r="R57" i="66" s="1"/>
  <c r="N45" i="65"/>
  <c r="J57" i="66" s="1"/>
  <c r="U45" i="65"/>
  <c r="Q57" i="66" s="1"/>
  <c r="L45" i="65"/>
  <c r="I57" i="66" s="1"/>
  <c r="AB45" i="65"/>
  <c r="W57" i="66" s="1"/>
  <c r="J45" i="65"/>
  <c r="G57" i="66" s="1"/>
  <c r="AA45" i="65"/>
  <c r="V57" i="66" s="1"/>
  <c r="I45" i="65"/>
  <c r="F57" i="66" s="1"/>
  <c r="W45" i="65"/>
  <c r="S57" i="66" s="1"/>
  <c r="R45" i="65"/>
  <c r="N57" i="66" s="1"/>
  <c r="E5" i="65"/>
  <c r="AA5" i="65" s="1"/>
  <c r="V17" i="66" s="1"/>
  <c r="N12" i="65"/>
  <c r="J24" i="66" s="1"/>
  <c r="V12" i="65"/>
  <c r="R24" i="66" s="1"/>
  <c r="E13" i="65"/>
  <c r="I13" i="65" s="1"/>
  <c r="F25" i="66" s="1"/>
  <c r="K22" i="65"/>
  <c r="H34" i="66" s="1"/>
  <c r="U22" i="65"/>
  <c r="Q34" i="66" s="1"/>
  <c r="F25" i="65"/>
  <c r="E25" i="65"/>
  <c r="J26" i="65"/>
  <c r="G38" i="66" s="1"/>
  <c r="V26" i="65"/>
  <c r="R38" i="66" s="1"/>
  <c r="S28" i="65"/>
  <c r="O40" i="66" s="1"/>
  <c r="Y30" i="65"/>
  <c r="T42" i="66" s="1"/>
  <c r="S33" i="65"/>
  <c r="O45" i="66" s="1"/>
  <c r="T35" i="65"/>
  <c r="P47" i="66" s="1"/>
  <c r="N37" i="65"/>
  <c r="J49" i="66" s="1"/>
  <c r="V40" i="65"/>
  <c r="R52" i="66" s="1"/>
  <c r="F44" i="65"/>
  <c r="E44" i="65"/>
  <c r="O12" i="65"/>
  <c r="K24" i="66" s="1"/>
  <c r="W12" i="65"/>
  <c r="S24" i="66" s="1"/>
  <c r="L22" i="65"/>
  <c r="I34" i="66" s="1"/>
  <c r="W22" i="65"/>
  <c r="S34" i="66" s="1"/>
  <c r="K26" i="65"/>
  <c r="H38" i="66" s="1"/>
  <c r="W26" i="65"/>
  <c r="S38" i="66" s="1"/>
  <c r="T33" i="65"/>
  <c r="P45" i="66" s="1"/>
  <c r="O37" i="65"/>
  <c r="K49" i="66" s="1"/>
  <c r="K45" i="65"/>
  <c r="H57" i="66" s="1"/>
  <c r="P12" i="65"/>
  <c r="L24" i="66" s="1"/>
  <c r="Y12" i="65"/>
  <c r="T24" i="66" s="1"/>
  <c r="O22" i="65"/>
  <c r="K34" i="66" s="1"/>
  <c r="Y22" i="65"/>
  <c r="T34" i="66" s="1"/>
  <c r="AB26" i="65"/>
  <c r="W38" i="66" s="1"/>
  <c r="AA28" i="65"/>
  <c r="V40" i="66" s="1"/>
  <c r="O28" i="65"/>
  <c r="K40" i="66" s="1"/>
  <c r="Z28" i="65"/>
  <c r="U40" i="66" s="1"/>
  <c r="N28" i="65"/>
  <c r="J40" i="66" s="1"/>
  <c r="V28" i="65"/>
  <c r="R40" i="66" s="1"/>
  <c r="AA30" i="65"/>
  <c r="V42" i="66" s="1"/>
  <c r="R30" i="65"/>
  <c r="N42" i="66" s="1"/>
  <c r="I30" i="65"/>
  <c r="F42" i="66" s="1"/>
  <c r="V30" i="65"/>
  <c r="R42" i="66" s="1"/>
  <c r="N30" i="65"/>
  <c r="J42" i="66" s="1"/>
  <c r="W30" i="65"/>
  <c r="S42" i="66" s="1"/>
  <c r="K30" i="65"/>
  <c r="H42" i="66" s="1"/>
  <c r="U30" i="65"/>
  <c r="Q42" i="66" s="1"/>
  <c r="J30" i="65"/>
  <c r="G42" i="66" s="1"/>
  <c r="T30" i="65"/>
  <c r="P42" i="66" s="1"/>
  <c r="H30" i="65"/>
  <c r="E42" i="66" s="1"/>
  <c r="AB30" i="65"/>
  <c r="W42" i="66" s="1"/>
  <c r="W35" i="65"/>
  <c r="S47" i="66" s="1"/>
  <c r="O35" i="65"/>
  <c r="K47" i="66" s="1"/>
  <c r="AB35" i="65"/>
  <c r="W47" i="66" s="1"/>
  <c r="S35" i="65"/>
  <c r="O47" i="66" s="1"/>
  <c r="J35" i="65"/>
  <c r="G47" i="66" s="1"/>
  <c r="Y35" i="65"/>
  <c r="T47" i="66" s="1"/>
  <c r="L35" i="65"/>
  <c r="I47" i="66" s="1"/>
  <c r="V35" i="65"/>
  <c r="R47" i="66" s="1"/>
  <c r="K35" i="65"/>
  <c r="H47" i="66" s="1"/>
  <c r="U35" i="65"/>
  <c r="Q47" i="66" s="1"/>
  <c r="I35" i="65"/>
  <c r="F47" i="66" s="1"/>
  <c r="AA35" i="65"/>
  <c r="V47" i="66" s="1"/>
  <c r="R37" i="65"/>
  <c r="N49" i="66" s="1"/>
  <c r="Q40" i="65"/>
  <c r="M52" i="66" s="1"/>
  <c r="O40" i="65"/>
  <c r="K52" i="66" s="1"/>
  <c r="Z40" i="65"/>
  <c r="U52" i="66" s="1"/>
  <c r="O45" i="65"/>
  <c r="K57" i="66" s="1"/>
  <c r="F49" i="65"/>
  <c r="E49" i="65"/>
  <c r="F58" i="65"/>
  <c r="E58" i="65"/>
  <c r="H12" i="65"/>
  <c r="E24" i="66" s="1"/>
  <c r="Q12" i="65"/>
  <c r="M24" i="66" s="1"/>
  <c r="P22" i="65"/>
  <c r="L34" i="66" s="1"/>
  <c r="Z22" i="65"/>
  <c r="U34" i="66" s="1"/>
  <c r="N26" i="65"/>
  <c r="J38" i="66" s="1"/>
  <c r="AC26" i="65"/>
  <c r="X38" i="66" s="1"/>
  <c r="H28" i="65"/>
  <c r="E40" i="66" s="1"/>
  <c r="W28" i="65"/>
  <c r="S40" i="66" s="1"/>
  <c r="L30" i="65"/>
  <c r="I42" i="66" s="1"/>
  <c r="AC30" i="65"/>
  <c r="X42" i="66" s="1"/>
  <c r="U33" i="65"/>
  <c r="Q45" i="66" s="1"/>
  <c r="L33" i="65"/>
  <c r="I45" i="66" s="1"/>
  <c r="Z33" i="65"/>
  <c r="U45" i="66" s="1"/>
  <c r="Q33" i="65"/>
  <c r="M45" i="66" s="1"/>
  <c r="H33" i="65"/>
  <c r="E45" i="66" s="1"/>
  <c r="AC33" i="65"/>
  <c r="X45" i="66" s="1"/>
  <c r="R33" i="65"/>
  <c r="N45" i="66" s="1"/>
  <c r="AB33" i="65"/>
  <c r="W45" i="66" s="1"/>
  <c r="P33" i="65"/>
  <c r="L45" i="66" s="1"/>
  <c r="AA33" i="65"/>
  <c r="V45" i="66" s="1"/>
  <c r="O33" i="65"/>
  <c r="K45" i="66" s="1"/>
  <c r="W33" i="65"/>
  <c r="S45" i="66" s="1"/>
  <c r="H35" i="65"/>
  <c r="E47" i="66" s="1"/>
  <c r="AC35" i="65"/>
  <c r="X47" i="66" s="1"/>
  <c r="S37" i="65"/>
  <c r="O49" i="66" s="1"/>
  <c r="H40" i="65"/>
  <c r="E52" i="66" s="1"/>
  <c r="AA40" i="65"/>
  <c r="V52" i="66" s="1"/>
  <c r="S45" i="65"/>
  <c r="O57" i="66" s="1"/>
  <c r="AC57" i="65"/>
  <c r="X69" i="66" s="1"/>
  <c r="T57" i="65"/>
  <c r="P69" i="66" s="1"/>
  <c r="K57" i="65"/>
  <c r="H69" i="66" s="1"/>
  <c r="AB57" i="65"/>
  <c r="W69" i="66" s="1"/>
  <c r="S57" i="65"/>
  <c r="O69" i="66" s="1"/>
  <c r="J57" i="65"/>
  <c r="G69" i="66" s="1"/>
  <c r="AA57" i="65"/>
  <c r="V69" i="66" s="1"/>
  <c r="R57" i="65"/>
  <c r="N69" i="66" s="1"/>
  <c r="I57" i="65"/>
  <c r="F69" i="66" s="1"/>
  <c r="Z57" i="65"/>
  <c r="U69" i="66" s="1"/>
  <c r="Q57" i="65"/>
  <c r="M69" i="66" s="1"/>
  <c r="H57" i="65"/>
  <c r="E69" i="66" s="1"/>
  <c r="Y57" i="65"/>
  <c r="T69" i="66" s="1"/>
  <c r="P57" i="65"/>
  <c r="L69" i="66" s="1"/>
  <c r="W57" i="65"/>
  <c r="S69" i="66" s="1"/>
  <c r="V57" i="65"/>
  <c r="R69" i="66" s="1"/>
  <c r="U57" i="65"/>
  <c r="Q69" i="66" s="1"/>
  <c r="O57" i="65"/>
  <c r="K69" i="66" s="1"/>
  <c r="N57" i="65"/>
  <c r="J69" i="66" s="1"/>
  <c r="L57" i="65"/>
  <c r="I69" i="66" s="1"/>
  <c r="E24" i="65"/>
  <c r="Y24" i="65" s="1"/>
  <c r="T36" i="66" s="1"/>
  <c r="E32" i="65"/>
  <c r="Y32" i="65" s="1"/>
  <c r="T44" i="66" s="1"/>
  <c r="E41" i="65"/>
  <c r="K41" i="65" s="1"/>
  <c r="H53" i="66" s="1"/>
  <c r="F47" i="65"/>
  <c r="E47" i="65"/>
  <c r="AB51" i="65"/>
  <c r="W63" i="66" s="1"/>
  <c r="AC51" i="65"/>
  <c r="X63" i="66" s="1"/>
  <c r="W52" i="65"/>
  <c r="S64" i="66" s="1"/>
  <c r="O52" i="65"/>
  <c r="K64" i="66" s="1"/>
  <c r="V52" i="65"/>
  <c r="R64" i="66" s="1"/>
  <c r="N52" i="65"/>
  <c r="J64" i="66" s="1"/>
  <c r="AC52" i="65"/>
  <c r="X64" i="66" s="1"/>
  <c r="T52" i="65"/>
  <c r="P64" i="66" s="1"/>
  <c r="K52" i="65"/>
  <c r="H64" i="66" s="1"/>
  <c r="AB52" i="65"/>
  <c r="W64" i="66" s="1"/>
  <c r="S52" i="65"/>
  <c r="O64" i="66" s="1"/>
  <c r="J52" i="65"/>
  <c r="G64" i="66" s="1"/>
  <c r="AA52" i="65"/>
  <c r="V64" i="66" s="1"/>
  <c r="I52" i="65"/>
  <c r="F64" i="66" s="1"/>
  <c r="Z52" i="65"/>
  <c r="U64" i="66" s="1"/>
  <c r="H52" i="65"/>
  <c r="E64" i="66" s="1"/>
  <c r="U52" i="65"/>
  <c r="Q64" i="66" s="1"/>
  <c r="R52" i="65"/>
  <c r="N64" i="66" s="1"/>
  <c r="Y28" i="65"/>
  <c r="T40" i="66" s="1"/>
  <c r="P28" i="65"/>
  <c r="L40" i="66" s="1"/>
  <c r="AC28" i="65"/>
  <c r="X40" i="66" s="1"/>
  <c r="T28" i="65"/>
  <c r="P40" i="66" s="1"/>
  <c r="K28" i="65"/>
  <c r="H40" i="66" s="1"/>
  <c r="Q28" i="65"/>
  <c r="M40" i="66" s="1"/>
  <c r="AB28" i="65"/>
  <c r="W40" i="66" s="1"/>
  <c r="AC40" i="65"/>
  <c r="X52" i="66" s="1"/>
  <c r="T40" i="65"/>
  <c r="P52" i="66" s="1"/>
  <c r="K40" i="65"/>
  <c r="H52" i="66" s="1"/>
  <c r="AB40" i="65"/>
  <c r="W52" i="66" s="1"/>
  <c r="S40" i="65"/>
  <c r="O52" i="66" s="1"/>
  <c r="J40" i="65"/>
  <c r="G52" i="66" s="1"/>
  <c r="Y40" i="65"/>
  <c r="T52" i="66" s="1"/>
  <c r="P40" i="65"/>
  <c r="L52" i="66" s="1"/>
  <c r="R40" i="65"/>
  <c r="N52" i="66" s="1"/>
  <c r="L52" i="65"/>
  <c r="I64" i="66" s="1"/>
  <c r="Z54" i="65"/>
  <c r="U66" i="66" s="1"/>
  <c r="Q54" i="65"/>
  <c r="M66" i="66" s="1"/>
  <c r="H54" i="65"/>
  <c r="E66" i="66" s="1"/>
  <c r="Y54" i="65"/>
  <c r="T66" i="66" s="1"/>
  <c r="P54" i="65"/>
  <c r="L66" i="66" s="1"/>
  <c r="W54" i="65"/>
  <c r="S66" i="66" s="1"/>
  <c r="O54" i="65"/>
  <c r="K66" i="66" s="1"/>
  <c r="V54" i="65"/>
  <c r="R66" i="66" s="1"/>
  <c r="N54" i="65"/>
  <c r="J66" i="66" s="1"/>
  <c r="U54" i="65"/>
  <c r="Q66" i="66" s="1"/>
  <c r="L54" i="65"/>
  <c r="I66" i="66" s="1"/>
  <c r="AA54" i="65"/>
  <c r="V66" i="66" s="1"/>
  <c r="I54" i="65"/>
  <c r="F66" i="66" s="1"/>
  <c r="AC54" i="65"/>
  <c r="X66" i="66" s="1"/>
  <c r="J54" i="65"/>
  <c r="G66" i="66" s="1"/>
  <c r="T59" i="63"/>
  <c r="P71" i="64" s="1"/>
  <c r="E58" i="63"/>
  <c r="W58" i="63" s="1"/>
  <c r="S70" i="64" s="1"/>
  <c r="P55" i="63"/>
  <c r="L67" i="64" s="1"/>
  <c r="S55" i="63"/>
  <c r="O67" i="64" s="1"/>
  <c r="T55" i="63"/>
  <c r="P67" i="64" s="1"/>
  <c r="R54" i="63"/>
  <c r="N66" i="64" s="1"/>
  <c r="AB54" i="63"/>
  <c r="W66" i="64" s="1"/>
  <c r="S54" i="63"/>
  <c r="O66" i="64" s="1"/>
  <c r="AC54" i="63"/>
  <c r="X66" i="64" s="1"/>
  <c r="I54" i="63"/>
  <c r="F66" i="64" s="1"/>
  <c r="K54" i="63"/>
  <c r="H66" i="64" s="1"/>
  <c r="L52" i="63"/>
  <c r="I64" i="64" s="1"/>
  <c r="Q52" i="63"/>
  <c r="M64" i="64" s="1"/>
  <c r="Z52" i="63"/>
  <c r="U64" i="64" s="1"/>
  <c r="AA52" i="63"/>
  <c r="V64" i="64" s="1"/>
  <c r="H52" i="63"/>
  <c r="E64" i="64" s="1"/>
  <c r="I52" i="63"/>
  <c r="F64" i="64" s="1"/>
  <c r="W51" i="63"/>
  <c r="S63" i="64" s="1"/>
  <c r="N51" i="63"/>
  <c r="J63" i="64" s="1"/>
  <c r="P51" i="63"/>
  <c r="L63" i="64" s="1"/>
  <c r="W50" i="63"/>
  <c r="S62" i="64" s="1"/>
  <c r="H50" i="63"/>
  <c r="E62" i="64" s="1"/>
  <c r="AC46" i="63"/>
  <c r="X58" i="64" s="1"/>
  <c r="E44" i="63"/>
  <c r="AB44" i="63" s="1"/>
  <c r="W56" i="64" s="1"/>
  <c r="R41" i="63"/>
  <c r="N53" i="64" s="1"/>
  <c r="H40" i="63"/>
  <c r="E52" i="64" s="1"/>
  <c r="J40" i="63"/>
  <c r="G52" i="64" s="1"/>
  <c r="O40" i="63"/>
  <c r="K52" i="64" s="1"/>
  <c r="T40" i="63"/>
  <c r="P52" i="64" s="1"/>
  <c r="U40" i="63"/>
  <c r="Q52" i="64" s="1"/>
  <c r="J38" i="63"/>
  <c r="G50" i="64" s="1"/>
  <c r="K38" i="63"/>
  <c r="H50" i="64" s="1"/>
  <c r="L38" i="63"/>
  <c r="I50" i="64" s="1"/>
  <c r="S38" i="63"/>
  <c r="O50" i="64" s="1"/>
  <c r="U38" i="63"/>
  <c r="Q50" i="64" s="1"/>
  <c r="W38" i="63"/>
  <c r="S50" i="64" s="1"/>
  <c r="Z38" i="63"/>
  <c r="U50" i="64" s="1"/>
  <c r="H38" i="63"/>
  <c r="E50" i="64" s="1"/>
  <c r="I36" i="63"/>
  <c r="F48" i="64" s="1"/>
  <c r="J36" i="63"/>
  <c r="G48" i="64" s="1"/>
  <c r="V35" i="63"/>
  <c r="R47" i="64" s="1"/>
  <c r="K35" i="63"/>
  <c r="H47" i="64" s="1"/>
  <c r="P35" i="63"/>
  <c r="L47" i="64" s="1"/>
  <c r="Q35" i="63"/>
  <c r="M47" i="64" s="1"/>
  <c r="U34" i="63"/>
  <c r="Q46" i="64" s="1"/>
  <c r="V34" i="63"/>
  <c r="R46" i="64" s="1"/>
  <c r="AA34" i="63"/>
  <c r="V46" i="64" s="1"/>
  <c r="J34" i="63"/>
  <c r="G46" i="64" s="1"/>
  <c r="V33" i="63"/>
  <c r="R45" i="64" s="1"/>
  <c r="Z33" i="63"/>
  <c r="U45" i="64" s="1"/>
  <c r="AA33" i="63"/>
  <c r="V45" i="64" s="1"/>
  <c r="P33" i="63"/>
  <c r="L45" i="64" s="1"/>
  <c r="N31" i="63"/>
  <c r="J43" i="64" s="1"/>
  <c r="W31" i="63"/>
  <c r="S43" i="64" s="1"/>
  <c r="J31" i="63"/>
  <c r="G43" i="64" s="1"/>
  <c r="S29" i="63"/>
  <c r="O41" i="64" s="1"/>
  <c r="T29" i="63"/>
  <c r="P41" i="64" s="1"/>
  <c r="U29" i="63"/>
  <c r="Q41" i="64" s="1"/>
  <c r="H29" i="63"/>
  <c r="E41" i="64" s="1"/>
  <c r="Z29" i="63"/>
  <c r="U41" i="64" s="1"/>
  <c r="J29" i="63"/>
  <c r="G41" i="64" s="1"/>
  <c r="AB29" i="63"/>
  <c r="W41" i="64" s="1"/>
  <c r="K29" i="63"/>
  <c r="H41" i="64" s="1"/>
  <c r="AC29" i="63"/>
  <c r="X41" i="64" s="1"/>
  <c r="L29" i="63"/>
  <c r="I41" i="64" s="1"/>
  <c r="Q29" i="63"/>
  <c r="M41" i="64" s="1"/>
  <c r="P28" i="63"/>
  <c r="L40" i="64" s="1"/>
  <c r="J28" i="63"/>
  <c r="G40" i="64" s="1"/>
  <c r="K28" i="63"/>
  <c r="H40" i="64" s="1"/>
  <c r="O27" i="63"/>
  <c r="K39" i="64" s="1"/>
  <c r="R27" i="63"/>
  <c r="N39" i="64" s="1"/>
  <c r="S27" i="63"/>
  <c r="O39" i="64" s="1"/>
  <c r="W27" i="63"/>
  <c r="S39" i="64" s="1"/>
  <c r="Z25" i="63"/>
  <c r="U37" i="64" s="1"/>
  <c r="AC24" i="63"/>
  <c r="X36" i="64" s="1"/>
  <c r="O24" i="63"/>
  <c r="K36" i="64" s="1"/>
  <c r="K24" i="63"/>
  <c r="H36" i="64" s="1"/>
  <c r="S23" i="63"/>
  <c r="O35" i="64" s="1"/>
  <c r="O23" i="63"/>
  <c r="K35" i="64" s="1"/>
  <c r="N23" i="63"/>
  <c r="J35" i="64" s="1"/>
  <c r="J23" i="63"/>
  <c r="G35" i="64" s="1"/>
  <c r="W23" i="63"/>
  <c r="S35" i="64" s="1"/>
  <c r="J21" i="63"/>
  <c r="G33" i="64" s="1"/>
  <c r="AB21" i="63"/>
  <c r="W33" i="64" s="1"/>
  <c r="K21" i="63"/>
  <c r="H33" i="64" s="1"/>
  <c r="AC21" i="63"/>
  <c r="X33" i="64" s="1"/>
  <c r="L21" i="63"/>
  <c r="I33" i="64" s="1"/>
  <c r="Q21" i="63"/>
  <c r="M33" i="64" s="1"/>
  <c r="S21" i="63"/>
  <c r="O33" i="64" s="1"/>
  <c r="T21" i="63"/>
  <c r="P33" i="64" s="1"/>
  <c r="U21" i="63"/>
  <c r="Q33" i="64" s="1"/>
  <c r="H21" i="63"/>
  <c r="E33" i="64" s="1"/>
  <c r="Z21" i="63"/>
  <c r="U33" i="64" s="1"/>
  <c r="AB20" i="63"/>
  <c r="W32" i="64" s="1"/>
  <c r="S20" i="63"/>
  <c r="O32" i="64" s="1"/>
  <c r="P20" i="63"/>
  <c r="L32" i="64" s="1"/>
  <c r="K20" i="63"/>
  <c r="H32" i="64" s="1"/>
  <c r="J20" i="63"/>
  <c r="G32" i="64" s="1"/>
  <c r="W19" i="63"/>
  <c r="S31" i="64" s="1"/>
  <c r="T13" i="63"/>
  <c r="P25" i="64" s="1"/>
  <c r="AA13" i="63"/>
  <c r="V25" i="64" s="1"/>
  <c r="U13" i="63"/>
  <c r="Q25" i="64" s="1"/>
  <c r="H13" i="63"/>
  <c r="E25" i="64" s="1"/>
  <c r="Z13" i="63"/>
  <c r="U25" i="64" s="1"/>
  <c r="J13" i="63"/>
  <c r="G25" i="64" s="1"/>
  <c r="AB13" i="63"/>
  <c r="W25" i="64" s="1"/>
  <c r="K13" i="63"/>
  <c r="H25" i="64" s="1"/>
  <c r="L13" i="63"/>
  <c r="I25" i="64" s="1"/>
  <c r="Q13" i="63"/>
  <c r="M25" i="64" s="1"/>
  <c r="Z9" i="63"/>
  <c r="U21" i="64" s="1"/>
  <c r="H9" i="63"/>
  <c r="E21" i="64" s="1"/>
  <c r="L9" i="63"/>
  <c r="I21" i="64" s="1"/>
  <c r="J7" i="63"/>
  <c r="G19" i="64" s="1"/>
  <c r="L7" i="63"/>
  <c r="I19" i="64" s="1"/>
  <c r="AB7" i="63"/>
  <c r="W19" i="64" s="1"/>
  <c r="E18" i="63"/>
  <c r="F18" i="63"/>
  <c r="U49" i="63"/>
  <c r="Q61" i="64" s="1"/>
  <c r="L49" i="63"/>
  <c r="I61" i="64" s="1"/>
  <c r="AB49" i="63"/>
  <c r="W61" i="64" s="1"/>
  <c r="S49" i="63"/>
  <c r="O61" i="64" s="1"/>
  <c r="J49" i="63"/>
  <c r="G61" i="64" s="1"/>
  <c r="Z49" i="63"/>
  <c r="U61" i="64" s="1"/>
  <c r="Q49" i="63"/>
  <c r="M61" i="64" s="1"/>
  <c r="H49" i="63"/>
  <c r="E61" i="64" s="1"/>
  <c r="R49" i="63"/>
  <c r="N61" i="64" s="1"/>
  <c r="P49" i="63"/>
  <c r="L61" i="64" s="1"/>
  <c r="AC49" i="63"/>
  <c r="X61" i="64" s="1"/>
  <c r="O49" i="63"/>
  <c r="K61" i="64" s="1"/>
  <c r="AA49" i="63"/>
  <c r="V61" i="64" s="1"/>
  <c r="N49" i="63"/>
  <c r="J61" i="64" s="1"/>
  <c r="Y49" i="63"/>
  <c r="T61" i="64" s="1"/>
  <c r="K49" i="63"/>
  <c r="H61" i="64" s="1"/>
  <c r="T49" i="63"/>
  <c r="P61" i="64" s="1"/>
  <c r="H17" i="63"/>
  <c r="E29" i="64" s="1"/>
  <c r="E26" i="63"/>
  <c r="F26" i="63"/>
  <c r="K32" i="63"/>
  <c r="H44" i="64" s="1"/>
  <c r="N7" i="63"/>
  <c r="J19" i="64" s="1"/>
  <c r="E8" i="63"/>
  <c r="AB8" i="63" s="1"/>
  <c r="W20" i="64" s="1"/>
  <c r="O9" i="63"/>
  <c r="K21" i="64" s="1"/>
  <c r="F10" i="63"/>
  <c r="L17" i="63"/>
  <c r="I29" i="64" s="1"/>
  <c r="T20" i="63"/>
  <c r="P32" i="64" s="1"/>
  <c r="V23" i="63"/>
  <c r="R35" i="64" s="1"/>
  <c r="P24" i="63"/>
  <c r="L36" i="64" s="1"/>
  <c r="Y27" i="63"/>
  <c r="T39" i="64" s="1"/>
  <c r="P27" i="63"/>
  <c r="L39" i="64" s="1"/>
  <c r="V27" i="63"/>
  <c r="R39" i="64" s="1"/>
  <c r="N27" i="63"/>
  <c r="J39" i="64" s="1"/>
  <c r="U27" i="63"/>
  <c r="Q39" i="64" s="1"/>
  <c r="L27" i="63"/>
  <c r="I39" i="64" s="1"/>
  <c r="AC27" i="63"/>
  <c r="X39" i="64" s="1"/>
  <c r="T27" i="63"/>
  <c r="P39" i="64" s="1"/>
  <c r="K27" i="63"/>
  <c r="H39" i="64" s="1"/>
  <c r="Z27" i="63"/>
  <c r="U39" i="64" s="1"/>
  <c r="Q27" i="63"/>
  <c r="M39" i="64" s="1"/>
  <c r="H27" i="63"/>
  <c r="E39" i="64" s="1"/>
  <c r="AA27" i="63"/>
  <c r="V39" i="64" s="1"/>
  <c r="S28" i="63"/>
  <c r="O40" i="64" s="1"/>
  <c r="S31" i="63"/>
  <c r="O43" i="64" s="1"/>
  <c r="O32" i="63"/>
  <c r="K44" i="64" s="1"/>
  <c r="AB33" i="63"/>
  <c r="W45" i="64" s="1"/>
  <c r="S33" i="63"/>
  <c r="O45" i="64" s="1"/>
  <c r="W33" i="63"/>
  <c r="S45" i="64" s="1"/>
  <c r="N33" i="63"/>
  <c r="J45" i="64" s="1"/>
  <c r="U33" i="63"/>
  <c r="Q45" i="64" s="1"/>
  <c r="K33" i="63"/>
  <c r="H45" i="64" s="1"/>
  <c r="T33" i="63"/>
  <c r="P45" i="64" s="1"/>
  <c r="J33" i="63"/>
  <c r="G45" i="64" s="1"/>
  <c r="AC33" i="63"/>
  <c r="X45" i="64" s="1"/>
  <c r="R33" i="63"/>
  <c r="N45" i="64" s="1"/>
  <c r="I33" i="63"/>
  <c r="F45" i="64" s="1"/>
  <c r="Y33" i="63"/>
  <c r="T45" i="64" s="1"/>
  <c r="O33" i="63"/>
  <c r="K45" i="64" s="1"/>
  <c r="Z35" i="63"/>
  <c r="U47" i="64" s="1"/>
  <c r="S36" i="63"/>
  <c r="O48" i="64" s="1"/>
  <c r="T41" i="63"/>
  <c r="P53" i="64" s="1"/>
  <c r="Z46" i="63"/>
  <c r="U58" i="64" s="1"/>
  <c r="L46" i="63"/>
  <c r="I58" i="64" s="1"/>
  <c r="V49" i="63"/>
  <c r="R61" i="64" s="1"/>
  <c r="F57" i="63"/>
  <c r="E57" i="63"/>
  <c r="Y19" i="63"/>
  <c r="T31" i="64" s="1"/>
  <c r="P19" i="63"/>
  <c r="L31" i="64" s="1"/>
  <c r="V19" i="63"/>
  <c r="R31" i="64" s="1"/>
  <c r="N19" i="63"/>
  <c r="J31" i="64" s="1"/>
  <c r="U19" i="63"/>
  <c r="Q31" i="64" s="1"/>
  <c r="L19" i="63"/>
  <c r="I31" i="64" s="1"/>
  <c r="AC19" i="63"/>
  <c r="X31" i="64" s="1"/>
  <c r="T19" i="63"/>
  <c r="P31" i="64" s="1"/>
  <c r="K19" i="63"/>
  <c r="H31" i="64" s="1"/>
  <c r="Z19" i="63"/>
  <c r="U31" i="64" s="1"/>
  <c r="Q19" i="63"/>
  <c r="M31" i="64" s="1"/>
  <c r="H19" i="63"/>
  <c r="E31" i="64" s="1"/>
  <c r="V25" i="63"/>
  <c r="R37" i="64" s="1"/>
  <c r="N25" i="63"/>
  <c r="J37" i="64" s="1"/>
  <c r="AC25" i="63"/>
  <c r="X37" i="64" s="1"/>
  <c r="T25" i="63"/>
  <c r="P37" i="64" s="1"/>
  <c r="K25" i="63"/>
  <c r="H37" i="64" s="1"/>
  <c r="AB25" i="63"/>
  <c r="W37" i="64" s="1"/>
  <c r="S25" i="63"/>
  <c r="O37" i="64" s="1"/>
  <c r="J25" i="63"/>
  <c r="G37" i="64" s="1"/>
  <c r="AA25" i="63"/>
  <c r="V37" i="64" s="1"/>
  <c r="R25" i="63"/>
  <c r="N37" i="64" s="1"/>
  <c r="I25" i="63"/>
  <c r="F37" i="64" s="1"/>
  <c r="W25" i="63"/>
  <c r="S37" i="64" s="1"/>
  <c r="O25" i="63"/>
  <c r="K37" i="64" s="1"/>
  <c r="F6" i="63"/>
  <c r="E6" i="63"/>
  <c r="O7" i="63"/>
  <c r="K19" i="64" s="1"/>
  <c r="P9" i="63"/>
  <c r="L21" i="64" s="1"/>
  <c r="F14" i="63"/>
  <c r="E14" i="63"/>
  <c r="P17" i="63"/>
  <c r="L29" i="64" s="1"/>
  <c r="I19" i="63"/>
  <c r="F31" i="64" s="1"/>
  <c r="Y20" i="63"/>
  <c r="T32" i="64" s="1"/>
  <c r="T24" i="63"/>
  <c r="P36" i="64" s="1"/>
  <c r="L25" i="63"/>
  <c r="I37" i="64" s="1"/>
  <c r="AB27" i="63"/>
  <c r="W39" i="64" s="1"/>
  <c r="T28" i="63"/>
  <c r="P40" i="64" s="1"/>
  <c r="V31" i="63"/>
  <c r="R43" i="64" s="1"/>
  <c r="P32" i="63"/>
  <c r="L44" i="64" s="1"/>
  <c r="H33" i="63"/>
  <c r="E45" i="64" s="1"/>
  <c r="T36" i="63"/>
  <c r="P48" i="64" s="1"/>
  <c r="H46" i="63"/>
  <c r="E58" i="64" s="1"/>
  <c r="E48" i="63"/>
  <c r="U48" i="63" s="1"/>
  <c r="Q60" i="64" s="1"/>
  <c r="W49" i="63"/>
  <c r="S61" i="64" s="1"/>
  <c r="AB41" i="63"/>
  <c r="W53" i="64" s="1"/>
  <c r="S41" i="63"/>
  <c r="O53" i="64" s="1"/>
  <c r="J41" i="63"/>
  <c r="G53" i="64" s="1"/>
  <c r="Z41" i="63"/>
  <c r="U53" i="64" s="1"/>
  <c r="Q41" i="63"/>
  <c r="M53" i="64" s="1"/>
  <c r="H41" i="63"/>
  <c r="E53" i="64" s="1"/>
  <c r="AA41" i="63"/>
  <c r="V53" i="64" s="1"/>
  <c r="O41" i="63"/>
  <c r="K53" i="64" s="1"/>
  <c r="Y41" i="63"/>
  <c r="T53" i="64" s="1"/>
  <c r="N41" i="63"/>
  <c r="J53" i="64" s="1"/>
  <c r="W41" i="63"/>
  <c r="S53" i="64" s="1"/>
  <c r="L41" i="63"/>
  <c r="I53" i="64" s="1"/>
  <c r="V41" i="63"/>
  <c r="R53" i="64" s="1"/>
  <c r="K41" i="63"/>
  <c r="H53" i="64" s="1"/>
  <c r="U41" i="63"/>
  <c r="Q53" i="64" s="1"/>
  <c r="I41" i="63"/>
  <c r="F53" i="64" s="1"/>
  <c r="AC41" i="63"/>
  <c r="X53" i="64" s="1"/>
  <c r="P41" i="63"/>
  <c r="L53" i="64" s="1"/>
  <c r="AA19" i="63"/>
  <c r="V31" i="64" s="1"/>
  <c r="I49" i="63"/>
  <c r="F61" i="64" s="1"/>
  <c r="S7" i="63"/>
  <c r="O19" i="64" s="1"/>
  <c r="Q9" i="63"/>
  <c r="M21" i="64" s="1"/>
  <c r="E15" i="63"/>
  <c r="R15" i="63" s="1"/>
  <c r="N27" i="64" s="1"/>
  <c r="Q17" i="63"/>
  <c r="M29" i="64" s="1"/>
  <c r="J19" i="63"/>
  <c r="G31" i="64" s="1"/>
  <c r="F22" i="63"/>
  <c r="E22" i="63"/>
  <c r="AC23" i="63"/>
  <c r="X35" i="64" s="1"/>
  <c r="T23" i="63"/>
  <c r="P35" i="64" s="1"/>
  <c r="K23" i="63"/>
  <c r="H35" i="64" s="1"/>
  <c r="AA23" i="63"/>
  <c r="V35" i="64" s="1"/>
  <c r="R23" i="63"/>
  <c r="N35" i="64" s="1"/>
  <c r="I23" i="63"/>
  <c r="F35" i="64" s="1"/>
  <c r="Z23" i="63"/>
  <c r="U35" i="64" s="1"/>
  <c r="Q23" i="63"/>
  <c r="M35" i="64" s="1"/>
  <c r="H23" i="63"/>
  <c r="E35" i="64" s="1"/>
  <c r="Y23" i="63"/>
  <c r="T35" i="64" s="1"/>
  <c r="P23" i="63"/>
  <c r="L35" i="64" s="1"/>
  <c r="U23" i="63"/>
  <c r="Q35" i="64" s="1"/>
  <c r="L23" i="63"/>
  <c r="I35" i="64" s="1"/>
  <c r="AB23" i="63"/>
  <c r="W35" i="64" s="1"/>
  <c r="W24" i="63"/>
  <c r="S36" i="64" s="1"/>
  <c r="P25" i="63"/>
  <c r="L37" i="64" s="1"/>
  <c r="I27" i="63"/>
  <c r="F39" i="64" s="1"/>
  <c r="Y28" i="63"/>
  <c r="T40" i="64" s="1"/>
  <c r="T32" i="63"/>
  <c r="P44" i="64" s="1"/>
  <c r="L33" i="63"/>
  <c r="I45" i="64" s="1"/>
  <c r="AC34" i="63"/>
  <c r="X46" i="64" s="1"/>
  <c r="T34" i="63"/>
  <c r="P46" i="64" s="1"/>
  <c r="K34" i="63"/>
  <c r="H46" i="64" s="1"/>
  <c r="AB34" i="63"/>
  <c r="W46" i="64" s="1"/>
  <c r="R34" i="63"/>
  <c r="N46" i="64" s="1"/>
  <c r="H34" i="63"/>
  <c r="E46" i="64" s="1"/>
  <c r="Z34" i="63"/>
  <c r="U46" i="64" s="1"/>
  <c r="P34" i="63"/>
  <c r="L46" i="64" s="1"/>
  <c r="Y34" i="63"/>
  <c r="T46" i="64" s="1"/>
  <c r="O34" i="63"/>
  <c r="K46" i="64" s="1"/>
  <c r="W34" i="63"/>
  <c r="S46" i="64" s="1"/>
  <c r="N34" i="63"/>
  <c r="J46" i="64" s="1"/>
  <c r="S34" i="63"/>
  <c r="O46" i="64" s="1"/>
  <c r="I34" i="63"/>
  <c r="F46" i="64" s="1"/>
  <c r="E42" i="63"/>
  <c r="AA42" i="63" s="1"/>
  <c r="V54" i="64" s="1"/>
  <c r="R46" i="63"/>
  <c r="N58" i="64" s="1"/>
  <c r="F43" i="63"/>
  <c r="E43" i="63"/>
  <c r="U9" i="63"/>
  <c r="Q21" i="64" s="1"/>
  <c r="U17" i="63"/>
  <c r="Q29" i="64" s="1"/>
  <c r="O19" i="63"/>
  <c r="K31" i="64" s="1"/>
  <c r="Z20" i="63"/>
  <c r="U32" i="64" s="1"/>
  <c r="Q20" i="63"/>
  <c r="M32" i="64" s="1"/>
  <c r="H20" i="63"/>
  <c r="E32" i="64" s="1"/>
  <c r="W20" i="63"/>
  <c r="S32" i="64" s="1"/>
  <c r="O20" i="63"/>
  <c r="K32" i="64" s="1"/>
  <c r="V20" i="63"/>
  <c r="R32" i="64" s="1"/>
  <c r="N20" i="63"/>
  <c r="J32" i="64" s="1"/>
  <c r="U20" i="63"/>
  <c r="Q32" i="64" s="1"/>
  <c r="L20" i="63"/>
  <c r="I32" i="64" s="1"/>
  <c r="AA20" i="63"/>
  <c r="V32" i="64" s="1"/>
  <c r="R20" i="63"/>
  <c r="N32" i="64" s="1"/>
  <c r="I20" i="63"/>
  <c r="F32" i="64" s="1"/>
  <c r="AC20" i="63"/>
  <c r="X32" i="64" s="1"/>
  <c r="Y24" i="63"/>
  <c r="T36" i="64" s="1"/>
  <c r="Q25" i="63"/>
  <c r="M37" i="64" s="1"/>
  <c r="F30" i="63"/>
  <c r="E30" i="63"/>
  <c r="AC31" i="63"/>
  <c r="X43" i="64" s="1"/>
  <c r="T31" i="63"/>
  <c r="P43" i="64" s="1"/>
  <c r="K31" i="63"/>
  <c r="H43" i="64" s="1"/>
  <c r="AA31" i="63"/>
  <c r="V43" i="64" s="1"/>
  <c r="R31" i="63"/>
  <c r="N43" i="64" s="1"/>
  <c r="I31" i="63"/>
  <c r="F43" i="64" s="1"/>
  <c r="Z31" i="63"/>
  <c r="U43" i="64" s="1"/>
  <c r="Q31" i="63"/>
  <c r="M43" i="64" s="1"/>
  <c r="H31" i="63"/>
  <c r="E43" i="64" s="1"/>
  <c r="Y31" i="63"/>
  <c r="T43" i="64" s="1"/>
  <c r="P31" i="63"/>
  <c r="L43" i="64" s="1"/>
  <c r="U31" i="63"/>
  <c r="Q43" i="64" s="1"/>
  <c r="L31" i="63"/>
  <c r="I43" i="64" s="1"/>
  <c r="AB31" i="63"/>
  <c r="W43" i="64" s="1"/>
  <c r="U35" i="63"/>
  <c r="Q47" i="64" s="1"/>
  <c r="L35" i="63"/>
  <c r="I47" i="64" s="1"/>
  <c r="W35" i="63"/>
  <c r="S47" i="64" s="1"/>
  <c r="N35" i="63"/>
  <c r="J47" i="64" s="1"/>
  <c r="T35" i="63"/>
  <c r="P47" i="64" s="1"/>
  <c r="J35" i="63"/>
  <c r="G47" i="64" s="1"/>
  <c r="AC35" i="63"/>
  <c r="X47" i="64" s="1"/>
  <c r="S35" i="63"/>
  <c r="O47" i="64" s="1"/>
  <c r="I35" i="63"/>
  <c r="F47" i="64" s="1"/>
  <c r="AB35" i="63"/>
  <c r="W47" i="64" s="1"/>
  <c r="R35" i="63"/>
  <c r="N47" i="64" s="1"/>
  <c r="H35" i="63"/>
  <c r="E47" i="64" s="1"/>
  <c r="Y35" i="63"/>
  <c r="T47" i="64" s="1"/>
  <c r="O35" i="63"/>
  <c r="K47" i="64" s="1"/>
  <c r="Y36" i="63"/>
  <c r="T48" i="64" s="1"/>
  <c r="O36" i="63"/>
  <c r="K48" i="64" s="1"/>
  <c r="W36" i="63"/>
  <c r="S48" i="64" s="1"/>
  <c r="L36" i="63"/>
  <c r="I48" i="64" s="1"/>
  <c r="U36" i="63"/>
  <c r="Q48" i="64" s="1"/>
  <c r="K36" i="63"/>
  <c r="H48" i="64" s="1"/>
  <c r="AB36" i="63"/>
  <c r="W48" i="64" s="1"/>
  <c r="R36" i="63"/>
  <c r="N48" i="64" s="1"/>
  <c r="H36" i="63"/>
  <c r="E48" i="64" s="1"/>
  <c r="AC36" i="63"/>
  <c r="X48" i="64" s="1"/>
  <c r="U32" i="63"/>
  <c r="Q44" i="64" s="1"/>
  <c r="L32" i="63"/>
  <c r="I44" i="64" s="1"/>
  <c r="AB32" i="63"/>
  <c r="W44" i="64" s="1"/>
  <c r="S32" i="63"/>
  <c r="O44" i="64" s="1"/>
  <c r="J32" i="63"/>
  <c r="G44" i="64" s="1"/>
  <c r="AA32" i="63"/>
  <c r="V44" i="64" s="1"/>
  <c r="R32" i="63"/>
  <c r="N44" i="64" s="1"/>
  <c r="I32" i="63"/>
  <c r="F44" i="64" s="1"/>
  <c r="Z32" i="63"/>
  <c r="U44" i="64" s="1"/>
  <c r="Q32" i="63"/>
  <c r="M44" i="64" s="1"/>
  <c r="H32" i="63"/>
  <c r="E44" i="64" s="1"/>
  <c r="V32" i="63"/>
  <c r="R44" i="64" s="1"/>
  <c r="N32" i="63"/>
  <c r="J44" i="64" s="1"/>
  <c r="AC7" i="63"/>
  <c r="X19" i="64" s="1"/>
  <c r="T7" i="63"/>
  <c r="P19" i="64" s="1"/>
  <c r="K7" i="63"/>
  <c r="H19" i="64" s="1"/>
  <c r="AA7" i="63"/>
  <c r="V19" i="64" s="1"/>
  <c r="R7" i="63"/>
  <c r="N19" i="64" s="1"/>
  <c r="I7" i="63"/>
  <c r="F19" i="64" s="1"/>
  <c r="Z7" i="63"/>
  <c r="U19" i="64" s="1"/>
  <c r="Q7" i="63"/>
  <c r="M19" i="64" s="1"/>
  <c r="H7" i="63"/>
  <c r="E19" i="64" s="1"/>
  <c r="Y7" i="63"/>
  <c r="T19" i="64" s="1"/>
  <c r="P7" i="63"/>
  <c r="L19" i="64" s="1"/>
  <c r="V7" i="63"/>
  <c r="R19" i="64" s="1"/>
  <c r="R19" i="63"/>
  <c r="N31" i="64" s="1"/>
  <c r="U25" i="63"/>
  <c r="Q37" i="64" s="1"/>
  <c r="Z28" i="63"/>
  <c r="U40" i="64" s="1"/>
  <c r="Q28" i="63"/>
  <c r="M40" i="64" s="1"/>
  <c r="H28" i="63"/>
  <c r="E40" i="64" s="1"/>
  <c r="W28" i="63"/>
  <c r="S40" i="64" s="1"/>
  <c r="O28" i="63"/>
  <c r="K40" i="64" s="1"/>
  <c r="V28" i="63"/>
  <c r="R40" i="64" s="1"/>
  <c r="N28" i="63"/>
  <c r="J40" i="64" s="1"/>
  <c r="U28" i="63"/>
  <c r="Q40" i="64" s="1"/>
  <c r="L28" i="63"/>
  <c r="I40" i="64" s="1"/>
  <c r="AA28" i="63"/>
  <c r="V40" i="64" s="1"/>
  <c r="R28" i="63"/>
  <c r="N40" i="64" s="1"/>
  <c r="I28" i="63"/>
  <c r="F40" i="64" s="1"/>
  <c r="AC28" i="63"/>
  <c r="X40" i="64" s="1"/>
  <c r="Y32" i="63"/>
  <c r="T44" i="64" s="1"/>
  <c r="E37" i="63"/>
  <c r="F37" i="63"/>
  <c r="V17" i="63"/>
  <c r="R29" i="64" s="1"/>
  <c r="N17" i="63"/>
  <c r="J29" i="64" s="1"/>
  <c r="AC17" i="63"/>
  <c r="X29" i="64" s="1"/>
  <c r="T17" i="63"/>
  <c r="P29" i="64" s="1"/>
  <c r="K17" i="63"/>
  <c r="H29" i="64" s="1"/>
  <c r="AB17" i="63"/>
  <c r="W29" i="64" s="1"/>
  <c r="S17" i="63"/>
  <c r="O29" i="64" s="1"/>
  <c r="J17" i="63"/>
  <c r="G29" i="64" s="1"/>
  <c r="AA17" i="63"/>
  <c r="V29" i="64" s="1"/>
  <c r="R17" i="63"/>
  <c r="N29" i="64" s="1"/>
  <c r="I17" i="63"/>
  <c r="F29" i="64" s="1"/>
  <c r="W17" i="63"/>
  <c r="S29" i="64" s="1"/>
  <c r="O17" i="63"/>
  <c r="K29" i="64" s="1"/>
  <c r="W7" i="63"/>
  <c r="S19" i="64" s="1"/>
  <c r="V9" i="63"/>
  <c r="R21" i="64" s="1"/>
  <c r="N9" i="63"/>
  <c r="J21" i="64" s="1"/>
  <c r="AC9" i="63"/>
  <c r="X21" i="64" s="1"/>
  <c r="T9" i="63"/>
  <c r="P21" i="64" s="1"/>
  <c r="K9" i="63"/>
  <c r="H21" i="64" s="1"/>
  <c r="AB9" i="63"/>
  <c r="W21" i="64" s="1"/>
  <c r="S9" i="63"/>
  <c r="O21" i="64" s="1"/>
  <c r="J9" i="63"/>
  <c r="G21" i="64" s="1"/>
  <c r="AA9" i="63"/>
  <c r="V21" i="64" s="1"/>
  <c r="R9" i="63"/>
  <c r="N21" i="64" s="1"/>
  <c r="I9" i="63"/>
  <c r="F21" i="64" s="1"/>
  <c r="Y9" i="63"/>
  <c r="T21" i="64" s="1"/>
  <c r="Z17" i="63"/>
  <c r="U29" i="64" s="1"/>
  <c r="S19" i="63"/>
  <c r="O31" i="64" s="1"/>
  <c r="U24" i="63"/>
  <c r="Q36" i="64" s="1"/>
  <c r="L24" i="63"/>
  <c r="I36" i="64" s="1"/>
  <c r="AB24" i="63"/>
  <c r="W36" i="64" s="1"/>
  <c r="S24" i="63"/>
  <c r="O36" i="64" s="1"/>
  <c r="J24" i="63"/>
  <c r="G36" i="64" s="1"/>
  <c r="AA24" i="63"/>
  <c r="V36" i="64" s="1"/>
  <c r="R24" i="63"/>
  <c r="N36" i="64" s="1"/>
  <c r="I24" i="63"/>
  <c r="F36" i="64" s="1"/>
  <c r="Z24" i="63"/>
  <c r="U36" i="64" s="1"/>
  <c r="Q24" i="63"/>
  <c r="M36" i="64" s="1"/>
  <c r="H24" i="63"/>
  <c r="E36" i="64" s="1"/>
  <c r="V24" i="63"/>
  <c r="R36" i="64" s="1"/>
  <c r="N24" i="63"/>
  <c r="J36" i="64" s="1"/>
  <c r="Y25" i="63"/>
  <c r="T37" i="64" s="1"/>
  <c r="AC32" i="63"/>
  <c r="X44" i="64" s="1"/>
  <c r="E39" i="63"/>
  <c r="F39" i="63"/>
  <c r="E47" i="63"/>
  <c r="F47" i="63"/>
  <c r="S40" i="63"/>
  <c r="O52" i="64" s="1"/>
  <c r="Y46" i="63"/>
  <c r="T58" i="64" s="1"/>
  <c r="P46" i="63"/>
  <c r="L58" i="64" s="1"/>
  <c r="V46" i="63"/>
  <c r="R58" i="64" s="1"/>
  <c r="N46" i="63"/>
  <c r="J58" i="64" s="1"/>
  <c r="Q46" i="63"/>
  <c r="M58" i="64" s="1"/>
  <c r="AB46" i="63"/>
  <c r="W58" i="64" s="1"/>
  <c r="V50" i="63"/>
  <c r="R62" i="64" s="1"/>
  <c r="N50" i="63"/>
  <c r="J62" i="64" s="1"/>
  <c r="AC50" i="63"/>
  <c r="X62" i="64" s="1"/>
  <c r="T50" i="63"/>
  <c r="P62" i="64" s="1"/>
  <c r="K50" i="63"/>
  <c r="H62" i="64" s="1"/>
  <c r="AA50" i="63"/>
  <c r="V62" i="64" s="1"/>
  <c r="R50" i="63"/>
  <c r="N62" i="64" s="1"/>
  <c r="I50" i="63"/>
  <c r="F62" i="64" s="1"/>
  <c r="U50" i="63"/>
  <c r="Q62" i="64" s="1"/>
  <c r="K51" i="63"/>
  <c r="H63" i="64" s="1"/>
  <c r="N13" i="63"/>
  <c r="J25" i="64" s="1"/>
  <c r="V13" i="63"/>
  <c r="R25" i="64" s="1"/>
  <c r="N21" i="63"/>
  <c r="J33" i="64" s="1"/>
  <c r="V21" i="63"/>
  <c r="R33" i="64" s="1"/>
  <c r="N29" i="63"/>
  <c r="J41" i="64" s="1"/>
  <c r="V29" i="63"/>
  <c r="R41" i="64" s="1"/>
  <c r="O38" i="63"/>
  <c r="K50" i="64" s="1"/>
  <c r="K40" i="63"/>
  <c r="H52" i="64" s="1"/>
  <c r="V40" i="63"/>
  <c r="R52" i="64" s="1"/>
  <c r="I46" i="63"/>
  <c r="F58" i="64" s="1"/>
  <c r="T46" i="63"/>
  <c r="P58" i="64" s="1"/>
  <c r="L50" i="63"/>
  <c r="I62" i="64" s="1"/>
  <c r="Z50" i="63"/>
  <c r="U62" i="64" s="1"/>
  <c r="T51" i="63"/>
  <c r="P63" i="64" s="1"/>
  <c r="O13" i="63"/>
  <c r="K25" i="64" s="1"/>
  <c r="W13" i="63"/>
  <c r="S25" i="64" s="1"/>
  <c r="O21" i="63"/>
  <c r="K33" i="64" s="1"/>
  <c r="W21" i="63"/>
  <c r="S33" i="64" s="1"/>
  <c r="O29" i="63"/>
  <c r="K41" i="64" s="1"/>
  <c r="W29" i="63"/>
  <c r="S41" i="64" s="1"/>
  <c r="Y38" i="63"/>
  <c r="T50" i="64" s="1"/>
  <c r="P38" i="63"/>
  <c r="L50" i="64" s="1"/>
  <c r="V38" i="63"/>
  <c r="R50" i="64" s="1"/>
  <c r="N38" i="63"/>
  <c r="J50" i="64" s="1"/>
  <c r="Q38" i="63"/>
  <c r="M50" i="64" s="1"/>
  <c r="AB38" i="63"/>
  <c r="W50" i="64" s="1"/>
  <c r="L40" i="63"/>
  <c r="I52" i="64" s="1"/>
  <c r="W40" i="63"/>
  <c r="S52" i="64" s="1"/>
  <c r="J46" i="63"/>
  <c r="G58" i="64" s="1"/>
  <c r="U46" i="63"/>
  <c r="Q58" i="64" s="1"/>
  <c r="O50" i="63"/>
  <c r="K62" i="64" s="1"/>
  <c r="AB50" i="63"/>
  <c r="W62" i="64" s="1"/>
  <c r="U51" i="63"/>
  <c r="Q63" i="64" s="1"/>
  <c r="P13" i="63"/>
  <c r="L25" i="64" s="1"/>
  <c r="Y13" i="63"/>
  <c r="T25" i="64" s="1"/>
  <c r="P21" i="63"/>
  <c r="L33" i="64" s="1"/>
  <c r="Y21" i="63"/>
  <c r="T33" i="64" s="1"/>
  <c r="P29" i="63"/>
  <c r="L41" i="64" s="1"/>
  <c r="Y29" i="63"/>
  <c r="T41" i="64" s="1"/>
  <c r="R38" i="63"/>
  <c r="N50" i="64" s="1"/>
  <c r="N40" i="63"/>
  <c r="J52" i="64" s="1"/>
  <c r="K46" i="63"/>
  <c r="H58" i="64" s="1"/>
  <c r="W46" i="63"/>
  <c r="S58" i="64" s="1"/>
  <c r="P50" i="63"/>
  <c r="L62" i="64" s="1"/>
  <c r="V51" i="63"/>
  <c r="R63" i="64" s="1"/>
  <c r="AB51" i="63"/>
  <c r="W63" i="64" s="1"/>
  <c r="S51" i="63"/>
  <c r="O63" i="64" s="1"/>
  <c r="J51" i="63"/>
  <c r="G63" i="64" s="1"/>
  <c r="AA51" i="63"/>
  <c r="V63" i="64" s="1"/>
  <c r="R51" i="63"/>
  <c r="N63" i="64" s="1"/>
  <c r="I51" i="63"/>
  <c r="F63" i="64" s="1"/>
  <c r="Q51" i="63"/>
  <c r="M63" i="64" s="1"/>
  <c r="AC51" i="63"/>
  <c r="X63" i="64" s="1"/>
  <c r="O51" i="63"/>
  <c r="K63" i="64" s="1"/>
  <c r="Y51" i="63"/>
  <c r="T63" i="64" s="1"/>
  <c r="L51" i="63"/>
  <c r="I63" i="64" s="1"/>
  <c r="Z51" i="63"/>
  <c r="U63" i="64" s="1"/>
  <c r="P59" i="63"/>
  <c r="L71" i="64" s="1"/>
  <c r="O59" i="63"/>
  <c r="K71" i="64" s="1"/>
  <c r="Z59" i="63"/>
  <c r="U71" i="64" s="1"/>
  <c r="H59" i="63"/>
  <c r="E71" i="64" s="1"/>
  <c r="Q59" i="63"/>
  <c r="M71" i="64" s="1"/>
  <c r="I13" i="63"/>
  <c r="F25" i="64" s="1"/>
  <c r="R13" i="63"/>
  <c r="N25" i="64" s="1"/>
  <c r="I21" i="63"/>
  <c r="F33" i="64" s="1"/>
  <c r="R21" i="63"/>
  <c r="N33" i="64" s="1"/>
  <c r="I29" i="63"/>
  <c r="F41" i="64" s="1"/>
  <c r="R29" i="63"/>
  <c r="N41" i="64" s="1"/>
  <c r="V36" i="63"/>
  <c r="R48" i="64" s="1"/>
  <c r="N36" i="63"/>
  <c r="J48" i="64" s="1"/>
  <c r="Q36" i="63"/>
  <c r="M48" i="64" s="1"/>
  <c r="AA36" i="63"/>
  <c r="V48" i="64" s="1"/>
  <c r="I38" i="63"/>
  <c r="F50" i="64" s="1"/>
  <c r="T38" i="63"/>
  <c r="P50" i="64" s="1"/>
  <c r="AA40" i="63"/>
  <c r="V52" i="64" s="1"/>
  <c r="R40" i="63"/>
  <c r="N52" i="64" s="1"/>
  <c r="I40" i="63"/>
  <c r="F52" i="64" s="1"/>
  <c r="Y40" i="63"/>
  <c r="T52" i="64" s="1"/>
  <c r="P40" i="63"/>
  <c r="L52" i="64" s="1"/>
  <c r="Q40" i="63"/>
  <c r="M52" i="64" s="1"/>
  <c r="AC40" i="63"/>
  <c r="X52" i="64" s="1"/>
  <c r="F45" i="63"/>
  <c r="O46" i="63"/>
  <c r="K58" i="64" s="1"/>
  <c r="AA46" i="63"/>
  <c r="V58" i="64" s="1"/>
  <c r="S50" i="63"/>
  <c r="O62" i="64" s="1"/>
  <c r="H51" i="63"/>
  <c r="E63" i="64" s="1"/>
  <c r="F53" i="63"/>
  <c r="E53" i="63"/>
  <c r="P52" i="63"/>
  <c r="L64" i="64" s="1"/>
  <c r="O54" i="63"/>
  <c r="K66" i="64" s="1"/>
  <c r="V59" i="63"/>
  <c r="R71" i="64" s="1"/>
  <c r="N59" i="63"/>
  <c r="J71" i="64" s="1"/>
  <c r="U59" i="63"/>
  <c r="Q71" i="64" s="1"/>
  <c r="L59" i="63"/>
  <c r="I71" i="64" s="1"/>
  <c r="AB59" i="63"/>
  <c r="W71" i="64" s="1"/>
  <c r="S59" i="63"/>
  <c r="O71" i="64" s="1"/>
  <c r="J59" i="63"/>
  <c r="G71" i="64" s="1"/>
  <c r="AA59" i="63"/>
  <c r="V71" i="64" s="1"/>
  <c r="R59" i="63"/>
  <c r="N71" i="64" s="1"/>
  <c r="I59" i="63"/>
  <c r="F71" i="64" s="1"/>
  <c r="Y59" i="63"/>
  <c r="T71" i="64" s="1"/>
  <c r="AA55" i="63"/>
  <c r="V67" i="64" s="1"/>
  <c r="R55" i="63"/>
  <c r="N67" i="64" s="1"/>
  <c r="I55" i="63"/>
  <c r="F67" i="64" s="1"/>
  <c r="Z55" i="63"/>
  <c r="U67" i="64" s="1"/>
  <c r="Q55" i="63"/>
  <c r="M67" i="64" s="1"/>
  <c r="H55" i="63"/>
  <c r="E67" i="64" s="1"/>
  <c r="W55" i="63"/>
  <c r="S67" i="64" s="1"/>
  <c r="O55" i="63"/>
  <c r="K67" i="64" s="1"/>
  <c r="V55" i="63"/>
  <c r="R67" i="64" s="1"/>
  <c r="N55" i="63"/>
  <c r="J67" i="64" s="1"/>
  <c r="Y55" i="63"/>
  <c r="T67" i="64" s="1"/>
  <c r="J55" i="63"/>
  <c r="G67" i="64" s="1"/>
  <c r="AB55" i="63"/>
  <c r="W67" i="64" s="1"/>
  <c r="K59" i="63"/>
  <c r="H71" i="64" s="1"/>
  <c r="AC59" i="63"/>
  <c r="X71" i="64" s="1"/>
  <c r="Z54" i="63"/>
  <c r="U66" i="64" s="1"/>
  <c r="Q54" i="63"/>
  <c r="M66" i="64" s="1"/>
  <c r="H54" i="63"/>
  <c r="E66" i="64" s="1"/>
  <c r="Y54" i="63"/>
  <c r="T66" i="64" s="1"/>
  <c r="P54" i="63"/>
  <c r="L66" i="64" s="1"/>
  <c r="V54" i="63"/>
  <c r="R66" i="64" s="1"/>
  <c r="N54" i="63"/>
  <c r="J66" i="64" s="1"/>
  <c r="U54" i="63"/>
  <c r="Q66" i="64" s="1"/>
  <c r="L54" i="63"/>
  <c r="I66" i="64" s="1"/>
  <c r="T54" i="63"/>
  <c r="P66" i="64" s="1"/>
  <c r="K55" i="63"/>
  <c r="H67" i="64" s="1"/>
  <c r="AC55" i="63"/>
  <c r="X67" i="64" s="1"/>
  <c r="W52" i="63"/>
  <c r="S64" i="64" s="1"/>
  <c r="O52" i="63"/>
  <c r="K64" i="64" s="1"/>
  <c r="V52" i="63"/>
  <c r="R64" i="64" s="1"/>
  <c r="N52" i="63"/>
  <c r="J64" i="64" s="1"/>
  <c r="AC52" i="63"/>
  <c r="X64" i="64" s="1"/>
  <c r="T52" i="63"/>
  <c r="P64" i="64" s="1"/>
  <c r="K52" i="63"/>
  <c r="H64" i="64" s="1"/>
  <c r="AB52" i="63"/>
  <c r="W64" i="64" s="1"/>
  <c r="S52" i="63"/>
  <c r="O64" i="64" s="1"/>
  <c r="J52" i="63"/>
  <c r="G64" i="64" s="1"/>
  <c r="Y52" i="63"/>
  <c r="T64" i="64" s="1"/>
  <c r="W54" i="63"/>
  <c r="S66" i="64" s="1"/>
  <c r="L55" i="63"/>
  <c r="I67" i="64" s="1"/>
  <c r="F56" i="63"/>
  <c r="E56" i="63"/>
  <c r="U58" i="63"/>
  <c r="Q70" i="64" s="1"/>
  <c r="I57" i="62"/>
  <c r="F69" i="58" s="1"/>
  <c r="K56" i="62"/>
  <c r="H68" i="58" s="1"/>
  <c r="W49" i="62"/>
  <c r="S61" i="58" s="1"/>
  <c r="O49" i="62"/>
  <c r="K61" i="58" s="1"/>
  <c r="N49" i="62"/>
  <c r="J61" i="58" s="1"/>
  <c r="F48" i="62"/>
  <c r="W48" i="62" s="1"/>
  <c r="S60" i="58" s="1"/>
  <c r="F47" i="62"/>
  <c r="O47" i="62" s="1"/>
  <c r="K59" i="58" s="1"/>
  <c r="F46" i="62"/>
  <c r="I46" i="62" s="1"/>
  <c r="F58" i="58" s="1"/>
  <c r="F43" i="62"/>
  <c r="O43" i="62" s="1"/>
  <c r="K55" i="58" s="1"/>
  <c r="F39" i="62"/>
  <c r="Q39" i="62" s="1"/>
  <c r="M51" i="58" s="1"/>
  <c r="AB37" i="62"/>
  <c r="W49" i="58" s="1"/>
  <c r="T36" i="62"/>
  <c r="P48" i="58" s="1"/>
  <c r="S36" i="62"/>
  <c r="O48" i="58" s="1"/>
  <c r="P36" i="62"/>
  <c r="L48" i="58" s="1"/>
  <c r="K36" i="62"/>
  <c r="H48" i="58" s="1"/>
  <c r="AC36" i="62"/>
  <c r="X48" i="58" s="1"/>
  <c r="Y36" i="62"/>
  <c r="T48" i="58" s="1"/>
  <c r="AB36" i="62"/>
  <c r="W48" i="58" s="1"/>
  <c r="H36" i="62"/>
  <c r="E48" i="58" s="1"/>
  <c r="Q36" i="62"/>
  <c r="M48" i="58" s="1"/>
  <c r="F35" i="62"/>
  <c r="O35" i="62" s="1"/>
  <c r="K47" i="58" s="1"/>
  <c r="I33" i="62"/>
  <c r="F45" i="58" s="1"/>
  <c r="F32" i="62"/>
  <c r="H32" i="62" s="1"/>
  <c r="E44" i="58" s="1"/>
  <c r="F31" i="62"/>
  <c r="S31" i="62" s="1"/>
  <c r="O43" i="58" s="1"/>
  <c r="F30" i="62"/>
  <c r="I30" i="62" s="1"/>
  <c r="F42" i="58" s="1"/>
  <c r="F28" i="62"/>
  <c r="AB27" i="62"/>
  <c r="W39" i="58" s="1"/>
  <c r="F25" i="62"/>
  <c r="V25" i="62" s="1"/>
  <c r="R37" i="58" s="1"/>
  <c r="H24" i="62"/>
  <c r="E36" i="58" s="1"/>
  <c r="F23" i="62"/>
  <c r="K23" i="62" s="1"/>
  <c r="H35" i="58" s="1"/>
  <c r="F22" i="62"/>
  <c r="Z22" i="62" s="1"/>
  <c r="U34" i="58" s="1"/>
  <c r="F20" i="62"/>
  <c r="Z20" i="62" s="1"/>
  <c r="U32" i="58" s="1"/>
  <c r="T19" i="62"/>
  <c r="P31" i="58" s="1"/>
  <c r="O19" i="62"/>
  <c r="K31" i="58" s="1"/>
  <c r="F18" i="62"/>
  <c r="Q18" i="62" s="1"/>
  <c r="M30" i="58" s="1"/>
  <c r="J17" i="62"/>
  <c r="G29" i="58" s="1"/>
  <c r="L11" i="62"/>
  <c r="I23" i="58" s="1"/>
  <c r="F9" i="62"/>
  <c r="AC9" i="62" s="1"/>
  <c r="X21" i="58" s="1"/>
  <c r="F8" i="62"/>
  <c r="AA8" i="62" s="1"/>
  <c r="V20" i="58" s="1"/>
  <c r="F7" i="62"/>
  <c r="U7" i="62" s="1"/>
  <c r="Q19" i="58" s="1"/>
  <c r="E6" i="62"/>
  <c r="H6" i="62" s="1"/>
  <c r="E18" i="58" s="1"/>
  <c r="AC44" i="62"/>
  <c r="X56" i="58" s="1"/>
  <c r="AB44" i="62"/>
  <c r="W56" i="58" s="1"/>
  <c r="Y37" i="62"/>
  <c r="T49" i="58" s="1"/>
  <c r="L37" i="62"/>
  <c r="I49" i="58" s="1"/>
  <c r="R33" i="62"/>
  <c r="N45" i="58" s="1"/>
  <c r="AA58" i="62"/>
  <c r="V70" i="58" s="1"/>
  <c r="T44" i="62"/>
  <c r="P56" i="58" s="1"/>
  <c r="V37" i="62"/>
  <c r="R49" i="58" s="1"/>
  <c r="K37" i="62"/>
  <c r="H49" i="58" s="1"/>
  <c r="Z36" i="62"/>
  <c r="U48" i="58" s="1"/>
  <c r="I36" i="62"/>
  <c r="F48" i="58" s="1"/>
  <c r="AC33" i="62"/>
  <c r="X45" i="58" s="1"/>
  <c r="Q33" i="62"/>
  <c r="M45" i="58" s="1"/>
  <c r="AC19" i="62"/>
  <c r="X31" i="58" s="1"/>
  <c r="Y57" i="62"/>
  <c r="T69" i="58" s="1"/>
  <c r="AA51" i="62"/>
  <c r="V63" i="58" s="1"/>
  <c r="S44" i="62"/>
  <c r="O56" i="58" s="1"/>
  <c r="U37" i="62"/>
  <c r="Q49" i="58" s="1"/>
  <c r="J37" i="62"/>
  <c r="G49" i="58" s="1"/>
  <c r="AB33" i="62"/>
  <c r="W45" i="58" s="1"/>
  <c r="P33" i="62"/>
  <c r="L45" i="58" s="1"/>
  <c r="AC24" i="62"/>
  <c r="X36" i="58" s="1"/>
  <c r="R57" i="62"/>
  <c r="N69" i="58" s="1"/>
  <c r="Q44" i="62"/>
  <c r="M56" i="58" s="1"/>
  <c r="T37" i="62"/>
  <c r="P49" i="58" s="1"/>
  <c r="I37" i="62"/>
  <c r="F49" i="58" s="1"/>
  <c r="AA33" i="62"/>
  <c r="V45" i="58" s="1"/>
  <c r="K33" i="62"/>
  <c r="H45" i="58" s="1"/>
  <c r="W24" i="62"/>
  <c r="S36" i="58" s="1"/>
  <c r="J44" i="62"/>
  <c r="G56" i="58" s="1"/>
  <c r="Z33" i="62"/>
  <c r="U45" i="58" s="1"/>
  <c r="J33" i="62"/>
  <c r="G45" i="58" s="1"/>
  <c r="V24" i="62"/>
  <c r="R36" i="58" s="1"/>
  <c r="H54" i="62"/>
  <c r="E66" i="58" s="1"/>
  <c r="AC37" i="62"/>
  <c r="X49" i="58" s="1"/>
  <c r="R37" i="62"/>
  <c r="N49" i="58" s="1"/>
  <c r="Y33" i="62"/>
  <c r="T45" i="58" s="1"/>
  <c r="O24" i="62"/>
  <c r="K36" i="58" s="1"/>
  <c r="F5" i="62"/>
  <c r="Q51" i="62"/>
  <c r="M63" i="58" s="1"/>
  <c r="H40" i="62"/>
  <c r="E52" i="58" s="1"/>
  <c r="Q40" i="62"/>
  <c r="M52" i="58" s="1"/>
  <c r="Z40" i="62"/>
  <c r="U52" i="58" s="1"/>
  <c r="T58" i="62"/>
  <c r="P70" i="58" s="1"/>
  <c r="Z51" i="62"/>
  <c r="U63" i="58" s="1"/>
  <c r="P51" i="62"/>
  <c r="L63" i="58" s="1"/>
  <c r="AA40" i="62"/>
  <c r="V52" i="58" s="1"/>
  <c r="P40" i="62"/>
  <c r="L52" i="58" s="1"/>
  <c r="K17" i="62"/>
  <c r="H29" i="58" s="1"/>
  <c r="T17" i="62"/>
  <c r="P29" i="58" s="1"/>
  <c r="AC17" i="62"/>
  <c r="X29" i="58" s="1"/>
  <c r="L17" i="62"/>
  <c r="I29" i="58" s="1"/>
  <c r="U17" i="62"/>
  <c r="Q29" i="58" s="1"/>
  <c r="N17" i="62"/>
  <c r="J29" i="58" s="1"/>
  <c r="V17" i="62"/>
  <c r="R29" i="58" s="1"/>
  <c r="O17" i="62"/>
  <c r="K29" i="58" s="1"/>
  <c r="W17" i="62"/>
  <c r="S29" i="58" s="1"/>
  <c r="H17" i="62"/>
  <c r="E29" i="58" s="1"/>
  <c r="Q17" i="62"/>
  <c r="M29" i="58" s="1"/>
  <c r="Z17" i="62"/>
  <c r="U29" i="58" s="1"/>
  <c r="I17" i="62"/>
  <c r="F29" i="58" s="1"/>
  <c r="R17" i="62"/>
  <c r="N29" i="58" s="1"/>
  <c r="AA17" i="62"/>
  <c r="V29" i="58" s="1"/>
  <c r="Y12" i="62"/>
  <c r="T24" i="58" s="1"/>
  <c r="S58" i="62"/>
  <c r="O70" i="58" s="1"/>
  <c r="P56" i="62"/>
  <c r="L68" i="58" s="1"/>
  <c r="Y51" i="62"/>
  <c r="T63" i="58" s="1"/>
  <c r="N51" i="62"/>
  <c r="J63" i="58" s="1"/>
  <c r="I44" i="62"/>
  <c r="F56" i="58" s="1"/>
  <c r="R44" i="62"/>
  <c r="N56" i="58" s="1"/>
  <c r="AA44" i="62"/>
  <c r="V56" i="58" s="1"/>
  <c r="Y40" i="62"/>
  <c r="T52" i="58" s="1"/>
  <c r="O40" i="62"/>
  <c r="K52" i="58" s="1"/>
  <c r="P24" i="62"/>
  <c r="L36" i="58" s="1"/>
  <c r="Y24" i="62"/>
  <c r="T36" i="58" s="1"/>
  <c r="R58" i="62"/>
  <c r="N70" i="58" s="1"/>
  <c r="P57" i="62"/>
  <c r="L69" i="58" s="1"/>
  <c r="V51" i="62"/>
  <c r="R63" i="58" s="1"/>
  <c r="L51" i="62"/>
  <c r="I63" i="58" s="1"/>
  <c r="Z44" i="62"/>
  <c r="U56" i="58" s="1"/>
  <c r="P44" i="62"/>
  <c r="L56" i="58" s="1"/>
  <c r="W40" i="62"/>
  <c r="S52" i="58" s="1"/>
  <c r="N40" i="62"/>
  <c r="J52" i="58" s="1"/>
  <c r="U24" i="62"/>
  <c r="Q36" i="58" s="1"/>
  <c r="AB40" i="62"/>
  <c r="W52" i="58" s="1"/>
  <c r="K58" i="62"/>
  <c r="H70" i="58" s="1"/>
  <c r="U51" i="62"/>
  <c r="Q63" i="58" s="1"/>
  <c r="K51" i="62"/>
  <c r="H63" i="58" s="1"/>
  <c r="Y44" i="62"/>
  <c r="T56" i="58" s="1"/>
  <c r="O44" i="62"/>
  <c r="K56" i="58" s="1"/>
  <c r="R41" i="62"/>
  <c r="N53" i="58" s="1"/>
  <c r="V40" i="62"/>
  <c r="R52" i="58" s="1"/>
  <c r="L40" i="62"/>
  <c r="I52" i="58" s="1"/>
  <c r="T24" i="62"/>
  <c r="P36" i="58" s="1"/>
  <c r="AB17" i="62"/>
  <c r="W29" i="58" s="1"/>
  <c r="J58" i="62"/>
  <c r="G70" i="58" s="1"/>
  <c r="T51" i="62"/>
  <c r="P63" i="58" s="1"/>
  <c r="J51" i="62"/>
  <c r="G63" i="58" s="1"/>
  <c r="W44" i="62"/>
  <c r="S56" i="58" s="1"/>
  <c r="N44" i="62"/>
  <c r="J56" i="58" s="1"/>
  <c r="U40" i="62"/>
  <c r="Q52" i="58" s="1"/>
  <c r="K40" i="62"/>
  <c r="H52" i="58" s="1"/>
  <c r="H38" i="62"/>
  <c r="E50" i="58" s="1"/>
  <c r="P38" i="62"/>
  <c r="L50" i="58" s="1"/>
  <c r="Y17" i="62"/>
  <c r="T29" i="58" s="1"/>
  <c r="R40" i="62"/>
  <c r="N52" i="58" s="1"/>
  <c r="H58" i="62"/>
  <c r="E70" i="58" s="1"/>
  <c r="V57" i="62"/>
  <c r="R69" i="58" s="1"/>
  <c r="N56" i="62"/>
  <c r="J68" i="58" s="1"/>
  <c r="AC51" i="62"/>
  <c r="X63" i="58" s="1"/>
  <c r="S51" i="62"/>
  <c r="O63" i="58" s="1"/>
  <c r="I51" i="62"/>
  <c r="F63" i="58" s="1"/>
  <c r="V44" i="62"/>
  <c r="R56" i="58" s="1"/>
  <c r="L44" i="62"/>
  <c r="I56" i="58" s="1"/>
  <c r="T40" i="62"/>
  <c r="P52" i="58" s="1"/>
  <c r="J40" i="62"/>
  <c r="G52" i="58" s="1"/>
  <c r="L36" i="62"/>
  <c r="I48" i="58" s="1"/>
  <c r="U36" i="62"/>
  <c r="Q48" i="58" s="1"/>
  <c r="N36" i="62"/>
  <c r="J48" i="58" s="1"/>
  <c r="V36" i="62"/>
  <c r="R48" i="58" s="1"/>
  <c r="O36" i="62"/>
  <c r="K48" i="58" s="1"/>
  <c r="W36" i="62"/>
  <c r="S48" i="58" s="1"/>
  <c r="N24" i="62"/>
  <c r="J36" i="58" s="1"/>
  <c r="S17" i="62"/>
  <c r="O29" i="58" s="1"/>
  <c r="N11" i="62"/>
  <c r="J23" i="58" s="1"/>
  <c r="O11" i="62"/>
  <c r="K23" i="58" s="1"/>
  <c r="I58" i="62"/>
  <c r="F70" i="58" s="1"/>
  <c r="AC56" i="62"/>
  <c r="X68" i="58" s="1"/>
  <c r="L56" i="62"/>
  <c r="I68" i="58" s="1"/>
  <c r="Y54" i="62"/>
  <c r="T66" i="58" s="1"/>
  <c r="AB51" i="62"/>
  <c r="W63" i="58" s="1"/>
  <c r="R51" i="62"/>
  <c r="N63" i="58" s="1"/>
  <c r="H51" i="62"/>
  <c r="E63" i="58" s="1"/>
  <c r="U44" i="62"/>
  <c r="Q56" i="58" s="1"/>
  <c r="K44" i="62"/>
  <c r="H56" i="58" s="1"/>
  <c r="O41" i="62"/>
  <c r="K53" i="58" s="1"/>
  <c r="AC40" i="62"/>
  <c r="X52" i="58" s="1"/>
  <c r="S40" i="62"/>
  <c r="O52" i="58" s="1"/>
  <c r="I40" i="62"/>
  <c r="F52" i="58" s="1"/>
  <c r="R36" i="62"/>
  <c r="N48" i="58" s="1"/>
  <c r="L33" i="62"/>
  <c r="I45" i="58" s="1"/>
  <c r="U33" i="62"/>
  <c r="Q45" i="58" s="1"/>
  <c r="N33" i="62"/>
  <c r="J45" i="58" s="1"/>
  <c r="V33" i="62"/>
  <c r="R45" i="58" s="1"/>
  <c r="O33" i="62"/>
  <c r="K45" i="58" s="1"/>
  <c r="W33" i="62"/>
  <c r="S45" i="58" s="1"/>
  <c r="L24" i="62"/>
  <c r="I36" i="58" s="1"/>
  <c r="P17" i="62"/>
  <c r="L29" i="58" s="1"/>
  <c r="Z37" i="62"/>
  <c r="U49" i="58" s="1"/>
  <c r="Q37" i="62"/>
  <c r="M49" i="58" s="1"/>
  <c r="H37" i="62"/>
  <c r="E49" i="58" s="1"/>
  <c r="AB24" i="62"/>
  <c r="W36" i="58" s="1"/>
  <c r="S24" i="62"/>
  <c r="O36" i="58" s="1"/>
  <c r="J24" i="62"/>
  <c r="G36" i="58" s="1"/>
  <c r="AA19" i="62"/>
  <c r="V31" i="58" s="1"/>
  <c r="R19" i="62"/>
  <c r="N31" i="58" s="1"/>
  <c r="I19" i="62"/>
  <c r="F31" i="58" s="1"/>
  <c r="N12" i="62"/>
  <c r="J24" i="58" s="1"/>
  <c r="AA24" i="62"/>
  <c r="V36" i="58" s="1"/>
  <c r="R24" i="62"/>
  <c r="N36" i="58" s="1"/>
  <c r="I24" i="62"/>
  <c r="F36" i="58" s="1"/>
  <c r="Z19" i="62"/>
  <c r="U31" i="58" s="1"/>
  <c r="Q19" i="62"/>
  <c r="M31" i="58" s="1"/>
  <c r="H19" i="62"/>
  <c r="E31" i="58" s="1"/>
  <c r="L12" i="62"/>
  <c r="I24" i="58" s="1"/>
  <c r="W37" i="62"/>
  <c r="S49" i="58" s="1"/>
  <c r="Z24" i="62"/>
  <c r="U36" i="58" s="1"/>
  <c r="Q24" i="62"/>
  <c r="M36" i="58" s="1"/>
  <c r="Y19" i="62"/>
  <c r="T31" i="58" s="1"/>
  <c r="T12" i="62"/>
  <c r="P24" i="58" s="1"/>
  <c r="E52" i="62"/>
  <c r="F52" i="62"/>
  <c r="AC58" i="62"/>
  <c r="X70" i="58" s="1"/>
  <c r="Q58" i="62"/>
  <c r="M70" i="58" s="1"/>
  <c r="AA57" i="62"/>
  <c r="V69" i="58" s="1"/>
  <c r="O57" i="62"/>
  <c r="K69" i="58" s="1"/>
  <c r="Q54" i="62"/>
  <c r="M66" i="58" s="1"/>
  <c r="P49" i="62"/>
  <c r="L61" i="58" s="1"/>
  <c r="Y49" i="62"/>
  <c r="T61" i="58" s="1"/>
  <c r="H49" i="62"/>
  <c r="E61" i="58" s="1"/>
  <c r="Q49" i="62"/>
  <c r="M61" i="58" s="1"/>
  <c r="Z49" i="62"/>
  <c r="U61" i="58" s="1"/>
  <c r="I49" i="62"/>
  <c r="F61" i="58" s="1"/>
  <c r="R49" i="62"/>
  <c r="N61" i="58" s="1"/>
  <c r="AA49" i="62"/>
  <c r="V61" i="58" s="1"/>
  <c r="J49" i="62"/>
  <c r="G61" i="58" s="1"/>
  <c r="S49" i="62"/>
  <c r="O61" i="58" s="1"/>
  <c r="AB49" i="62"/>
  <c r="W61" i="58" s="1"/>
  <c r="K49" i="62"/>
  <c r="H61" i="58" s="1"/>
  <c r="T49" i="62"/>
  <c r="P61" i="58" s="1"/>
  <c r="AC49" i="62"/>
  <c r="X61" i="58" s="1"/>
  <c r="L49" i="62"/>
  <c r="I61" i="58" s="1"/>
  <c r="U49" i="62"/>
  <c r="Q61" i="58" s="1"/>
  <c r="Z38" i="62"/>
  <c r="U50" i="58" s="1"/>
  <c r="K27" i="62"/>
  <c r="H39" i="58" s="1"/>
  <c r="T27" i="62"/>
  <c r="P39" i="58" s="1"/>
  <c r="AC27" i="62"/>
  <c r="X39" i="58" s="1"/>
  <c r="L27" i="62"/>
  <c r="I39" i="58" s="1"/>
  <c r="U27" i="62"/>
  <c r="Q39" i="58" s="1"/>
  <c r="N27" i="62"/>
  <c r="J39" i="58" s="1"/>
  <c r="V27" i="62"/>
  <c r="R39" i="58" s="1"/>
  <c r="P27" i="62"/>
  <c r="L39" i="58" s="1"/>
  <c r="Y27" i="62"/>
  <c r="T39" i="58" s="1"/>
  <c r="H27" i="62"/>
  <c r="E39" i="58" s="1"/>
  <c r="Q27" i="62"/>
  <c r="M39" i="58" s="1"/>
  <c r="Z27" i="62"/>
  <c r="U39" i="58" s="1"/>
  <c r="I27" i="62"/>
  <c r="F39" i="58" s="1"/>
  <c r="R27" i="62"/>
  <c r="N39" i="58" s="1"/>
  <c r="AA27" i="62"/>
  <c r="V39" i="58" s="1"/>
  <c r="AB58" i="62"/>
  <c r="W70" i="58" s="1"/>
  <c r="P58" i="62"/>
  <c r="L70" i="58" s="1"/>
  <c r="Z57" i="62"/>
  <c r="U69" i="58" s="1"/>
  <c r="N57" i="62"/>
  <c r="J69" i="58" s="1"/>
  <c r="Y38" i="62"/>
  <c r="T50" i="58" s="1"/>
  <c r="W57" i="62"/>
  <c r="S69" i="58" s="1"/>
  <c r="H57" i="62"/>
  <c r="E69" i="58" s="1"/>
  <c r="I54" i="62"/>
  <c r="F66" i="58" s="1"/>
  <c r="R54" i="62"/>
  <c r="N66" i="58" s="1"/>
  <c r="AA54" i="62"/>
  <c r="V66" i="58" s="1"/>
  <c r="J54" i="62"/>
  <c r="G66" i="58" s="1"/>
  <c r="S54" i="62"/>
  <c r="O66" i="58" s="1"/>
  <c r="AB54" i="62"/>
  <c r="W66" i="58" s="1"/>
  <c r="K54" i="62"/>
  <c r="H66" i="58" s="1"/>
  <c r="T54" i="62"/>
  <c r="P66" i="58" s="1"/>
  <c r="AC54" i="62"/>
  <c r="X66" i="58" s="1"/>
  <c r="L54" i="62"/>
  <c r="I66" i="58" s="1"/>
  <c r="U54" i="62"/>
  <c r="Q66" i="58" s="1"/>
  <c r="N54" i="62"/>
  <c r="J66" i="58" s="1"/>
  <c r="V54" i="62"/>
  <c r="R66" i="58" s="1"/>
  <c r="O54" i="62"/>
  <c r="K66" i="58" s="1"/>
  <c r="W54" i="62"/>
  <c r="S66" i="58" s="1"/>
  <c r="Y58" i="62"/>
  <c r="T70" i="58" s="1"/>
  <c r="V49" i="62"/>
  <c r="R61" i="58" s="1"/>
  <c r="S27" i="62"/>
  <c r="O39" i="58" s="1"/>
  <c r="J57" i="62"/>
  <c r="G69" i="58" s="1"/>
  <c r="S57" i="62"/>
  <c r="O69" i="58" s="1"/>
  <c r="AB57" i="62"/>
  <c r="W69" i="58" s="1"/>
  <c r="K57" i="62"/>
  <c r="H69" i="58" s="1"/>
  <c r="T57" i="62"/>
  <c r="P69" i="58" s="1"/>
  <c r="AC57" i="62"/>
  <c r="X69" i="58" s="1"/>
  <c r="L57" i="62"/>
  <c r="I69" i="58" s="1"/>
  <c r="U57" i="62"/>
  <c r="Q69" i="58" s="1"/>
  <c r="I38" i="62"/>
  <c r="F50" i="58" s="1"/>
  <c r="R38" i="62"/>
  <c r="N50" i="58" s="1"/>
  <c r="AA38" i="62"/>
  <c r="V50" i="58" s="1"/>
  <c r="J38" i="62"/>
  <c r="G50" i="58" s="1"/>
  <c r="S38" i="62"/>
  <c r="O50" i="58" s="1"/>
  <c r="AB38" i="62"/>
  <c r="W50" i="58" s="1"/>
  <c r="K38" i="62"/>
  <c r="H50" i="58" s="1"/>
  <c r="T38" i="62"/>
  <c r="P50" i="58" s="1"/>
  <c r="AC38" i="62"/>
  <c r="X50" i="58" s="1"/>
  <c r="L38" i="62"/>
  <c r="I50" i="58" s="1"/>
  <c r="U38" i="62"/>
  <c r="Q50" i="58" s="1"/>
  <c r="N38" i="62"/>
  <c r="J50" i="58" s="1"/>
  <c r="V38" i="62"/>
  <c r="R50" i="58" s="1"/>
  <c r="O38" i="62"/>
  <c r="K50" i="58" s="1"/>
  <c r="W38" i="62"/>
  <c r="S50" i="58" s="1"/>
  <c r="J27" i="62"/>
  <c r="G39" i="58" s="1"/>
  <c r="L58" i="62"/>
  <c r="I70" i="58" s="1"/>
  <c r="U58" i="62"/>
  <c r="Q70" i="58" s="1"/>
  <c r="N58" i="62"/>
  <c r="J70" i="58" s="1"/>
  <c r="V58" i="62"/>
  <c r="R70" i="58" s="1"/>
  <c r="O58" i="62"/>
  <c r="K70" i="58" s="1"/>
  <c r="W58" i="62"/>
  <c r="S70" i="58" s="1"/>
  <c r="Q57" i="62"/>
  <c r="M69" i="58" s="1"/>
  <c r="Z54" i="62"/>
  <c r="U66" i="58" s="1"/>
  <c r="O27" i="62"/>
  <c r="K39" i="58" s="1"/>
  <c r="AB56" i="62"/>
  <c r="W68" i="58" s="1"/>
  <c r="S56" i="62"/>
  <c r="O68" i="58" s="1"/>
  <c r="J56" i="62"/>
  <c r="G68" i="58" s="1"/>
  <c r="AA56" i="62"/>
  <c r="V68" i="58" s="1"/>
  <c r="R56" i="62"/>
  <c r="N68" i="58" s="1"/>
  <c r="I56" i="62"/>
  <c r="F68" i="58" s="1"/>
  <c r="Z56" i="62"/>
  <c r="U68" i="58" s="1"/>
  <c r="Q56" i="62"/>
  <c r="M68" i="58" s="1"/>
  <c r="W51" i="62"/>
  <c r="S63" i="58" s="1"/>
  <c r="W27" i="62"/>
  <c r="S39" i="58" s="1"/>
  <c r="E48" i="59"/>
  <c r="Y48" i="59" s="1"/>
  <c r="T60" i="56" s="1"/>
  <c r="F45" i="59"/>
  <c r="R45" i="59" s="1"/>
  <c r="N57" i="56" s="1"/>
  <c r="F42" i="59"/>
  <c r="O42" i="59" s="1"/>
  <c r="K54" i="56" s="1"/>
  <c r="E32" i="59"/>
  <c r="R32" i="59" s="1"/>
  <c r="N44" i="56" s="1"/>
  <c r="F25" i="59"/>
  <c r="O25" i="59" s="1"/>
  <c r="K37" i="56" s="1"/>
  <c r="E22" i="59"/>
  <c r="S22" i="59" s="1"/>
  <c r="O34" i="56" s="1"/>
  <c r="E21" i="59"/>
  <c r="V21" i="59" s="1"/>
  <c r="R33" i="56" s="1"/>
  <c r="E16" i="59"/>
  <c r="U16" i="59" s="1"/>
  <c r="Q28" i="56" s="1"/>
  <c r="E12" i="59"/>
  <c r="AB12" i="59" s="1"/>
  <c r="W24" i="56" s="1"/>
  <c r="F7" i="59"/>
  <c r="Y7" i="59" s="1"/>
  <c r="T19" i="56" s="1"/>
  <c r="F51" i="59"/>
  <c r="AB51" i="59" s="1"/>
  <c r="W63" i="56" s="1"/>
  <c r="R19" i="59"/>
  <c r="N31" i="56" s="1"/>
  <c r="U19" i="59"/>
  <c r="Q31" i="56" s="1"/>
  <c r="N19" i="59"/>
  <c r="J31" i="56" s="1"/>
  <c r="L19" i="59"/>
  <c r="I31" i="56" s="1"/>
  <c r="Y19" i="59"/>
  <c r="T31" i="56" s="1"/>
  <c r="U29" i="59"/>
  <c r="Q41" i="56" s="1"/>
  <c r="K39" i="59"/>
  <c r="H51" i="56" s="1"/>
  <c r="O29" i="59"/>
  <c r="K41" i="56" s="1"/>
  <c r="P39" i="59"/>
  <c r="L51" i="56" s="1"/>
  <c r="S39" i="59"/>
  <c r="O51" i="56" s="1"/>
  <c r="R54" i="59"/>
  <c r="N66" i="56" s="1"/>
  <c r="T39" i="59"/>
  <c r="P51" i="56" s="1"/>
  <c r="E27" i="59"/>
  <c r="Q27" i="59" s="1"/>
  <c r="M39" i="56" s="1"/>
  <c r="E31" i="59"/>
  <c r="W31" i="59" s="1"/>
  <c r="S43" i="56" s="1"/>
  <c r="AC39" i="59"/>
  <c r="X51" i="56" s="1"/>
  <c r="E47" i="59"/>
  <c r="W47" i="59" s="1"/>
  <c r="S59" i="56" s="1"/>
  <c r="E55" i="59"/>
  <c r="Z55" i="59" s="1"/>
  <c r="U67" i="56" s="1"/>
  <c r="E35" i="59"/>
  <c r="AB35" i="59" s="1"/>
  <c r="W47" i="56" s="1"/>
  <c r="E43" i="59"/>
  <c r="U43" i="59" s="1"/>
  <c r="Q55" i="56" s="1"/>
  <c r="E52" i="59"/>
  <c r="AC52" i="59" s="1"/>
  <c r="X64" i="56" s="1"/>
  <c r="E59" i="59"/>
  <c r="AB59" i="59" s="1"/>
  <c r="W71" i="56" s="1"/>
  <c r="F6" i="59"/>
  <c r="F8" i="59"/>
  <c r="F17" i="59"/>
  <c r="V29" i="59"/>
  <c r="R41" i="56" s="1"/>
  <c r="O5" i="59"/>
  <c r="K17" i="56" s="1"/>
  <c r="E14" i="59"/>
  <c r="R14" i="59" s="1"/>
  <c r="N26" i="56" s="1"/>
  <c r="W19" i="59"/>
  <c r="S31" i="56" s="1"/>
  <c r="O19" i="59"/>
  <c r="K31" i="56" s="1"/>
  <c r="AB19" i="59"/>
  <c r="W31" i="56" s="1"/>
  <c r="S19" i="59"/>
  <c r="O31" i="56" s="1"/>
  <c r="J19" i="59"/>
  <c r="G31" i="56" s="1"/>
  <c r="V19" i="59"/>
  <c r="R31" i="56" s="1"/>
  <c r="K19" i="59"/>
  <c r="H31" i="56" s="1"/>
  <c r="T19" i="59"/>
  <c r="P31" i="56" s="1"/>
  <c r="H19" i="59"/>
  <c r="E31" i="56" s="1"/>
  <c r="AC19" i="59"/>
  <c r="X31" i="56" s="1"/>
  <c r="Q19" i="59"/>
  <c r="M31" i="56" s="1"/>
  <c r="Z19" i="59"/>
  <c r="U31" i="56" s="1"/>
  <c r="U54" i="59"/>
  <c r="Q66" i="56" s="1"/>
  <c r="L54" i="59"/>
  <c r="I66" i="56" s="1"/>
  <c r="AC54" i="59"/>
  <c r="X66" i="56" s="1"/>
  <c r="T54" i="59"/>
  <c r="P66" i="56" s="1"/>
  <c r="K54" i="59"/>
  <c r="H66" i="56" s="1"/>
  <c r="Z54" i="59"/>
  <c r="U66" i="56" s="1"/>
  <c r="Q54" i="59"/>
  <c r="M66" i="56" s="1"/>
  <c r="H54" i="59"/>
  <c r="E66" i="56" s="1"/>
  <c r="W54" i="59"/>
  <c r="S66" i="56" s="1"/>
  <c r="I54" i="59"/>
  <c r="F66" i="56" s="1"/>
  <c r="P54" i="59"/>
  <c r="L66" i="56" s="1"/>
  <c r="AB54" i="59"/>
  <c r="W66" i="56" s="1"/>
  <c r="J54" i="59"/>
  <c r="G66" i="56" s="1"/>
  <c r="Y54" i="59"/>
  <c r="T66" i="56" s="1"/>
  <c r="V54" i="59"/>
  <c r="R66" i="56" s="1"/>
  <c r="S54" i="59"/>
  <c r="O66" i="56" s="1"/>
  <c r="F15" i="59"/>
  <c r="F13" i="59"/>
  <c r="I19" i="59"/>
  <c r="F31" i="56" s="1"/>
  <c r="AA19" i="59"/>
  <c r="V31" i="56" s="1"/>
  <c r="F24" i="59"/>
  <c r="E24" i="59"/>
  <c r="E28" i="59"/>
  <c r="AC28" i="59" s="1"/>
  <c r="X40" i="56" s="1"/>
  <c r="AC29" i="59"/>
  <c r="X41" i="56" s="1"/>
  <c r="T29" i="59"/>
  <c r="P41" i="56" s="1"/>
  <c r="K29" i="59"/>
  <c r="H41" i="56" s="1"/>
  <c r="AB29" i="59"/>
  <c r="W41" i="56" s="1"/>
  <c r="S29" i="59"/>
  <c r="O41" i="56" s="1"/>
  <c r="J29" i="59"/>
  <c r="G41" i="56" s="1"/>
  <c r="Y29" i="59"/>
  <c r="T41" i="56" s="1"/>
  <c r="P29" i="59"/>
  <c r="L41" i="56" s="1"/>
  <c r="W29" i="59"/>
  <c r="S41" i="56" s="1"/>
  <c r="I29" i="59"/>
  <c r="F41" i="56" s="1"/>
  <c r="Q29" i="59"/>
  <c r="M41" i="56" s="1"/>
  <c r="R29" i="59"/>
  <c r="N41" i="56" s="1"/>
  <c r="N29" i="59"/>
  <c r="J41" i="56" s="1"/>
  <c r="L29" i="59"/>
  <c r="I41" i="56" s="1"/>
  <c r="AA29" i="59"/>
  <c r="V41" i="56" s="1"/>
  <c r="H29" i="59"/>
  <c r="E41" i="56" s="1"/>
  <c r="F36" i="59"/>
  <c r="N54" i="59"/>
  <c r="J66" i="56" s="1"/>
  <c r="F23" i="59"/>
  <c r="E11" i="59"/>
  <c r="F11" i="59"/>
  <c r="F20" i="59"/>
  <c r="E20" i="59"/>
  <c r="E46" i="59"/>
  <c r="F46" i="59"/>
  <c r="F53" i="59"/>
  <c r="E53" i="59"/>
  <c r="O54" i="59"/>
  <c r="K66" i="56" s="1"/>
  <c r="F34" i="59"/>
  <c r="E34" i="59"/>
  <c r="L40" i="59"/>
  <c r="I52" i="56" s="1"/>
  <c r="F57" i="59"/>
  <c r="E57" i="59"/>
  <c r="F9" i="59"/>
  <c r="P19" i="59"/>
  <c r="L31" i="56" s="1"/>
  <c r="F38" i="59"/>
  <c r="F50" i="59"/>
  <c r="E50" i="59"/>
  <c r="AA54" i="59"/>
  <c r="V66" i="56" s="1"/>
  <c r="F41" i="59"/>
  <c r="E41" i="59"/>
  <c r="F37" i="59"/>
  <c r="E37" i="59"/>
  <c r="V39" i="59"/>
  <c r="R51" i="56" s="1"/>
  <c r="N39" i="59"/>
  <c r="J51" i="56" s="1"/>
  <c r="U39" i="59"/>
  <c r="Q51" i="56" s="1"/>
  <c r="L39" i="59"/>
  <c r="I51" i="56" s="1"/>
  <c r="AA39" i="59"/>
  <c r="V51" i="56" s="1"/>
  <c r="R39" i="59"/>
  <c r="N51" i="56" s="1"/>
  <c r="I39" i="59"/>
  <c r="F51" i="56" s="1"/>
  <c r="Q39" i="59"/>
  <c r="M51" i="56" s="1"/>
  <c r="Y39" i="59"/>
  <c r="T51" i="56" s="1"/>
  <c r="J39" i="59"/>
  <c r="G51" i="56" s="1"/>
  <c r="Z39" i="59"/>
  <c r="U51" i="56" s="1"/>
  <c r="E58" i="59"/>
  <c r="Y58" i="59" s="1"/>
  <c r="T70" i="56" s="1"/>
  <c r="F30" i="59"/>
  <c r="H39" i="59"/>
  <c r="E51" i="56" s="1"/>
  <c r="AB39" i="59"/>
  <c r="W51" i="56" s="1"/>
  <c r="E44" i="59"/>
  <c r="F44" i="59"/>
  <c r="F49" i="59"/>
  <c r="E49" i="59"/>
  <c r="F33" i="59"/>
  <c r="E33" i="59"/>
  <c r="O39" i="59"/>
  <c r="K51" i="56" s="1"/>
  <c r="F64" i="55"/>
  <c r="F47" i="55"/>
  <c r="E59" i="54" s="1"/>
  <c r="F39" i="55"/>
  <c r="E51" i="54" s="1"/>
  <c r="G28" i="55"/>
  <c r="F40" i="54" s="1"/>
  <c r="E40" i="54"/>
  <c r="G15" i="55"/>
  <c r="F27" i="54" s="1"/>
  <c r="G11" i="55"/>
  <c r="F23" i="54" s="1"/>
  <c r="G72" i="55"/>
  <c r="H72" i="55" s="1"/>
  <c r="E67" i="54"/>
  <c r="G41" i="55"/>
  <c r="F53" i="54" s="1"/>
  <c r="G52" i="55"/>
  <c r="F64" i="54" s="1"/>
  <c r="E45" i="54"/>
  <c r="E37" i="54"/>
  <c r="G8" i="55"/>
  <c r="F20" i="54" s="1"/>
  <c r="H7" i="55"/>
  <c r="G19" i="54" s="1"/>
  <c r="E19" i="54"/>
  <c r="F21" i="55"/>
  <c r="E33" i="54" s="1"/>
  <c r="G6" i="55"/>
  <c r="F18" i="54" s="1"/>
  <c r="F9" i="55"/>
  <c r="G17" i="55"/>
  <c r="F29" i="54" s="1"/>
  <c r="F63" i="55"/>
  <c r="F12" i="55"/>
  <c r="E24" i="54" s="1"/>
  <c r="F20" i="55"/>
  <c r="E32" i="54" s="1"/>
  <c r="F37" i="55"/>
  <c r="E49" i="54" s="1"/>
  <c r="G50" i="55"/>
  <c r="F62" i="54" s="1"/>
  <c r="G16" i="55"/>
  <c r="F28" i="54" s="1"/>
  <c r="F29" i="55"/>
  <c r="E41" i="54" s="1"/>
  <c r="F34" i="55"/>
  <c r="E46" i="54" s="1"/>
  <c r="G42" i="55"/>
  <c r="F54" i="54" s="1"/>
  <c r="H25" i="55"/>
  <c r="G37" i="54" s="1"/>
  <c r="F45" i="55"/>
  <c r="E57" i="54" s="1"/>
  <c r="G58" i="55"/>
  <c r="F70" i="54" s="1"/>
  <c r="F66" i="55"/>
  <c r="F74" i="55"/>
  <c r="G74" i="55" s="1"/>
  <c r="F53" i="55"/>
  <c r="E65" i="54" s="1"/>
  <c r="F5" i="55"/>
  <c r="E17" i="54" s="1"/>
  <c r="G10" i="55"/>
  <c r="F13" i="55"/>
  <c r="E25" i="54" s="1"/>
  <c r="G23" i="55"/>
  <c r="F31" i="55"/>
  <c r="E43" i="54" s="1"/>
  <c r="G36" i="55"/>
  <c r="F48" i="54" s="1"/>
  <c r="F44" i="55"/>
  <c r="E56" i="54" s="1"/>
  <c r="G49" i="55"/>
  <c r="F61" i="55"/>
  <c r="F14" i="55"/>
  <c r="E26" i="54" s="1"/>
  <c r="G18" i="55"/>
  <c r="F30" i="54" s="1"/>
  <c r="I60" i="55"/>
  <c r="J60" i="55" s="1"/>
  <c r="F69" i="55"/>
  <c r="G69" i="55" s="1"/>
  <c r="H69" i="55" s="1"/>
  <c r="I69" i="55" s="1"/>
  <c r="F77" i="55"/>
  <c r="G26" i="55"/>
  <c r="F38" i="54" s="1"/>
  <c r="H55" i="55"/>
  <c r="G67" i="54" s="1"/>
  <c r="H71" i="55"/>
  <c r="H79" i="55"/>
  <c r="I79" i="55" s="1"/>
  <c r="J79" i="55" s="1"/>
  <c r="F80" i="55"/>
  <c r="F19" i="55"/>
  <c r="E31" i="54" s="1"/>
  <c r="G24" i="55"/>
  <c r="F27" i="55"/>
  <c r="E39" i="54" s="1"/>
  <c r="G32" i="55"/>
  <c r="F44" i="54" s="1"/>
  <c r="F35" i="55"/>
  <c r="E47" i="54" s="1"/>
  <c r="G40" i="55"/>
  <c r="F52" i="54" s="1"/>
  <c r="F43" i="55"/>
  <c r="E55" i="54" s="1"/>
  <c r="G48" i="55"/>
  <c r="F60" i="54" s="1"/>
  <c r="F51" i="55"/>
  <c r="E63" i="54" s="1"/>
  <c r="G56" i="55"/>
  <c r="F68" i="54" s="1"/>
  <c r="F59" i="55"/>
  <c r="E71" i="54" s="1"/>
  <c r="F22" i="55"/>
  <c r="E34" i="54" s="1"/>
  <c r="F30" i="55"/>
  <c r="E42" i="54" s="1"/>
  <c r="F38" i="55"/>
  <c r="E50" i="54" s="1"/>
  <c r="F46" i="55"/>
  <c r="E58" i="54" s="1"/>
  <c r="F54" i="55"/>
  <c r="E66" i="54" s="1"/>
  <c r="F62" i="55"/>
  <c r="G67" i="55"/>
  <c r="F70" i="55"/>
  <c r="G75" i="55"/>
  <c r="F78" i="55"/>
  <c r="G65" i="55"/>
  <c r="F68" i="55"/>
  <c r="G73" i="55"/>
  <c r="F76" i="55"/>
  <c r="G81" i="55"/>
  <c r="F30" i="53"/>
  <c r="F66" i="53"/>
  <c r="G18" i="53"/>
  <c r="F5" i="53"/>
  <c r="E17" i="51" s="1"/>
  <c r="G9" i="53"/>
  <c r="F12" i="53"/>
  <c r="F8" i="53"/>
  <c r="E20" i="51" s="1"/>
  <c r="F13" i="53"/>
  <c r="G7" i="53"/>
  <c r="G38" i="53"/>
  <c r="G50" i="53"/>
  <c r="F62" i="51" s="1"/>
  <c r="G21" i="53"/>
  <c r="G26" i="53"/>
  <c r="H58" i="53"/>
  <c r="G70" i="51" s="1"/>
  <c r="G70" i="53"/>
  <c r="H70" i="53" s="1"/>
  <c r="G16" i="53"/>
  <c r="F28" i="51" s="1"/>
  <c r="G25" i="53"/>
  <c r="G37" i="53"/>
  <c r="G27" i="53"/>
  <c r="F39" i="51" s="1"/>
  <c r="G20" i="53"/>
  <c r="F32" i="51" s="1"/>
  <c r="G29" i="53"/>
  <c r="F41" i="51" s="1"/>
  <c r="G34" i="53"/>
  <c r="G46" i="53"/>
  <c r="F58" i="51" s="1"/>
  <c r="G78" i="53"/>
  <c r="H78" i="53" s="1"/>
  <c r="G11" i="53"/>
  <c r="F23" i="51" s="1"/>
  <c r="G31" i="53"/>
  <c r="G15" i="53"/>
  <c r="F27" i="51" s="1"/>
  <c r="G24" i="53"/>
  <c r="G33" i="53"/>
  <c r="F45" i="51" s="1"/>
  <c r="G19" i="53"/>
  <c r="F31" i="51" s="1"/>
  <c r="G28" i="53"/>
  <c r="G36" i="53"/>
  <c r="G54" i="53"/>
  <c r="G17" i="53"/>
  <c r="G22" i="53"/>
  <c r="F34" i="51" s="1"/>
  <c r="G6" i="53"/>
  <c r="F18" i="51" s="1"/>
  <c r="G10" i="53"/>
  <c r="F22" i="51" s="1"/>
  <c r="G14" i="53"/>
  <c r="F26" i="51" s="1"/>
  <c r="G23" i="53"/>
  <c r="F35" i="51" s="1"/>
  <c r="G32" i="53"/>
  <c r="F44" i="51" s="1"/>
  <c r="G42" i="53"/>
  <c r="F54" i="51" s="1"/>
  <c r="H62" i="53"/>
  <c r="G74" i="53"/>
  <c r="G35" i="53"/>
  <c r="F47" i="51" s="1"/>
  <c r="G39" i="53"/>
  <c r="F51" i="51" s="1"/>
  <c r="G43" i="53"/>
  <c r="F55" i="51" s="1"/>
  <c r="G47" i="53"/>
  <c r="F59" i="51" s="1"/>
  <c r="G51" i="53"/>
  <c r="F63" i="51" s="1"/>
  <c r="G55" i="53"/>
  <c r="F67" i="51" s="1"/>
  <c r="G59" i="53"/>
  <c r="F71" i="51" s="1"/>
  <c r="G63" i="53"/>
  <c r="G67" i="53"/>
  <c r="G71" i="53"/>
  <c r="G75" i="53"/>
  <c r="G79" i="53"/>
  <c r="G40" i="53"/>
  <c r="F52" i="51" s="1"/>
  <c r="G44" i="53"/>
  <c r="F56" i="51" s="1"/>
  <c r="G48" i="53"/>
  <c r="F60" i="51" s="1"/>
  <c r="G52" i="53"/>
  <c r="F64" i="51" s="1"/>
  <c r="G56" i="53"/>
  <c r="F68" i="51" s="1"/>
  <c r="G60" i="53"/>
  <c r="G64" i="53"/>
  <c r="G68" i="53"/>
  <c r="G72" i="53"/>
  <c r="G76" i="53"/>
  <c r="G80" i="53"/>
  <c r="G41" i="53"/>
  <c r="F53" i="51" s="1"/>
  <c r="G45" i="53"/>
  <c r="F57" i="51" s="1"/>
  <c r="G49" i="53"/>
  <c r="F61" i="51" s="1"/>
  <c r="G53" i="53"/>
  <c r="F65" i="51" s="1"/>
  <c r="G57" i="53"/>
  <c r="F69" i="51" s="1"/>
  <c r="G61" i="53"/>
  <c r="G65" i="53"/>
  <c r="G69" i="53"/>
  <c r="G73" i="53"/>
  <c r="G77" i="53"/>
  <c r="G81" i="53"/>
  <c r="I40" i="59" l="1"/>
  <c r="F52" i="56" s="1"/>
  <c r="W41" i="62"/>
  <c r="S53" i="58" s="1"/>
  <c r="Y41" i="62"/>
  <c r="T53" i="58" s="1"/>
  <c r="U41" i="62"/>
  <c r="Q53" i="58" s="1"/>
  <c r="J41" i="62"/>
  <c r="G53" i="58" s="1"/>
  <c r="I41" i="62"/>
  <c r="F53" i="58" s="1"/>
  <c r="N41" i="62"/>
  <c r="J53" i="58" s="1"/>
  <c r="Q41" i="62"/>
  <c r="M53" i="58" s="1"/>
  <c r="J10" i="59"/>
  <c r="G22" i="56" s="1"/>
  <c r="P41" i="62"/>
  <c r="L53" i="58" s="1"/>
  <c r="T41" i="62"/>
  <c r="P53" i="58" s="1"/>
  <c r="L41" i="62"/>
  <c r="I53" i="58" s="1"/>
  <c r="V41" i="62"/>
  <c r="R53" i="58" s="1"/>
  <c r="N51" i="65"/>
  <c r="J63" i="66" s="1"/>
  <c r="AC11" i="62"/>
  <c r="X23" i="58" s="1"/>
  <c r="L51" i="65"/>
  <c r="I63" i="66" s="1"/>
  <c r="J11" i="62"/>
  <c r="G23" i="58" s="1"/>
  <c r="R11" i="62"/>
  <c r="N23" i="58" s="1"/>
  <c r="I11" i="62"/>
  <c r="F23" i="58" s="1"/>
  <c r="S51" i="65"/>
  <c r="O63" i="66" s="1"/>
  <c r="O51" i="65"/>
  <c r="K63" i="66" s="1"/>
  <c r="V51" i="65"/>
  <c r="R63" i="66" s="1"/>
  <c r="T53" i="62"/>
  <c r="P65" i="58" s="1"/>
  <c r="Q51" i="65"/>
  <c r="M63" i="66" s="1"/>
  <c r="I51" i="65"/>
  <c r="F63" i="66" s="1"/>
  <c r="R51" i="65"/>
  <c r="N63" i="66" s="1"/>
  <c r="J51" i="65"/>
  <c r="G63" i="66" s="1"/>
  <c r="W53" i="62"/>
  <c r="S65" i="58" s="1"/>
  <c r="AC53" i="62"/>
  <c r="X65" i="58" s="1"/>
  <c r="I53" i="62"/>
  <c r="F65" i="58" s="1"/>
  <c r="N53" i="62"/>
  <c r="J65" i="58" s="1"/>
  <c r="T10" i="65"/>
  <c r="P22" i="66" s="1"/>
  <c r="T56" i="62"/>
  <c r="P68" i="58" s="1"/>
  <c r="Y56" i="62"/>
  <c r="T68" i="58" s="1"/>
  <c r="H56" i="62"/>
  <c r="E68" i="58" s="1"/>
  <c r="U50" i="65"/>
  <c r="Q62" i="66" s="1"/>
  <c r="O56" i="62"/>
  <c r="K68" i="58" s="1"/>
  <c r="O50" i="65"/>
  <c r="K62" i="66" s="1"/>
  <c r="K39" i="62"/>
  <c r="H51" i="58" s="1"/>
  <c r="S53" i="62"/>
  <c r="O65" i="58" s="1"/>
  <c r="W55" i="62"/>
  <c r="S67" i="58" s="1"/>
  <c r="N5" i="63"/>
  <c r="J17" i="64" s="1"/>
  <c r="AA46" i="65"/>
  <c r="V58" i="66" s="1"/>
  <c r="N13" i="62"/>
  <c r="J25" i="58" s="1"/>
  <c r="W32" i="59"/>
  <c r="S44" i="56" s="1"/>
  <c r="Q34" i="62"/>
  <c r="M46" i="58" s="1"/>
  <c r="AA53" i="62"/>
  <c r="V65" i="58" s="1"/>
  <c r="S34" i="62"/>
  <c r="O46" i="58" s="1"/>
  <c r="U26" i="59"/>
  <c r="Q38" i="56" s="1"/>
  <c r="AC45" i="62"/>
  <c r="X57" i="58" s="1"/>
  <c r="R53" i="62"/>
  <c r="N65" i="58" s="1"/>
  <c r="R34" i="62"/>
  <c r="N46" i="58" s="1"/>
  <c r="N21" i="62"/>
  <c r="J33" i="58" s="1"/>
  <c r="L34" i="62"/>
  <c r="I46" i="58" s="1"/>
  <c r="N34" i="65"/>
  <c r="J46" i="66" s="1"/>
  <c r="V34" i="62"/>
  <c r="R46" i="58" s="1"/>
  <c r="U53" i="62"/>
  <c r="Q65" i="58" s="1"/>
  <c r="Z53" i="62"/>
  <c r="U65" i="58" s="1"/>
  <c r="O53" i="62"/>
  <c r="K65" i="58" s="1"/>
  <c r="J21" i="62"/>
  <c r="G33" i="58" s="1"/>
  <c r="AC45" i="59"/>
  <c r="X57" i="56" s="1"/>
  <c r="K30" i="62"/>
  <c r="H42" i="58" s="1"/>
  <c r="L53" i="62"/>
  <c r="I65" i="58" s="1"/>
  <c r="Y53" i="62"/>
  <c r="T65" i="58" s="1"/>
  <c r="H14" i="65"/>
  <c r="E26" i="66" s="1"/>
  <c r="Z9" i="65"/>
  <c r="U21" i="66" s="1"/>
  <c r="I45" i="62"/>
  <c r="F57" i="58" s="1"/>
  <c r="S9" i="65"/>
  <c r="O21" i="66" s="1"/>
  <c r="P23" i="65"/>
  <c r="L35" i="66" s="1"/>
  <c r="AC41" i="62"/>
  <c r="X53" i="58" s="1"/>
  <c r="V56" i="62"/>
  <c r="R68" i="58" s="1"/>
  <c r="K41" i="62"/>
  <c r="H53" i="58" s="1"/>
  <c r="W56" i="62"/>
  <c r="S68" i="58" s="1"/>
  <c r="P38" i="65"/>
  <c r="L50" i="66" s="1"/>
  <c r="K42" i="65"/>
  <c r="H54" i="66" s="1"/>
  <c r="H57" i="55"/>
  <c r="G69" i="54" s="1"/>
  <c r="AB41" i="62"/>
  <c r="W53" i="58" s="1"/>
  <c r="Z41" i="62"/>
  <c r="U53" i="58" s="1"/>
  <c r="S41" i="62"/>
  <c r="O53" i="58" s="1"/>
  <c r="L47" i="62"/>
  <c r="I59" i="58" s="1"/>
  <c r="W29" i="62"/>
  <c r="S41" i="58" s="1"/>
  <c r="AA41" i="62"/>
  <c r="V53" i="58" s="1"/>
  <c r="J50" i="65"/>
  <c r="G62" i="66" s="1"/>
  <c r="L18" i="59"/>
  <c r="I30" i="56" s="1"/>
  <c r="AA30" i="62"/>
  <c r="V42" i="58" s="1"/>
  <c r="T50" i="65"/>
  <c r="P62" i="66" s="1"/>
  <c r="L39" i="65"/>
  <c r="I51" i="66" s="1"/>
  <c r="R5" i="59"/>
  <c r="N17" i="56" s="1"/>
  <c r="U5" i="59"/>
  <c r="Q17" i="56" s="1"/>
  <c r="AA5" i="59"/>
  <c r="V17" i="56" s="1"/>
  <c r="V5" i="59"/>
  <c r="R17" i="56" s="1"/>
  <c r="Z56" i="59"/>
  <c r="U68" i="56" s="1"/>
  <c r="N18" i="59"/>
  <c r="J30" i="56" s="1"/>
  <c r="T10" i="59"/>
  <c r="P22" i="56" s="1"/>
  <c r="Y10" i="59"/>
  <c r="T22" i="56" s="1"/>
  <c r="P52" i="59"/>
  <c r="L64" i="56" s="1"/>
  <c r="Q48" i="62"/>
  <c r="M60" i="58" s="1"/>
  <c r="Q16" i="62"/>
  <c r="M28" i="58" s="1"/>
  <c r="K18" i="59"/>
  <c r="H30" i="56" s="1"/>
  <c r="AA12" i="63"/>
  <c r="V24" i="64" s="1"/>
  <c r="V23" i="65"/>
  <c r="R35" i="66" s="1"/>
  <c r="L42" i="62"/>
  <c r="I54" i="58" s="1"/>
  <c r="U50" i="62"/>
  <c r="Q62" i="58" s="1"/>
  <c r="AA29" i="62"/>
  <c r="V41" i="58" s="1"/>
  <c r="R42" i="62"/>
  <c r="N54" i="58" s="1"/>
  <c r="T29" i="62"/>
  <c r="P41" i="58" s="1"/>
  <c r="Y16" i="63"/>
  <c r="T28" i="64" s="1"/>
  <c r="I16" i="63"/>
  <c r="F28" i="64" s="1"/>
  <c r="U16" i="63"/>
  <c r="Q28" i="64" s="1"/>
  <c r="Y18" i="59"/>
  <c r="T30" i="56" s="1"/>
  <c r="AC18" i="59"/>
  <c r="X30" i="56" s="1"/>
  <c r="J18" i="59"/>
  <c r="G30" i="56" s="1"/>
  <c r="W18" i="59"/>
  <c r="S30" i="56" s="1"/>
  <c r="T18" i="59"/>
  <c r="P30" i="56" s="1"/>
  <c r="AC32" i="62"/>
  <c r="X44" i="58" s="1"/>
  <c r="U42" i="62"/>
  <c r="Q54" i="58" s="1"/>
  <c r="AA42" i="62"/>
  <c r="V54" i="58" s="1"/>
  <c r="AB29" i="62"/>
  <c r="W41" i="58" s="1"/>
  <c r="I29" i="62"/>
  <c r="F41" i="58" s="1"/>
  <c r="K29" i="62"/>
  <c r="H41" i="58" s="1"/>
  <c r="AC29" i="62"/>
  <c r="X41" i="58" s="1"/>
  <c r="I12" i="63"/>
  <c r="F24" i="64" s="1"/>
  <c r="I23" i="65"/>
  <c r="F35" i="66" s="1"/>
  <c r="AC42" i="62"/>
  <c r="X54" i="58" s="1"/>
  <c r="V29" i="62"/>
  <c r="R41" i="58" s="1"/>
  <c r="Y42" i="62"/>
  <c r="T54" i="58" s="1"/>
  <c r="N29" i="62"/>
  <c r="J41" i="58" s="1"/>
  <c r="L12" i="63"/>
  <c r="I24" i="64" s="1"/>
  <c r="T42" i="65"/>
  <c r="P54" i="66" s="1"/>
  <c r="T42" i="62"/>
  <c r="P54" i="58" s="1"/>
  <c r="Y29" i="62"/>
  <c r="T41" i="58" s="1"/>
  <c r="N12" i="63"/>
  <c r="J24" i="64" s="1"/>
  <c r="W42" i="65"/>
  <c r="S54" i="66" s="1"/>
  <c r="AA42" i="65"/>
  <c r="V54" i="66" s="1"/>
  <c r="AB23" i="65"/>
  <c r="W35" i="66" s="1"/>
  <c r="W42" i="62"/>
  <c r="S54" i="58" s="1"/>
  <c r="K42" i="62"/>
  <c r="H54" i="58" s="1"/>
  <c r="H42" i="62"/>
  <c r="E54" i="58" s="1"/>
  <c r="J29" i="62"/>
  <c r="G41" i="58" s="1"/>
  <c r="Z29" i="62"/>
  <c r="U41" i="58" s="1"/>
  <c r="Z42" i="62"/>
  <c r="U54" i="58" s="1"/>
  <c r="H16" i="63"/>
  <c r="E28" i="64" s="1"/>
  <c r="V12" i="63"/>
  <c r="R24" i="64" s="1"/>
  <c r="T12" i="63"/>
  <c r="P24" i="64" s="1"/>
  <c r="H42" i="65"/>
  <c r="E54" i="66" s="1"/>
  <c r="L42" i="65"/>
  <c r="I54" i="66" s="1"/>
  <c r="O42" i="62"/>
  <c r="K54" i="58" s="1"/>
  <c r="AB42" i="62"/>
  <c r="W54" i="58" s="1"/>
  <c r="Q42" i="62"/>
  <c r="M54" i="58" s="1"/>
  <c r="H29" i="62"/>
  <c r="E41" i="58" s="1"/>
  <c r="U29" i="62"/>
  <c r="Q41" i="58" s="1"/>
  <c r="R29" i="62"/>
  <c r="N41" i="58" s="1"/>
  <c r="Z16" i="63"/>
  <c r="U28" i="64" s="1"/>
  <c r="Q12" i="63"/>
  <c r="M24" i="64" s="1"/>
  <c r="AB12" i="63"/>
  <c r="W24" i="64" s="1"/>
  <c r="U42" i="65"/>
  <c r="Q54" i="66" s="1"/>
  <c r="V42" i="62"/>
  <c r="R54" i="58" s="1"/>
  <c r="V42" i="65"/>
  <c r="R54" i="66" s="1"/>
  <c r="Z36" i="65"/>
  <c r="U48" i="66" s="1"/>
  <c r="I42" i="62"/>
  <c r="F54" i="58" s="1"/>
  <c r="AA50" i="62"/>
  <c r="V62" i="58" s="1"/>
  <c r="S42" i="62"/>
  <c r="O54" i="58" s="1"/>
  <c r="P29" i="62"/>
  <c r="L41" i="58" s="1"/>
  <c r="S29" i="62"/>
  <c r="O41" i="58" s="1"/>
  <c r="O29" i="62"/>
  <c r="K41" i="58" s="1"/>
  <c r="Z12" i="63"/>
  <c r="U24" i="64" s="1"/>
  <c r="N42" i="62"/>
  <c r="J54" i="58" s="1"/>
  <c r="J42" i="62"/>
  <c r="G54" i="58" s="1"/>
  <c r="P50" i="62"/>
  <c r="L62" i="58" s="1"/>
  <c r="Q29" i="62"/>
  <c r="M41" i="58" s="1"/>
  <c r="AB16" i="63"/>
  <c r="W28" i="64" s="1"/>
  <c r="AB39" i="62"/>
  <c r="W51" i="58" s="1"/>
  <c r="H9" i="65"/>
  <c r="E21" i="66" s="1"/>
  <c r="H38" i="65"/>
  <c r="E50" i="66" s="1"/>
  <c r="W23" i="65"/>
  <c r="S35" i="66" s="1"/>
  <c r="P32" i="59"/>
  <c r="L44" i="56" s="1"/>
  <c r="K9" i="65"/>
  <c r="H21" i="66" s="1"/>
  <c r="S23" i="65"/>
  <c r="O35" i="66" s="1"/>
  <c r="Z15" i="62"/>
  <c r="U27" i="58" s="1"/>
  <c r="J11" i="65"/>
  <c r="G23" i="66" s="1"/>
  <c r="J40" i="59"/>
  <c r="G52" i="56" s="1"/>
  <c r="Q56" i="59"/>
  <c r="M68" i="56" s="1"/>
  <c r="I56" i="59"/>
  <c r="F68" i="56" s="1"/>
  <c r="AC56" i="59"/>
  <c r="X68" i="56" s="1"/>
  <c r="T45" i="62"/>
  <c r="P57" i="58" s="1"/>
  <c r="Q40" i="59"/>
  <c r="M52" i="56" s="1"/>
  <c r="N40" i="59"/>
  <c r="J52" i="56" s="1"/>
  <c r="AA40" i="59"/>
  <c r="V52" i="56" s="1"/>
  <c r="Q45" i="62"/>
  <c r="M57" i="58" s="1"/>
  <c r="W45" i="62"/>
  <c r="S57" i="58" s="1"/>
  <c r="P13" i="62"/>
  <c r="L25" i="58" s="1"/>
  <c r="H40" i="59"/>
  <c r="E52" i="56" s="1"/>
  <c r="P40" i="59"/>
  <c r="L52" i="56" s="1"/>
  <c r="AB40" i="59"/>
  <c r="W52" i="56" s="1"/>
  <c r="J56" i="59"/>
  <c r="G68" i="56" s="1"/>
  <c r="Z45" i="62"/>
  <c r="U57" i="58" s="1"/>
  <c r="O45" i="62"/>
  <c r="K57" i="58" s="1"/>
  <c r="T56" i="59"/>
  <c r="P68" i="56" s="1"/>
  <c r="S56" i="59"/>
  <c r="O68" i="56" s="1"/>
  <c r="K45" i="62"/>
  <c r="H57" i="58" s="1"/>
  <c r="H50" i="55"/>
  <c r="G62" i="54" s="1"/>
  <c r="V32" i="59"/>
  <c r="R44" i="56" s="1"/>
  <c r="U40" i="59"/>
  <c r="Q52" i="56" s="1"/>
  <c r="V40" i="59"/>
  <c r="R52" i="56" s="1"/>
  <c r="U56" i="59"/>
  <c r="Q68" i="56" s="1"/>
  <c r="AB56" i="59"/>
  <c r="W68" i="56" s="1"/>
  <c r="P56" i="59"/>
  <c r="L68" i="56" s="1"/>
  <c r="Y40" i="59"/>
  <c r="T52" i="56" s="1"/>
  <c r="AB45" i="62"/>
  <c r="W57" i="58" s="1"/>
  <c r="H45" i="62"/>
  <c r="E57" i="58" s="1"/>
  <c r="H48" i="62"/>
  <c r="E60" i="58" s="1"/>
  <c r="R36" i="65"/>
  <c r="N48" i="66" s="1"/>
  <c r="J10" i="65"/>
  <c r="G22" i="66" s="1"/>
  <c r="R11" i="65"/>
  <c r="N23" i="66" s="1"/>
  <c r="S14" i="65"/>
  <c r="O26" i="66" s="1"/>
  <c r="AA55" i="62"/>
  <c r="V67" i="58" s="1"/>
  <c r="V45" i="62"/>
  <c r="R57" i="58" s="1"/>
  <c r="S11" i="65"/>
  <c r="O23" i="66" s="1"/>
  <c r="O40" i="59"/>
  <c r="K52" i="56" s="1"/>
  <c r="Y45" i="62"/>
  <c r="T57" i="58" s="1"/>
  <c r="AC48" i="59"/>
  <c r="X60" i="56" s="1"/>
  <c r="K52" i="59"/>
  <c r="H64" i="56" s="1"/>
  <c r="Z40" i="59"/>
  <c r="U52" i="56" s="1"/>
  <c r="W40" i="59"/>
  <c r="S52" i="56" s="1"/>
  <c r="AA56" i="59"/>
  <c r="V68" i="56" s="1"/>
  <c r="V56" i="59"/>
  <c r="R68" i="56" s="1"/>
  <c r="AC40" i="59"/>
  <c r="X52" i="56" s="1"/>
  <c r="J45" i="62"/>
  <c r="G57" i="58" s="1"/>
  <c r="P45" i="62"/>
  <c r="L57" i="58" s="1"/>
  <c r="AC46" i="65"/>
  <c r="X58" i="66" s="1"/>
  <c r="R10" i="65"/>
  <c r="N22" i="66" s="1"/>
  <c r="AB11" i="65"/>
  <c r="W23" i="66" s="1"/>
  <c r="H16" i="62"/>
  <c r="E28" i="58" s="1"/>
  <c r="V43" i="65"/>
  <c r="R55" i="66" s="1"/>
  <c r="R39" i="65"/>
  <c r="N51" i="66" s="1"/>
  <c r="P18" i="59"/>
  <c r="L30" i="56" s="1"/>
  <c r="I52" i="59"/>
  <c r="F64" i="56" s="1"/>
  <c r="L46" i="65"/>
  <c r="I58" i="66" s="1"/>
  <c r="K40" i="59"/>
  <c r="H52" i="56" s="1"/>
  <c r="H56" i="59"/>
  <c r="E68" i="56" s="1"/>
  <c r="N56" i="59"/>
  <c r="J68" i="56" s="1"/>
  <c r="T40" i="59"/>
  <c r="P52" i="56" s="1"/>
  <c r="S45" i="62"/>
  <c r="O57" i="58" s="1"/>
  <c r="AB48" i="59"/>
  <c r="W60" i="56" s="1"/>
  <c r="R40" i="59"/>
  <c r="N52" i="56" s="1"/>
  <c r="Y56" i="59"/>
  <c r="T68" i="56" s="1"/>
  <c r="R56" i="59"/>
  <c r="N68" i="56" s="1"/>
  <c r="O56" i="59"/>
  <c r="K68" i="56" s="1"/>
  <c r="L56" i="59"/>
  <c r="I68" i="56" s="1"/>
  <c r="U45" i="62"/>
  <c r="Q57" i="58" s="1"/>
  <c r="AA45" i="62"/>
  <c r="V57" i="58" s="1"/>
  <c r="Y42" i="59"/>
  <c r="T54" i="56" s="1"/>
  <c r="H43" i="59"/>
  <c r="E55" i="56" s="1"/>
  <c r="L16" i="59"/>
  <c r="I28" i="56" s="1"/>
  <c r="K56" i="59"/>
  <c r="H68" i="56" s="1"/>
  <c r="AA48" i="62"/>
  <c r="V60" i="58" s="1"/>
  <c r="L45" i="62"/>
  <c r="I57" i="58" s="1"/>
  <c r="R45" i="62"/>
  <c r="N57" i="58" s="1"/>
  <c r="I13" i="62"/>
  <c r="F25" i="58" s="1"/>
  <c r="AA44" i="63"/>
  <c r="V56" i="64" s="1"/>
  <c r="N10" i="65"/>
  <c r="J22" i="66" s="1"/>
  <c r="V46" i="65"/>
  <c r="R58" i="66" s="1"/>
  <c r="H10" i="65"/>
  <c r="E22" i="66" s="1"/>
  <c r="R23" i="65"/>
  <c r="N35" i="66" s="1"/>
  <c r="K43" i="59"/>
  <c r="H55" i="56" s="1"/>
  <c r="S12" i="62"/>
  <c r="O24" i="58" s="1"/>
  <c r="AB55" i="62"/>
  <c r="W67" i="58" s="1"/>
  <c r="AC55" i="62"/>
  <c r="X67" i="58" s="1"/>
  <c r="V43" i="59"/>
  <c r="R55" i="56" s="1"/>
  <c r="Q5" i="59"/>
  <c r="M17" i="56" s="1"/>
  <c r="P5" i="59"/>
  <c r="L17" i="56" s="1"/>
  <c r="Y5" i="59"/>
  <c r="T17" i="56" s="1"/>
  <c r="W5" i="59"/>
  <c r="S17" i="56" s="1"/>
  <c r="U34" i="62"/>
  <c r="Q46" i="58" s="1"/>
  <c r="AA34" i="62"/>
  <c r="V46" i="58" s="1"/>
  <c r="K12" i="62"/>
  <c r="H24" i="58" s="1"/>
  <c r="R12" i="62"/>
  <c r="N24" i="58" s="1"/>
  <c r="H12" i="62"/>
  <c r="E24" i="58" s="1"/>
  <c r="V38" i="65"/>
  <c r="R50" i="66" s="1"/>
  <c r="H55" i="65"/>
  <c r="E67" i="66" s="1"/>
  <c r="W12" i="62"/>
  <c r="S24" i="58" s="1"/>
  <c r="AA12" i="62"/>
  <c r="V24" i="58" s="1"/>
  <c r="P12" i="62"/>
  <c r="L24" i="58" s="1"/>
  <c r="Q38" i="65"/>
  <c r="M50" i="66" s="1"/>
  <c r="Z46" i="65"/>
  <c r="U58" i="66" s="1"/>
  <c r="Q11" i="65"/>
  <c r="M23" i="66" s="1"/>
  <c r="AC59" i="65"/>
  <c r="X71" i="66" s="1"/>
  <c r="Z5" i="59"/>
  <c r="U17" i="56" s="1"/>
  <c r="I5" i="59"/>
  <c r="F17" i="56" s="1"/>
  <c r="AC12" i="62"/>
  <c r="X24" i="58" s="1"/>
  <c r="U12" i="62"/>
  <c r="Q24" i="58" s="1"/>
  <c r="V12" i="62"/>
  <c r="R24" i="58" s="1"/>
  <c r="I26" i="59"/>
  <c r="F38" i="56" s="1"/>
  <c r="T5" i="59"/>
  <c r="P17" i="56" s="1"/>
  <c r="S5" i="59"/>
  <c r="O17" i="56" s="1"/>
  <c r="T34" i="62"/>
  <c r="P46" i="58" s="1"/>
  <c r="Q46" i="62"/>
  <c r="M58" i="58" s="1"/>
  <c r="H34" i="62"/>
  <c r="E46" i="58" s="1"/>
  <c r="Z38" i="65"/>
  <c r="U50" i="66" s="1"/>
  <c r="P11" i="65"/>
  <c r="L23" i="66" s="1"/>
  <c r="Q43" i="59"/>
  <c r="M55" i="56" s="1"/>
  <c r="AC34" i="62"/>
  <c r="X46" i="58" s="1"/>
  <c r="I34" i="62"/>
  <c r="F46" i="58" s="1"/>
  <c r="R43" i="59"/>
  <c r="N55" i="56" s="1"/>
  <c r="I35" i="59"/>
  <c r="F47" i="56" s="1"/>
  <c r="L21" i="59"/>
  <c r="I33" i="56" s="1"/>
  <c r="V48" i="59"/>
  <c r="R60" i="56" s="1"/>
  <c r="J5" i="59"/>
  <c r="G17" i="56" s="1"/>
  <c r="L5" i="59"/>
  <c r="I17" i="56" s="1"/>
  <c r="W34" i="62"/>
  <c r="S46" i="58" s="1"/>
  <c r="K34" i="62"/>
  <c r="H46" i="58" s="1"/>
  <c r="J38" i="65"/>
  <c r="G50" i="66" s="1"/>
  <c r="I38" i="65"/>
  <c r="F50" i="66" s="1"/>
  <c r="U35" i="59"/>
  <c r="Q47" i="56" s="1"/>
  <c r="S45" i="59"/>
  <c r="O57" i="56" s="1"/>
  <c r="Z21" i="59"/>
  <c r="U33" i="56" s="1"/>
  <c r="O48" i="59"/>
  <c r="K60" i="56" s="1"/>
  <c r="T48" i="59"/>
  <c r="P60" i="56" s="1"/>
  <c r="J43" i="59"/>
  <c r="G55" i="56" s="1"/>
  <c r="AC5" i="59"/>
  <c r="X17" i="56" s="1"/>
  <c r="N5" i="59"/>
  <c r="J17" i="56" s="1"/>
  <c r="O34" i="62"/>
  <c r="K46" i="58" s="1"/>
  <c r="AB34" i="62"/>
  <c r="W46" i="58" s="1"/>
  <c r="W38" i="65"/>
  <c r="S50" i="66" s="1"/>
  <c r="N11" i="65"/>
  <c r="J23" i="66" s="1"/>
  <c r="Z12" i="62"/>
  <c r="U24" i="58" s="1"/>
  <c r="K38" i="65"/>
  <c r="H50" i="66" s="1"/>
  <c r="AC43" i="59"/>
  <c r="X55" i="56" s="1"/>
  <c r="O43" i="59"/>
  <c r="K55" i="56" s="1"/>
  <c r="P43" i="59"/>
  <c r="L55" i="56" s="1"/>
  <c r="N43" i="59"/>
  <c r="J55" i="56" s="1"/>
  <c r="W21" i="59"/>
  <c r="S33" i="56" s="1"/>
  <c r="H5" i="59"/>
  <c r="E17" i="56" s="1"/>
  <c r="K5" i="59"/>
  <c r="H17" i="56" s="1"/>
  <c r="N34" i="62"/>
  <c r="J46" i="58" s="1"/>
  <c r="J34" i="62"/>
  <c r="G46" i="58" s="1"/>
  <c r="AB12" i="62"/>
  <c r="W24" i="58" s="1"/>
  <c r="I12" i="62"/>
  <c r="F24" i="58" s="1"/>
  <c r="O12" i="62"/>
  <c r="K24" i="58" s="1"/>
  <c r="Q12" i="62"/>
  <c r="M24" i="58" s="1"/>
  <c r="Y38" i="65"/>
  <c r="T50" i="66" s="1"/>
  <c r="H33" i="55"/>
  <c r="G45" i="54" s="1"/>
  <c r="AB45" i="59"/>
  <c r="W57" i="56" s="1"/>
  <c r="L43" i="59"/>
  <c r="I55" i="56" s="1"/>
  <c r="U18" i="59"/>
  <c r="Q30" i="56" s="1"/>
  <c r="Z48" i="59"/>
  <c r="U60" i="56" s="1"/>
  <c r="Y43" i="59"/>
  <c r="T55" i="56" s="1"/>
  <c r="AA43" i="59"/>
  <c r="V55" i="56" s="1"/>
  <c r="V18" i="59"/>
  <c r="R30" i="56" s="1"/>
  <c r="W43" i="59"/>
  <c r="S55" i="56" s="1"/>
  <c r="Y47" i="59"/>
  <c r="T59" i="56" s="1"/>
  <c r="Z18" i="59"/>
  <c r="U30" i="56" s="1"/>
  <c r="Z46" i="62"/>
  <c r="U58" i="58" s="1"/>
  <c r="J53" i="62"/>
  <c r="G65" i="58" s="1"/>
  <c r="P53" i="62"/>
  <c r="L65" i="58" s="1"/>
  <c r="AA16" i="62"/>
  <c r="V28" i="58" s="1"/>
  <c r="L21" i="62"/>
  <c r="I33" i="58" s="1"/>
  <c r="V11" i="62"/>
  <c r="R23" i="58" s="1"/>
  <c r="AA11" i="62"/>
  <c r="V23" i="58" s="1"/>
  <c r="J20" i="62"/>
  <c r="G32" i="58" s="1"/>
  <c r="V59" i="62"/>
  <c r="R71" i="58" s="1"/>
  <c r="Q16" i="63"/>
  <c r="M28" i="64" s="1"/>
  <c r="L16" i="63"/>
  <c r="I28" i="64" s="1"/>
  <c r="R55" i="65"/>
  <c r="N67" i="66" s="1"/>
  <c r="S50" i="65"/>
  <c r="O62" i="66" s="1"/>
  <c r="L18" i="65"/>
  <c r="I30" i="66" s="1"/>
  <c r="W11" i="65"/>
  <c r="S23" i="66" s="1"/>
  <c r="I55" i="65"/>
  <c r="F67" i="66" s="1"/>
  <c r="L50" i="65"/>
  <c r="I62" i="66" s="1"/>
  <c r="K50" i="65"/>
  <c r="H62" i="66" s="1"/>
  <c r="S18" i="59"/>
  <c r="O30" i="56" s="1"/>
  <c r="AB25" i="59"/>
  <c r="W37" i="56" s="1"/>
  <c r="Q18" i="59"/>
  <c r="M30" i="56" s="1"/>
  <c r="AB18" i="59"/>
  <c r="W30" i="56" s="1"/>
  <c r="O18" i="59"/>
  <c r="K30" i="56" s="1"/>
  <c r="T11" i="62"/>
  <c r="P23" i="58" s="1"/>
  <c r="Z11" i="62"/>
  <c r="U23" i="58" s="1"/>
  <c r="K32" i="62"/>
  <c r="H44" i="58" s="1"/>
  <c r="Q26" i="62"/>
  <c r="M38" i="58" s="1"/>
  <c r="I16" i="62"/>
  <c r="F28" i="58" s="1"/>
  <c r="R16" i="63"/>
  <c r="N28" i="64" s="1"/>
  <c r="AC16" i="63"/>
  <c r="X28" i="64" s="1"/>
  <c r="P55" i="65"/>
  <c r="L67" i="66" s="1"/>
  <c r="V50" i="65"/>
  <c r="R62" i="66" s="1"/>
  <c r="W39" i="65"/>
  <c r="S51" i="66" s="1"/>
  <c r="H18" i="59"/>
  <c r="E30" i="56" s="1"/>
  <c r="I21" i="62"/>
  <c r="F33" i="58" s="1"/>
  <c r="K11" i="62"/>
  <c r="H23" i="58" s="1"/>
  <c r="Q11" i="62"/>
  <c r="M23" i="58" s="1"/>
  <c r="V16" i="62"/>
  <c r="R28" i="58" s="1"/>
  <c r="AA16" i="63"/>
  <c r="V28" i="64" s="1"/>
  <c r="W16" i="63"/>
  <c r="S28" i="64" s="1"/>
  <c r="K16" i="63"/>
  <c r="H28" i="64" s="1"/>
  <c r="O55" i="65"/>
  <c r="K67" i="66" s="1"/>
  <c r="P50" i="65"/>
  <c r="L62" i="66" s="1"/>
  <c r="Y50" i="65"/>
  <c r="T62" i="66" s="1"/>
  <c r="I39" i="65"/>
  <c r="F51" i="66" s="1"/>
  <c r="S27" i="59"/>
  <c r="O39" i="56" s="1"/>
  <c r="K48" i="59"/>
  <c r="H60" i="56" s="1"/>
  <c r="AB43" i="59"/>
  <c r="W55" i="56" s="1"/>
  <c r="Z43" i="59"/>
  <c r="U55" i="56" s="1"/>
  <c r="R18" i="59"/>
  <c r="N30" i="56" s="1"/>
  <c r="K53" i="62"/>
  <c r="H65" i="58" s="1"/>
  <c r="Q53" i="62"/>
  <c r="M65" i="58" s="1"/>
  <c r="V46" i="62"/>
  <c r="R58" i="58" s="1"/>
  <c r="N59" i="62"/>
  <c r="J71" i="58" s="1"/>
  <c r="AB11" i="62"/>
  <c r="W23" i="58" s="1"/>
  <c r="H11" i="62"/>
  <c r="E23" i="58" s="1"/>
  <c r="I26" i="62"/>
  <c r="F38" i="58" s="1"/>
  <c r="Z21" i="62"/>
  <c r="U33" i="58" s="1"/>
  <c r="U11" i="62"/>
  <c r="Q23" i="58" s="1"/>
  <c r="Y11" i="62"/>
  <c r="T23" i="58" s="1"/>
  <c r="N16" i="63"/>
  <c r="J28" i="64" s="1"/>
  <c r="J16" i="63"/>
  <c r="G28" i="64" s="1"/>
  <c r="T16" i="63"/>
  <c r="P28" i="64" s="1"/>
  <c r="V55" i="65"/>
  <c r="R67" i="66" s="1"/>
  <c r="R50" i="65"/>
  <c r="N62" i="66" s="1"/>
  <c r="Q23" i="65"/>
  <c r="M35" i="66" s="1"/>
  <c r="AC11" i="65"/>
  <c r="X23" i="66" s="1"/>
  <c r="N15" i="62"/>
  <c r="J27" i="58" s="1"/>
  <c r="U11" i="65"/>
  <c r="Q23" i="66" s="1"/>
  <c r="Y55" i="65"/>
  <c r="T67" i="66" s="1"/>
  <c r="I18" i="59"/>
  <c r="F30" i="56" s="1"/>
  <c r="I25" i="55"/>
  <c r="H37" i="54" s="1"/>
  <c r="L31" i="59"/>
  <c r="I43" i="56" s="1"/>
  <c r="S43" i="59"/>
  <c r="O55" i="56" s="1"/>
  <c r="I43" i="59"/>
  <c r="F55" i="56" s="1"/>
  <c r="AA18" i="59"/>
  <c r="V30" i="56" s="1"/>
  <c r="AA26" i="62"/>
  <c r="V38" i="58" s="1"/>
  <c r="V53" i="62"/>
  <c r="R65" i="58" s="1"/>
  <c r="AB53" i="62"/>
  <c r="W65" i="58" s="1"/>
  <c r="K46" i="62"/>
  <c r="H58" i="58" s="1"/>
  <c r="T21" i="62"/>
  <c r="P33" i="58" s="1"/>
  <c r="W11" i="62"/>
  <c r="S23" i="58" s="1"/>
  <c r="S11" i="62"/>
  <c r="O23" i="58" s="1"/>
  <c r="N32" i="62"/>
  <c r="J44" i="58" s="1"/>
  <c r="H21" i="62"/>
  <c r="E33" i="58" s="1"/>
  <c r="V16" i="63"/>
  <c r="R28" i="64" s="1"/>
  <c r="S16" i="63"/>
  <c r="O28" i="64" s="1"/>
  <c r="Q50" i="65"/>
  <c r="M62" i="66" s="1"/>
  <c r="AA50" i="65"/>
  <c r="V62" i="66" s="1"/>
  <c r="U23" i="65"/>
  <c r="Q35" i="66" s="1"/>
  <c r="AC11" i="63"/>
  <c r="X23" i="64" s="1"/>
  <c r="Q48" i="59"/>
  <c r="M60" i="56" s="1"/>
  <c r="H32" i="59"/>
  <c r="E44" i="56" s="1"/>
  <c r="P48" i="59"/>
  <c r="L60" i="56" s="1"/>
  <c r="W48" i="59"/>
  <c r="S60" i="56" s="1"/>
  <c r="Q52" i="59"/>
  <c r="M64" i="56" s="1"/>
  <c r="K31" i="59"/>
  <c r="H43" i="56" s="1"/>
  <c r="AB48" i="62"/>
  <c r="W60" i="58" s="1"/>
  <c r="AC48" i="62"/>
  <c r="X60" i="58" s="1"/>
  <c r="H51" i="65"/>
  <c r="E63" i="66" s="1"/>
  <c r="T51" i="65"/>
  <c r="P63" i="66" s="1"/>
  <c r="U51" i="65"/>
  <c r="Q63" i="66" s="1"/>
  <c r="AB50" i="65"/>
  <c r="W62" i="66" s="1"/>
  <c r="J23" i="65"/>
  <c r="G35" i="66" s="1"/>
  <c r="AB39" i="65"/>
  <c r="W51" i="66" s="1"/>
  <c r="Q46" i="65"/>
  <c r="M58" i="66" s="1"/>
  <c r="O23" i="65"/>
  <c r="K35" i="66" s="1"/>
  <c r="K10" i="65"/>
  <c r="H22" i="66" s="1"/>
  <c r="S10" i="65"/>
  <c r="O22" i="66" s="1"/>
  <c r="AA23" i="65"/>
  <c r="V35" i="66" s="1"/>
  <c r="T11" i="65"/>
  <c r="P23" i="66" s="1"/>
  <c r="H16" i="65"/>
  <c r="E28" i="66" s="1"/>
  <c r="AA55" i="65"/>
  <c r="V67" i="66" s="1"/>
  <c r="T47" i="59"/>
  <c r="P59" i="56" s="1"/>
  <c r="I47" i="59"/>
  <c r="F59" i="56" s="1"/>
  <c r="AC32" i="59"/>
  <c r="X44" i="56" s="1"/>
  <c r="H48" i="59"/>
  <c r="E60" i="56" s="1"/>
  <c r="I48" i="59"/>
  <c r="F60" i="56" s="1"/>
  <c r="S22" i="62"/>
  <c r="O34" i="58" s="1"/>
  <c r="Z50" i="65"/>
  <c r="U62" i="66" s="1"/>
  <c r="J52" i="59"/>
  <c r="G64" i="56" s="1"/>
  <c r="L47" i="59"/>
  <c r="I59" i="56" s="1"/>
  <c r="L42" i="59"/>
  <c r="I54" i="56" s="1"/>
  <c r="J32" i="59"/>
  <c r="G44" i="56" s="1"/>
  <c r="S48" i="59"/>
  <c r="O60" i="56" s="1"/>
  <c r="AB52" i="59"/>
  <c r="W64" i="56" s="1"/>
  <c r="U25" i="59"/>
  <c r="Q37" i="56" s="1"/>
  <c r="AA48" i="59"/>
  <c r="V60" i="56" s="1"/>
  <c r="L48" i="59"/>
  <c r="I60" i="56" s="1"/>
  <c r="T22" i="62"/>
  <c r="P34" i="58" s="1"/>
  <c r="V30" i="62"/>
  <c r="R42" i="58" s="1"/>
  <c r="W46" i="62"/>
  <c r="S58" i="58" s="1"/>
  <c r="AA51" i="65"/>
  <c r="V63" i="66" s="1"/>
  <c r="I50" i="65"/>
  <c r="F62" i="66" s="1"/>
  <c r="N50" i="65"/>
  <c r="J62" i="66" s="1"/>
  <c r="L9" i="65"/>
  <c r="I21" i="66" s="1"/>
  <c r="L10" i="65"/>
  <c r="I22" i="66" s="1"/>
  <c r="I11" i="65"/>
  <c r="F23" i="66" s="1"/>
  <c r="V11" i="65"/>
  <c r="R23" i="66" s="1"/>
  <c r="T14" i="65"/>
  <c r="P26" i="66" s="1"/>
  <c r="U39" i="65"/>
  <c r="Q51" i="66" s="1"/>
  <c r="N35" i="59"/>
  <c r="J47" i="56" s="1"/>
  <c r="H42" i="59"/>
  <c r="E54" i="56" s="1"/>
  <c r="N48" i="59"/>
  <c r="J60" i="56" s="1"/>
  <c r="K42" i="59"/>
  <c r="H54" i="56" s="1"/>
  <c r="Q32" i="59"/>
  <c r="M44" i="56" s="1"/>
  <c r="O48" i="62"/>
  <c r="K60" i="58" s="1"/>
  <c r="O59" i="65"/>
  <c r="K71" i="66" s="1"/>
  <c r="W55" i="65"/>
  <c r="S67" i="66" s="1"/>
  <c r="Z55" i="65"/>
  <c r="U67" i="66" s="1"/>
  <c r="N55" i="65"/>
  <c r="J67" i="66" s="1"/>
  <c r="L55" i="65"/>
  <c r="I67" i="66" s="1"/>
  <c r="Q55" i="65"/>
  <c r="M67" i="66" s="1"/>
  <c r="Y51" i="65"/>
  <c r="T63" i="66" s="1"/>
  <c r="I43" i="65"/>
  <c r="F55" i="66" s="1"/>
  <c r="J43" i="65"/>
  <c r="G55" i="66" s="1"/>
  <c r="O43" i="65"/>
  <c r="K55" i="66" s="1"/>
  <c r="AB43" i="65"/>
  <c r="W55" i="66" s="1"/>
  <c r="U43" i="65"/>
  <c r="Q55" i="66" s="1"/>
  <c r="S43" i="65"/>
  <c r="O55" i="66" s="1"/>
  <c r="K43" i="65"/>
  <c r="H55" i="66" s="1"/>
  <c r="Z43" i="65"/>
  <c r="U55" i="66" s="1"/>
  <c r="T43" i="65"/>
  <c r="P55" i="66" s="1"/>
  <c r="W43" i="65"/>
  <c r="S55" i="66" s="1"/>
  <c r="H43" i="65"/>
  <c r="E55" i="66" s="1"/>
  <c r="AC43" i="65"/>
  <c r="X55" i="66" s="1"/>
  <c r="P43" i="65"/>
  <c r="L55" i="66" s="1"/>
  <c r="N43" i="65"/>
  <c r="J55" i="66" s="1"/>
  <c r="AA43" i="65"/>
  <c r="V55" i="66" s="1"/>
  <c r="Y43" i="65"/>
  <c r="T55" i="66" s="1"/>
  <c r="N42" i="65"/>
  <c r="J54" i="66" s="1"/>
  <c r="P42" i="65"/>
  <c r="L54" i="66" s="1"/>
  <c r="I42" i="65"/>
  <c r="F54" i="66" s="1"/>
  <c r="R42" i="65"/>
  <c r="N54" i="66" s="1"/>
  <c r="S39" i="65"/>
  <c r="O51" i="66" s="1"/>
  <c r="T39" i="65"/>
  <c r="P51" i="66" s="1"/>
  <c r="AC39" i="65"/>
  <c r="X51" i="66" s="1"/>
  <c r="K39" i="65"/>
  <c r="H51" i="66" s="1"/>
  <c r="P39" i="65"/>
  <c r="L51" i="66" s="1"/>
  <c r="Q39" i="65"/>
  <c r="M51" i="66" s="1"/>
  <c r="O39" i="65"/>
  <c r="K51" i="66" s="1"/>
  <c r="H39" i="65"/>
  <c r="E51" i="66" s="1"/>
  <c r="Q36" i="65"/>
  <c r="M48" i="66" s="1"/>
  <c r="V18" i="65"/>
  <c r="R30" i="66" s="1"/>
  <c r="I18" i="65"/>
  <c r="F30" i="66" s="1"/>
  <c r="R18" i="65"/>
  <c r="N30" i="66" s="1"/>
  <c r="U16" i="65"/>
  <c r="Q28" i="66" s="1"/>
  <c r="J14" i="65"/>
  <c r="G26" i="66" s="1"/>
  <c r="Q6" i="65"/>
  <c r="M18" i="66" s="1"/>
  <c r="H23" i="65"/>
  <c r="E35" i="66" s="1"/>
  <c r="K34" i="65"/>
  <c r="H46" i="66" s="1"/>
  <c r="W59" i="65"/>
  <c r="S71" i="66" s="1"/>
  <c r="N6" i="65"/>
  <c r="J18" i="66" s="1"/>
  <c r="AC42" i="65"/>
  <c r="X54" i="66" s="1"/>
  <c r="W34" i="65"/>
  <c r="S46" i="66" s="1"/>
  <c r="R59" i="65"/>
  <c r="N71" i="66" s="1"/>
  <c r="T23" i="65"/>
  <c r="P35" i="66" s="1"/>
  <c r="AC34" i="65"/>
  <c r="X46" i="66" s="1"/>
  <c r="Y34" i="65"/>
  <c r="T46" i="66" s="1"/>
  <c r="AB59" i="65"/>
  <c r="W71" i="66" s="1"/>
  <c r="J34" i="65"/>
  <c r="G46" i="66" s="1"/>
  <c r="H34" i="65"/>
  <c r="E46" i="66" s="1"/>
  <c r="AC23" i="65"/>
  <c r="X35" i="66" s="1"/>
  <c r="O34" i="65"/>
  <c r="K46" i="66" s="1"/>
  <c r="K59" i="65"/>
  <c r="H71" i="66" s="1"/>
  <c r="Q34" i="65"/>
  <c r="M46" i="66" s="1"/>
  <c r="P34" i="65"/>
  <c r="L46" i="66" s="1"/>
  <c r="N23" i="65"/>
  <c r="J35" i="66" s="1"/>
  <c r="Z34" i="65"/>
  <c r="U46" i="66" s="1"/>
  <c r="T59" i="65"/>
  <c r="P71" i="66" s="1"/>
  <c r="Q43" i="65"/>
  <c r="M55" i="66" s="1"/>
  <c r="Y23" i="65"/>
  <c r="T35" i="66" s="1"/>
  <c r="I34" i="65"/>
  <c r="F46" i="66" s="1"/>
  <c r="H59" i="65"/>
  <c r="E71" i="66" s="1"/>
  <c r="L59" i="65"/>
  <c r="I71" i="66" s="1"/>
  <c r="T34" i="65"/>
  <c r="P46" i="66" s="1"/>
  <c r="K55" i="65"/>
  <c r="H67" i="66" s="1"/>
  <c r="AA34" i="65"/>
  <c r="V46" i="66" s="1"/>
  <c r="Z59" i="65"/>
  <c r="U71" i="66" s="1"/>
  <c r="AB34" i="65"/>
  <c r="W46" i="66" s="1"/>
  <c r="R34" i="65"/>
  <c r="N46" i="66" s="1"/>
  <c r="Z11" i="65"/>
  <c r="U23" i="66" s="1"/>
  <c r="K11" i="65"/>
  <c r="H23" i="66" s="1"/>
  <c r="O11" i="65"/>
  <c r="K23" i="66" s="1"/>
  <c r="S34" i="65"/>
  <c r="O46" i="66" s="1"/>
  <c r="O42" i="65"/>
  <c r="K54" i="66" s="1"/>
  <c r="L34" i="65"/>
  <c r="I46" i="66" s="1"/>
  <c r="V34" i="65"/>
  <c r="R46" i="66" s="1"/>
  <c r="AA11" i="65"/>
  <c r="V23" i="66" s="1"/>
  <c r="L11" i="65"/>
  <c r="I23" i="66" s="1"/>
  <c r="Y11" i="65"/>
  <c r="T23" i="66" s="1"/>
  <c r="L14" i="65"/>
  <c r="I26" i="66" s="1"/>
  <c r="L43" i="65"/>
  <c r="I55" i="66" s="1"/>
  <c r="H11" i="65"/>
  <c r="E23" i="66" s="1"/>
  <c r="Y14" i="65"/>
  <c r="T26" i="66" s="1"/>
  <c r="AB6" i="65"/>
  <c r="W18" i="66" s="1"/>
  <c r="Z58" i="63"/>
  <c r="U70" i="64" s="1"/>
  <c r="R44" i="63"/>
  <c r="N56" i="64" s="1"/>
  <c r="P44" i="63"/>
  <c r="L56" i="64" s="1"/>
  <c r="U44" i="63"/>
  <c r="Q56" i="64" s="1"/>
  <c r="S44" i="63"/>
  <c r="O56" i="64" s="1"/>
  <c r="K44" i="63"/>
  <c r="H56" i="64" s="1"/>
  <c r="Q44" i="63"/>
  <c r="M56" i="64" s="1"/>
  <c r="I44" i="63"/>
  <c r="F56" i="64" s="1"/>
  <c r="H44" i="63"/>
  <c r="E56" i="64" s="1"/>
  <c r="T44" i="63"/>
  <c r="P56" i="64" s="1"/>
  <c r="AC44" i="63"/>
  <c r="X56" i="64" s="1"/>
  <c r="N44" i="63"/>
  <c r="J56" i="64" s="1"/>
  <c r="Z44" i="63"/>
  <c r="U56" i="64" s="1"/>
  <c r="V44" i="63"/>
  <c r="R56" i="64" s="1"/>
  <c r="O44" i="63"/>
  <c r="K56" i="64" s="1"/>
  <c r="J12" i="63"/>
  <c r="G24" i="64" s="1"/>
  <c r="AC12" i="63"/>
  <c r="X24" i="64" s="1"/>
  <c r="O12" i="63"/>
  <c r="K24" i="64" s="1"/>
  <c r="W12" i="63"/>
  <c r="S24" i="64" s="1"/>
  <c r="R12" i="63"/>
  <c r="N24" i="64" s="1"/>
  <c r="H12" i="63"/>
  <c r="E24" i="64" s="1"/>
  <c r="U12" i="63"/>
  <c r="Q24" i="64" s="1"/>
  <c r="S12" i="63"/>
  <c r="O24" i="64" s="1"/>
  <c r="L11" i="63"/>
  <c r="I23" i="64" s="1"/>
  <c r="U11" i="63"/>
  <c r="Q23" i="64" s="1"/>
  <c r="AC5" i="63"/>
  <c r="X17" i="64" s="1"/>
  <c r="N11" i="63"/>
  <c r="J23" i="64" s="1"/>
  <c r="AB5" i="63"/>
  <c r="W17" i="64" s="1"/>
  <c r="V11" i="63"/>
  <c r="R23" i="64" s="1"/>
  <c r="J5" i="63"/>
  <c r="G17" i="64" s="1"/>
  <c r="R5" i="63"/>
  <c r="N17" i="64" s="1"/>
  <c r="S11" i="63"/>
  <c r="O23" i="64" s="1"/>
  <c r="P11" i="63"/>
  <c r="L23" i="64" s="1"/>
  <c r="Z5" i="63"/>
  <c r="U17" i="64" s="1"/>
  <c r="Z11" i="63"/>
  <c r="U23" i="64" s="1"/>
  <c r="I5" i="63"/>
  <c r="F17" i="64" s="1"/>
  <c r="K11" i="63"/>
  <c r="H23" i="64" s="1"/>
  <c r="Y11" i="63"/>
  <c r="T23" i="64" s="1"/>
  <c r="S5" i="63"/>
  <c r="O17" i="64" s="1"/>
  <c r="J11" i="63"/>
  <c r="G23" i="64" s="1"/>
  <c r="T11" i="63"/>
  <c r="P23" i="64" s="1"/>
  <c r="W5" i="63"/>
  <c r="S17" i="64" s="1"/>
  <c r="Q55" i="62"/>
  <c r="M67" i="58" s="1"/>
  <c r="L43" i="62"/>
  <c r="I55" i="58" s="1"/>
  <c r="Z43" i="62"/>
  <c r="U55" i="58" s="1"/>
  <c r="N43" i="62"/>
  <c r="J55" i="58" s="1"/>
  <c r="O31" i="62"/>
  <c r="K43" i="58" s="1"/>
  <c r="AC31" i="62"/>
  <c r="X43" i="58" s="1"/>
  <c r="J31" i="62"/>
  <c r="G43" i="58" s="1"/>
  <c r="L30" i="62"/>
  <c r="I42" i="58" s="1"/>
  <c r="P30" i="62"/>
  <c r="L42" i="58" s="1"/>
  <c r="J30" i="62"/>
  <c r="G42" i="58" s="1"/>
  <c r="W30" i="62"/>
  <c r="S42" i="58" s="1"/>
  <c r="AB30" i="62"/>
  <c r="W42" i="58" s="1"/>
  <c r="H26" i="62"/>
  <c r="E38" i="58" s="1"/>
  <c r="N26" i="62"/>
  <c r="J38" i="58" s="1"/>
  <c r="R26" i="62"/>
  <c r="N38" i="58" s="1"/>
  <c r="V26" i="62"/>
  <c r="R38" i="58" s="1"/>
  <c r="Y26" i="62"/>
  <c r="T38" i="58" s="1"/>
  <c r="K26" i="62"/>
  <c r="H38" i="58" s="1"/>
  <c r="T26" i="62"/>
  <c r="P38" i="58" s="1"/>
  <c r="J26" i="62"/>
  <c r="G38" i="58" s="1"/>
  <c r="AC26" i="62"/>
  <c r="X38" i="58" s="1"/>
  <c r="S26" i="62"/>
  <c r="O38" i="58" s="1"/>
  <c r="AB26" i="62"/>
  <c r="W38" i="58" s="1"/>
  <c r="L26" i="62"/>
  <c r="I38" i="58" s="1"/>
  <c r="O26" i="62"/>
  <c r="K38" i="58" s="1"/>
  <c r="U26" i="62"/>
  <c r="Q38" i="58" s="1"/>
  <c r="W26" i="62"/>
  <c r="S38" i="58" s="1"/>
  <c r="Z26" i="62"/>
  <c r="U38" i="58" s="1"/>
  <c r="J22" i="62"/>
  <c r="G34" i="58" s="1"/>
  <c r="K22" i="62"/>
  <c r="H34" i="58" s="1"/>
  <c r="U22" i="62"/>
  <c r="Q34" i="58" s="1"/>
  <c r="AB22" i="62"/>
  <c r="W34" i="58" s="1"/>
  <c r="AC22" i="62"/>
  <c r="X34" i="58" s="1"/>
  <c r="N22" i="62"/>
  <c r="J34" i="58" s="1"/>
  <c r="I22" i="62"/>
  <c r="F34" i="58" s="1"/>
  <c r="R22" i="62"/>
  <c r="N34" i="58" s="1"/>
  <c r="V22" i="62"/>
  <c r="R34" i="58" s="1"/>
  <c r="O22" i="62"/>
  <c r="K34" i="58" s="1"/>
  <c r="AA22" i="62"/>
  <c r="V34" i="58" s="1"/>
  <c r="W22" i="62"/>
  <c r="S34" i="58" s="1"/>
  <c r="L22" i="62"/>
  <c r="I34" i="58" s="1"/>
  <c r="T18" i="62"/>
  <c r="P30" i="58" s="1"/>
  <c r="AB15" i="62"/>
  <c r="W27" i="58" s="1"/>
  <c r="U15" i="62"/>
  <c r="Q27" i="58" s="1"/>
  <c r="W14" i="62"/>
  <c r="S26" i="58" s="1"/>
  <c r="AB14" i="62"/>
  <c r="W26" i="58" s="1"/>
  <c r="AC10" i="62"/>
  <c r="X22" i="58" s="1"/>
  <c r="AB10" i="62"/>
  <c r="W22" i="58" s="1"/>
  <c r="Q10" i="62"/>
  <c r="M22" i="58" s="1"/>
  <c r="O10" i="62"/>
  <c r="K22" i="58" s="1"/>
  <c r="R10" i="62"/>
  <c r="N22" i="58" s="1"/>
  <c r="S21" i="62"/>
  <c r="O33" i="58" s="1"/>
  <c r="J16" i="62"/>
  <c r="G28" i="58" s="1"/>
  <c r="U21" i="62"/>
  <c r="Q33" i="58" s="1"/>
  <c r="V21" i="62"/>
  <c r="R33" i="58" s="1"/>
  <c r="AB32" i="62"/>
  <c r="W44" i="58" s="1"/>
  <c r="Y32" i="62"/>
  <c r="T44" i="58" s="1"/>
  <c r="Y21" i="62"/>
  <c r="T33" i="58" s="1"/>
  <c r="J55" i="62"/>
  <c r="G67" i="58" s="1"/>
  <c r="P34" i="62"/>
  <c r="L46" i="58" s="1"/>
  <c r="AB21" i="62"/>
  <c r="W33" i="58" s="1"/>
  <c r="S16" i="62"/>
  <c r="O28" i="58" s="1"/>
  <c r="K16" i="62"/>
  <c r="H28" i="58" s="1"/>
  <c r="N55" i="62"/>
  <c r="J67" i="58" s="1"/>
  <c r="S32" i="62"/>
  <c r="O44" i="58" s="1"/>
  <c r="P21" i="62"/>
  <c r="L33" i="58" s="1"/>
  <c r="K55" i="62"/>
  <c r="H67" i="58" s="1"/>
  <c r="AC8" i="62"/>
  <c r="X20" i="58" s="1"/>
  <c r="AB16" i="62"/>
  <c r="W28" i="58" s="1"/>
  <c r="T16" i="62"/>
  <c r="P28" i="58" s="1"/>
  <c r="L16" i="62"/>
  <c r="I28" i="58" s="1"/>
  <c r="Q32" i="62"/>
  <c r="M44" i="58" s="1"/>
  <c r="Y55" i="62"/>
  <c r="T67" i="58" s="1"/>
  <c r="O21" i="62"/>
  <c r="K33" i="58" s="1"/>
  <c r="P55" i="62"/>
  <c r="L67" i="58" s="1"/>
  <c r="R21" i="62"/>
  <c r="N33" i="58" s="1"/>
  <c r="J32" i="62"/>
  <c r="G44" i="58" s="1"/>
  <c r="AA21" i="62"/>
  <c r="V33" i="58" s="1"/>
  <c r="Z34" i="62"/>
  <c r="U46" i="58" s="1"/>
  <c r="P10" i="62"/>
  <c r="L22" i="58" s="1"/>
  <c r="I32" i="62"/>
  <c r="F44" i="58" s="1"/>
  <c r="Y10" i="62"/>
  <c r="T22" i="58" s="1"/>
  <c r="AC16" i="62"/>
  <c r="X28" i="58" s="1"/>
  <c r="U16" i="62"/>
  <c r="Q28" i="58" s="1"/>
  <c r="O16" i="62"/>
  <c r="K28" i="58" s="1"/>
  <c r="Z55" i="62"/>
  <c r="U67" i="58" s="1"/>
  <c r="U32" i="62"/>
  <c r="Q44" i="58" s="1"/>
  <c r="H55" i="62"/>
  <c r="E67" i="58" s="1"/>
  <c r="I55" i="62"/>
  <c r="F67" i="58" s="1"/>
  <c r="U55" i="62"/>
  <c r="Q67" i="58" s="1"/>
  <c r="V32" i="62"/>
  <c r="R44" i="58" s="1"/>
  <c r="T10" i="62"/>
  <c r="P22" i="58" s="1"/>
  <c r="Z16" i="62"/>
  <c r="U28" i="58" s="1"/>
  <c r="L10" i="62"/>
  <c r="I22" i="58" s="1"/>
  <c r="P32" i="62"/>
  <c r="L44" i="58" s="1"/>
  <c r="K21" i="62"/>
  <c r="H33" i="58" s="1"/>
  <c r="H10" i="62"/>
  <c r="E22" i="58" s="1"/>
  <c r="I10" i="62"/>
  <c r="F22" i="58" s="1"/>
  <c r="W16" i="62"/>
  <c r="S28" i="58" s="1"/>
  <c r="S25" i="62"/>
  <c r="O37" i="58" s="1"/>
  <c r="L32" i="62"/>
  <c r="I44" i="58" s="1"/>
  <c r="W21" i="62"/>
  <c r="S33" i="58" s="1"/>
  <c r="R55" i="62"/>
  <c r="N67" i="58" s="1"/>
  <c r="S55" i="62"/>
  <c r="O67" i="58" s="1"/>
  <c r="Y47" i="62"/>
  <c r="T59" i="58" s="1"/>
  <c r="O32" i="62"/>
  <c r="K44" i="58" s="1"/>
  <c r="Q22" i="62"/>
  <c r="M34" i="58" s="1"/>
  <c r="S10" i="62"/>
  <c r="O22" i="58" s="1"/>
  <c r="Y16" i="62"/>
  <c r="T28" i="58" s="1"/>
  <c r="N10" i="62"/>
  <c r="J22" i="58" s="1"/>
  <c r="P16" i="62"/>
  <c r="L28" i="58" s="1"/>
  <c r="AA18" i="62"/>
  <c r="V30" i="58" s="1"/>
  <c r="R16" i="62"/>
  <c r="N28" i="58" s="1"/>
  <c r="AC21" i="62"/>
  <c r="X33" i="58" s="1"/>
  <c r="Z10" i="62"/>
  <c r="U22" i="58" s="1"/>
  <c r="AA10" i="62"/>
  <c r="V22" i="58" s="1"/>
  <c r="R32" i="62"/>
  <c r="N44" i="58" s="1"/>
  <c r="T32" i="62"/>
  <c r="P44" i="58" s="1"/>
  <c r="W32" i="62"/>
  <c r="S44" i="58" s="1"/>
  <c r="AB35" i="62"/>
  <c r="W47" i="58" s="1"/>
  <c r="N16" i="62"/>
  <c r="J28" i="58" s="1"/>
  <c r="L55" i="62"/>
  <c r="I67" i="58" s="1"/>
  <c r="J18" i="62"/>
  <c r="G30" i="58" s="1"/>
  <c r="AC18" i="62"/>
  <c r="X30" i="58" s="1"/>
  <c r="L14" i="62"/>
  <c r="I26" i="58" s="1"/>
  <c r="O18" i="62"/>
  <c r="K30" i="58" s="1"/>
  <c r="AA25" i="62"/>
  <c r="V37" i="58" s="1"/>
  <c r="Z47" i="62"/>
  <c r="U59" i="58" s="1"/>
  <c r="L15" i="62"/>
  <c r="I27" i="58" s="1"/>
  <c r="R35" i="62"/>
  <c r="N47" i="58" s="1"/>
  <c r="N47" i="62"/>
  <c r="J59" i="58" s="1"/>
  <c r="Q13" i="62"/>
  <c r="M25" i="58" s="1"/>
  <c r="J10" i="62"/>
  <c r="G22" i="58" s="1"/>
  <c r="U10" i="62"/>
  <c r="Q22" i="58" s="1"/>
  <c r="K13" i="62"/>
  <c r="H25" i="58" s="1"/>
  <c r="Q14" i="62"/>
  <c r="M26" i="58" s="1"/>
  <c r="V55" i="62"/>
  <c r="R67" i="58" s="1"/>
  <c r="S18" i="62"/>
  <c r="O30" i="58" s="1"/>
  <c r="U14" i="62"/>
  <c r="Q26" i="58" s="1"/>
  <c r="N14" i="62"/>
  <c r="J26" i="58" s="1"/>
  <c r="W18" i="62"/>
  <c r="S30" i="58" s="1"/>
  <c r="I15" i="62"/>
  <c r="F27" i="58" s="1"/>
  <c r="N35" i="62"/>
  <c r="J47" i="58" s="1"/>
  <c r="T15" i="62"/>
  <c r="P27" i="58" s="1"/>
  <c r="Q35" i="62"/>
  <c r="M47" i="58" s="1"/>
  <c r="Y15" i="62"/>
  <c r="T27" i="58" s="1"/>
  <c r="H35" i="62"/>
  <c r="E47" i="58" s="1"/>
  <c r="AA13" i="62"/>
  <c r="V25" i="58" s="1"/>
  <c r="H13" i="62"/>
  <c r="E25" i="58" s="1"/>
  <c r="V10" i="62"/>
  <c r="R22" i="58" s="1"/>
  <c r="W10" i="62"/>
  <c r="S22" i="58" s="1"/>
  <c r="O13" i="62"/>
  <c r="K25" i="58" s="1"/>
  <c r="Z14" i="62"/>
  <c r="U26" i="58" s="1"/>
  <c r="O55" i="62"/>
  <c r="K67" i="58" s="1"/>
  <c r="AB18" i="62"/>
  <c r="W30" i="58" s="1"/>
  <c r="L18" i="62"/>
  <c r="I30" i="58" s="1"/>
  <c r="W35" i="62"/>
  <c r="S47" i="58" s="1"/>
  <c r="V14" i="62"/>
  <c r="R26" i="58" s="1"/>
  <c r="R15" i="62"/>
  <c r="N27" i="58" s="1"/>
  <c r="H18" i="62"/>
  <c r="E30" i="58" s="1"/>
  <c r="J47" i="62"/>
  <c r="G59" i="58" s="1"/>
  <c r="AC15" i="62"/>
  <c r="X27" i="58" s="1"/>
  <c r="V35" i="62"/>
  <c r="R47" i="58" s="1"/>
  <c r="P47" i="62"/>
  <c r="L59" i="58" s="1"/>
  <c r="P15" i="62"/>
  <c r="L27" i="58" s="1"/>
  <c r="L13" i="62"/>
  <c r="I25" i="58" s="1"/>
  <c r="S13" i="62"/>
  <c r="O25" i="58" s="1"/>
  <c r="AA32" i="62"/>
  <c r="V44" i="58" s="1"/>
  <c r="R13" i="62"/>
  <c r="N25" i="58" s="1"/>
  <c r="K14" i="62"/>
  <c r="H26" i="58" s="1"/>
  <c r="U18" i="62"/>
  <c r="Q30" i="58" s="1"/>
  <c r="W47" i="62"/>
  <c r="S59" i="58" s="1"/>
  <c r="N18" i="62"/>
  <c r="J30" i="58" s="1"/>
  <c r="AA15" i="62"/>
  <c r="V27" i="58" s="1"/>
  <c r="AA47" i="62"/>
  <c r="V59" i="58" s="1"/>
  <c r="Y13" i="62"/>
  <c r="T25" i="58" s="1"/>
  <c r="AC13" i="62"/>
  <c r="X25" i="58" s="1"/>
  <c r="L35" i="62"/>
  <c r="I47" i="58" s="1"/>
  <c r="J13" i="62"/>
  <c r="G25" i="58" s="1"/>
  <c r="AB13" i="62"/>
  <c r="W25" i="58" s="1"/>
  <c r="R14" i="62"/>
  <c r="N26" i="58" s="1"/>
  <c r="T14" i="62"/>
  <c r="P26" i="58" s="1"/>
  <c r="V18" i="62"/>
  <c r="R30" i="58" s="1"/>
  <c r="V13" i="62"/>
  <c r="R25" i="58" s="1"/>
  <c r="P14" i="62"/>
  <c r="L26" i="58" s="1"/>
  <c r="K15" i="62"/>
  <c r="H27" i="58" s="1"/>
  <c r="U13" i="62"/>
  <c r="Q25" i="58" s="1"/>
  <c r="T13" i="62"/>
  <c r="P25" i="58" s="1"/>
  <c r="T55" i="62"/>
  <c r="P67" i="58" s="1"/>
  <c r="AA14" i="62"/>
  <c r="V26" i="58" s="1"/>
  <c r="J14" i="62"/>
  <c r="G26" i="58" s="1"/>
  <c r="AC14" i="62"/>
  <c r="X26" i="58" s="1"/>
  <c r="I14" i="62"/>
  <c r="F26" i="58" s="1"/>
  <c r="J15" i="62"/>
  <c r="G27" i="58" s="1"/>
  <c r="O15" i="62"/>
  <c r="K27" i="58" s="1"/>
  <c r="V15" i="62"/>
  <c r="R27" i="58" s="1"/>
  <c r="W13" i="62"/>
  <c r="S25" i="58" s="1"/>
  <c r="R18" i="62"/>
  <c r="N30" i="58" s="1"/>
  <c r="S14" i="62"/>
  <c r="O26" i="58" s="1"/>
  <c r="K18" i="62"/>
  <c r="H30" i="58" s="1"/>
  <c r="O14" i="62"/>
  <c r="K26" i="58" s="1"/>
  <c r="Q15" i="62"/>
  <c r="M27" i="58" s="1"/>
  <c r="S15" i="62"/>
  <c r="O27" i="58" s="1"/>
  <c r="AB25" i="62"/>
  <c r="W37" i="58" s="1"/>
  <c r="W15" i="62"/>
  <c r="S27" i="58" s="1"/>
  <c r="W59" i="62"/>
  <c r="S71" i="58" s="1"/>
  <c r="L50" i="62"/>
  <c r="I62" i="58" s="1"/>
  <c r="R50" i="62"/>
  <c r="N62" i="58" s="1"/>
  <c r="Y59" i="62"/>
  <c r="T71" i="58" s="1"/>
  <c r="Q20" i="62"/>
  <c r="M32" i="58" s="1"/>
  <c r="Y39" i="62"/>
  <c r="T51" i="58" s="1"/>
  <c r="Q50" i="62"/>
  <c r="M62" i="58" s="1"/>
  <c r="H59" i="62"/>
  <c r="E71" i="58" s="1"/>
  <c r="Y50" i="62"/>
  <c r="T62" i="58" s="1"/>
  <c r="AA31" i="62"/>
  <c r="V43" i="58" s="1"/>
  <c r="J59" i="62"/>
  <c r="G71" i="58" s="1"/>
  <c r="AA59" i="62"/>
  <c r="V71" i="58" s="1"/>
  <c r="H50" i="62"/>
  <c r="E62" i="58" s="1"/>
  <c r="W39" i="62"/>
  <c r="S51" i="58" s="1"/>
  <c r="AC50" i="62"/>
  <c r="X62" i="58" s="1"/>
  <c r="I50" i="62"/>
  <c r="F62" i="58" s="1"/>
  <c r="J39" i="62"/>
  <c r="G51" i="58" s="1"/>
  <c r="H20" i="62"/>
  <c r="E32" i="58" s="1"/>
  <c r="T31" i="62"/>
  <c r="P43" i="58" s="1"/>
  <c r="R59" i="62"/>
  <c r="N71" i="58" s="1"/>
  <c r="R31" i="62"/>
  <c r="N43" i="58" s="1"/>
  <c r="O59" i="62"/>
  <c r="K71" i="58" s="1"/>
  <c r="T50" i="62"/>
  <c r="P62" i="58" s="1"/>
  <c r="U39" i="62"/>
  <c r="Q51" i="58" s="1"/>
  <c r="P31" i="62"/>
  <c r="L43" i="58" s="1"/>
  <c r="AB59" i="62"/>
  <c r="W71" i="58" s="1"/>
  <c r="U31" i="62"/>
  <c r="Q43" i="58" s="1"/>
  <c r="I59" i="62"/>
  <c r="F71" i="58" s="1"/>
  <c r="I31" i="62"/>
  <c r="F43" i="58" s="1"/>
  <c r="V39" i="62"/>
  <c r="R51" i="58" s="1"/>
  <c r="Z50" i="62"/>
  <c r="U62" i="58" s="1"/>
  <c r="Y20" i="62"/>
  <c r="T32" i="58" s="1"/>
  <c r="L59" i="62"/>
  <c r="I71" i="58" s="1"/>
  <c r="W50" i="62"/>
  <c r="S62" i="58" s="1"/>
  <c r="K50" i="62"/>
  <c r="H62" i="58" s="1"/>
  <c r="P59" i="62"/>
  <c r="L71" i="58" s="1"/>
  <c r="P39" i="62"/>
  <c r="L51" i="58" s="1"/>
  <c r="S59" i="62"/>
  <c r="O71" i="58" s="1"/>
  <c r="Z31" i="62"/>
  <c r="U43" i="58" s="1"/>
  <c r="L39" i="62"/>
  <c r="I51" i="58" s="1"/>
  <c r="K59" i="62"/>
  <c r="H71" i="58" s="1"/>
  <c r="O50" i="62"/>
  <c r="K62" i="58" s="1"/>
  <c r="AB50" i="62"/>
  <c r="W62" i="58" s="1"/>
  <c r="O20" i="62"/>
  <c r="K32" i="58" s="1"/>
  <c r="Z59" i="62"/>
  <c r="U71" i="58" s="1"/>
  <c r="AA39" i="62"/>
  <c r="V51" i="58" s="1"/>
  <c r="AC59" i="62"/>
  <c r="X71" i="58" s="1"/>
  <c r="Q31" i="62"/>
  <c r="M43" i="58" s="1"/>
  <c r="O39" i="62"/>
  <c r="K51" i="58" s="1"/>
  <c r="Q59" i="62"/>
  <c r="M71" i="58" s="1"/>
  <c r="V50" i="62"/>
  <c r="R62" i="58" s="1"/>
  <c r="S50" i="62"/>
  <c r="O62" i="58" s="1"/>
  <c r="K20" i="62"/>
  <c r="H32" i="58" s="1"/>
  <c r="AB31" i="62"/>
  <c r="W43" i="58" s="1"/>
  <c r="H31" i="62"/>
  <c r="E43" i="58" s="1"/>
  <c r="T59" i="62"/>
  <c r="P71" i="58" s="1"/>
  <c r="N50" i="62"/>
  <c r="J62" i="58" s="1"/>
  <c r="N31" i="62"/>
  <c r="J43" i="58" s="1"/>
  <c r="AB20" i="62"/>
  <c r="W32" i="58" s="1"/>
  <c r="N39" i="62"/>
  <c r="J51" i="58" s="1"/>
  <c r="S6" i="62"/>
  <c r="O18" i="58" s="1"/>
  <c r="R6" i="62"/>
  <c r="N18" i="58" s="1"/>
  <c r="L6" i="62"/>
  <c r="I18" i="58" s="1"/>
  <c r="AA6" i="62"/>
  <c r="V18" i="58" s="1"/>
  <c r="W6" i="62"/>
  <c r="S18" i="58" s="1"/>
  <c r="K6" i="62"/>
  <c r="H18" i="58" s="1"/>
  <c r="Z6" i="62"/>
  <c r="U18" i="58" s="1"/>
  <c r="L59" i="59"/>
  <c r="I71" i="56" s="1"/>
  <c r="H59" i="59"/>
  <c r="E71" i="56" s="1"/>
  <c r="Y35" i="59"/>
  <c r="T47" i="56" s="1"/>
  <c r="V35" i="59"/>
  <c r="R47" i="56" s="1"/>
  <c r="R35" i="59"/>
  <c r="N47" i="56" s="1"/>
  <c r="AA35" i="59"/>
  <c r="V47" i="56" s="1"/>
  <c r="S26" i="59"/>
  <c r="O38" i="56" s="1"/>
  <c r="AC26" i="59"/>
  <c r="X38" i="56" s="1"/>
  <c r="R26" i="59"/>
  <c r="N38" i="56" s="1"/>
  <c r="L26" i="59"/>
  <c r="I38" i="56" s="1"/>
  <c r="W26" i="59"/>
  <c r="S38" i="56" s="1"/>
  <c r="AA26" i="59"/>
  <c r="V38" i="56" s="1"/>
  <c r="Y26" i="59"/>
  <c r="T38" i="56" s="1"/>
  <c r="Q26" i="59"/>
  <c r="M38" i="56" s="1"/>
  <c r="N26" i="59"/>
  <c r="J38" i="56" s="1"/>
  <c r="P26" i="59"/>
  <c r="L38" i="56" s="1"/>
  <c r="V26" i="59"/>
  <c r="R38" i="56" s="1"/>
  <c r="H26" i="59"/>
  <c r="E38" i="56" s="1"/>
  <c r="Z26" i="59"/>
  <c r="U38" i="56" s="1"/>
  <c r="J26" i="59"/>
  <c r="G38" i="56" s="1"/>
  <c r="K26" i="59"/>
  <c r="H38" i="56" s="1"/>
  <c r="O26" i="59"/>
  <c r="K38" i="56" s="1"/>
  <c r="T26" i="59"/>
  <c r="P38" i="56" s="1"/>
  <c r="P25" i="59"/>
  <c r="L37" i="56" s="1"/>
  <c r="L25" i="59"/>
  <c r="I37" i="56" s="1"/>
  <c r="I25" i="59"/>
  <c r="F37" i="56" s="1"/>
  <c r="S25" i="59"/>
  <c r="O37" i="56" s="1"/>
  <c r="Y25" i="59"/>
  <c r="T37" i="56" s="1"/>
  <c r="J25" i="59"/>
  <c r="G37" i="56" s="1"/>
  <c r="AA25" i="59"/>
  <c r="V37" i="56" s="1"/>
  <c r="R25" i="59"/>
  <c r="N37" i="56" s="1"/>
  <c r="N25" i="59"/>
  <c r="J37" i="56" s="1"/>
  <c r="K25" i="59"/>
  <c r="H37" i="56" s="1"/>
  <c r="V25" i="59"/>
  <c r="R37" i="56" s="1"/>
  <c r="H25" i="59"/>
  <c r="E37" i="56" s="1"/>
  <c r="Q25" i="59"/>
  <c r="M37" i="56" s="1"/>
  <c r="T25" i="59"/>
  <c r="P37" i="56" s="1"/>
  <c r="W25" i="59"/>
  <c r="S37" i="56" s="1"/>
  <c r="Z25" i="59"/>
  <c r="U37" i="56" s="1"/>
  <c r="AC25" i="59"/>
  <c r="X37" i="56" s="1"/>
  <c r="G51" i="55"/>
  <c r="F63" i="54" s="1"/>
  <c r="H28" i="55"/>
  <c r="G40" i="54" s="1"/>
  <c r="Q45" i="59"/>
  <c r="M57" i="56" s="1"/>
  <c r="AB32" i="59"/>
  <c r="W44" i="56" s="1"/>
  <c r="T32" i="59"/>
  <c r="P44" i="56" s="1"/>
  <c r="P59" i="59"/>
  <c r="L71" i="56" s="1"/>
  <c r="Z59" i="59"/>
  <c r="U71" i="56" s="1"/>
  <c r="I42" i="59"/>
  <c r="F54" i="56" s="1"/>
  <c r="L45" i="59"/>
  <c r="I57" i="56" s="1"/>
  <c r="AA45" i="59"/>
  <c r="V57" i="56" s="1"/>
  <c r="R48" i="59"/>
  <c r="N60" i="56" s="1"/>
  <c r="I48" i="62"/>
  <c r="F60" i="58" s="1"/>
  <c r="J48" i="62"/>
  <c r="G60" i="58" s="1"/>
  <c r="I47" i="62"/>
  <c r="F59" i="58" s="1"/>
  <c r="J35" i="62"/>
  <c r="G47" i="58" s="1"/>
  <c r="Q47" i="62"/>
  <c r="M59" i="58" s="1"/>
  <c r="U48" i="62"/>
  <c r="Q60" i="58" s="1"/>
  <c r="Z39" i="65"/>
  <c r="U51" i="66" s="1"/>
  <c r="AA39" i="65"/>
  <c r="V51" i="66" s="1"/>
  <c r="L38" i="65"/>
  <c r="I50" i="66" s="1"/>
  <c r="R38" i="65"/>
  <c r="N50" i="66" s="1"/>
  <c r="L36" i="65"/>
  <c r="I48" i="66" s="1"/>
  <c r="P59" i="65"/>
  <c r="L71" i="66" s="1"/>
  <c r="AA59" i="65"/>
  <c r="V71" i="66" s="1"/>
  <c r="U59" i="65"/>
  <c r="Q71" i="66" s="1"/>
  <c r="AC18" i="65"/>
  <c r="X30" i="66" s="1"/>
  <c r="O18" i="65"/>
  <c r="K30" i="66" s="1"/>
  <c r="V14" i="65"/>
  <c r="R26" i="66" s="1"/>
  <c r="AC14" i="65"/>
  <c r="X26" i="66" s="1"/>
  <c r="T55" i="65"/>
  <c r="P67" i="66" s="1"/>
  <c r="W50" i="65"/>
  <c r="S62" i="66" s="1"/>
  <c r="Z42" i="65"/>
  <c r="U54" i="66" s="1"/>
  <c r="Y14" i="62"/>
  <c r="T26" i="58" s="1"/>
  <c r="L23" i="65"/>
  <c r="I35" i="66" s="1"/>
  <c r="P45" i="59"/>
  <c r="L57" i="56" s="1"/>
  <c r="Z32" i="59"/>
  <c r="U44" i="56" s="1"/>
  <c r="N32" i="59"/>
  <c r="J44" i="56" s="1"/>
  <c r="K47" i="59"/>
  <c r="H59" i="56" s="1"/>
  <c r="U59" i="59"/>
  <c r="Q71" i="56" s="1"/>
  <c r="K32" i="59"/>
  <c r="H44" i="56" s="1"/>
  <c r="Z48" i="62"/>
  <c r="U60" i="58" s="1"/>
  <c r="R48" i="62"/>
  <c r="N60" i="58" s="1"/>
  <c r="S48" i="62"/>
  <c r="O60" i="58" s="1"/>
  <c r="T47" i="62"/>
  <c r="P59" i="58" s="1"/>
  <c r="P35" i="62"/>
  <c r="L47" i="58" s="1"/>
  <c r="U35" i="62"/>
  <c r="Q47" i="58" s="1"/>
  <c r="AC35" i="62"/>
  <c r="X47" i="58" s="1"/>
  <c r="AB47" i="62"/>
  <c r="W59" i="58" s="1"/>
  <c r="W44" i="63"/>
  <c r="S56" i="64" s="1"/>
  <c r="N39" i="65"/>
  <c r="J51" i="66" s="1"/>
  <c r="J39" i="65"/>
  <c r="G51" i="66" s="1"/>
  <c r="AB38" i="65"/>
  <c r="W50" i="66" s="1"/>
  <c r="AA38" i="65"/>
  <c r="V50" i="66" s="1"/>
  <c r="Q59" i="65"/>
  <c r="M71" i="66" s="1"/>
  <c r="J59" i="65"/>
  <c r="G71" i="66" s="1"/>
  <c r="N59" i="65"/>
  <c r="J71" i="66" s="1"/>
  <c r="J18" i="65"/>
  <c r="G30" i="66" s="1"/>
  <c r="Y18" i="65"/>
  <c r="T30" i="66" s="1"/>
  <c r="O14" i="65"/>
  <c r="K26" i="66" s="1"/>
  <c r="I14" i="65"/>
  <c r="F26" i="66" s="1"/>
  <c r="K23" i="65"/>
  <c r="H35" i="66" s="1"/>
  <c r="R43" i="65"/>
  <c r="N55" i="66" s="1"/>
  <c r="Y42" i="65"/>
  <c r="T54" i="66" s="1"/>
  <c r="AC50" i="65"/>
  <c r="X62" i="66" s="1"/>
  <c r="K59" i="59"/>
  <c r="H71" i="56" s="1"/>
  <c r="L32" i="59"/>
  <c r="I44" i="56" s="1"/>
  <c r="I32" i="59"/>
  <c r="F44" i="56" s="1"/>
  <c r="Y48" i="62"/>
  <c r="T60" i="58" s="1"/>
  <c r="K47" i="62"/>
  <c r="H59" i="58" s="1"/>
  <c r="S35" i="62"/>
  <c r="O47" i="58" s="1"/>
  <c r="T48" i="62"/>
  <c r="P60" i="58" s="1"/>
  <c r="N38" i="65"/>
  <c r="J50" i="66" s="1"/>
  <c r="O36" i="65"/>
  <c r="K48" i="66" s="1"/>
  <c r="Y59" i="65"/>
  <c r="T71" i="66" s="1"/>
  <c r="S59" i="65"/>
  <c r="O71" i="66" s="1"/>
  <c r="V59" i="65"/>
  <c r="R71" i="66" s="1"/>
  <c r="Y9" i="65"/>
  <c r="T21" i="66" s="1"/>
  <c r="T18" i="65"/>
  <c r="P30" i="66" s="1"/>
  <c r="Q18" i="65"/>
  <c r="M30" i="66" s="1"/>
  <c r="W14" i="65"/>
  <c r="S26" i="66" s="1"/>
  <c r="R14" i="65"/>
  <c r="N26" i="66" s="1"/>
  <c r="AC55" i="65"/>
  <c r="X67" i="66" s="1"/>
  <c r="AB42" i="65"/>
  <c r="W54" i="66" s="1"/>
  <c r="Q42" i="65"/>
  <c r="M54" i="66" s="1"/>
  <c r="W51" i="65"/>
  <c r="S63" i="66" s="1"/>
  <c r="S42" i="65"/>
  <c r="O54" i="66" s="1"/>
  <c r="Y45" i="59"/>
  <c r="T57" i="56" s="1"/>
  <c r="J45" i="59"/>
  <c r="G57" i="56" s="1"/>
  <c r="V42" i="59"/>
  <c r="R54" i="56" s="1"/>
  <c r="U32" i="59"/>
  <c r="Q44" i="56" s="1"/>
  <c r="O32" i="59"/>
  <c r="K44" i="56" s="1"/>
  <c r="V59" i="59"/>
  <c r="R71" i="56" s="1"/>
  <c r="AA32" i="59"/>
  <c r="V44" i="56" s="1"/>
  <c r="L48" i="62"/>
  <c r="I60" i="58" s="1"/>
  <c r="U25" i="62"/>
  <c r="Q37" i="58" s="1"/>
  <c r="U47" i="62"/>
  <c r="Q59" i="58" s="1"/>
  <c r="V47" i="62"/>
  <c r="R59" i="58" s="1"/>
  <c r="I35" i="62"/>
  <c r="F47" i="58" s="1"/>
  <c r="K18" i="65"/>
  <c r="H30" i="66" s="1"/>
  <c r="AB18" i="65"/>
  <c r="W30" i="66" s="1"/>
  <c r="K14" i="65"/>
  <c r="H26" i="66" s="1"/>
  <c r="P14" i="65"/>
  <c r="L26" i="66" s="1"/>
  <c r="AA14" i="65"/>
  <c r="V26" i="66" s="1"/>
  <c r="V39" i="65"/>
  <c r="R51" i="66" s="1"/>
  <c r="W59" i="59"/>
  <c r="S71" i="56" s="1"/>
  <c r="K48" i="62"/>
  <c r="H60" i="58" s="1"/>
  <c r="N48" i="62"/>
  <c r="J60" i="58" s="1"/>
  <c r="K35" i="62"/>
  <c r="H47" i="58" s="1"/>
  <c r="Y59" i="59"/>
  <c r="T71" i="56" s="1"/>
  <c r="Z45" i="59"/>
  <c r="U57" i="56" s="1"/>
  <c r="R9" i="65"/>
  <c r="N21" i="66" s="1"/>
  <c r="I59" i="65"/>
  <c r="F71" i="66" s="1"/>
  <c r="H18" i="65"/>
  <c r="E30" i="66" s="1"/>
  <c r="N18" i="65"/>
  <c r="J30" i="66" s="1"/>
  <c r="AA18" i="65"/>
  <c r="V30" i="66" s="1"/>
  <c r="U14" i="65"/>
  <c r="Q26" i="66" s="1"/>
  <c r="Q14" i="65"/>
  <c r="M26" i="66" s="1"/>
  <c r="AB14" i="65"/>
  <c r="W26" i="66" s="1"/>
  <c r="V45" i="59"/>
  <c r="R57" i="56" s="1"/>
  <c r="S32" i="59"/>
  <c r="O44" i="56" s="1"/>
  <c r="Y32" i="59"/>
  <c r="T44" i="56" s="1"/>
  <c r="O59" i="59"/>
  <c r="K71" i="56" s="1"/>
  <c r="Q59" i="59"/>
  <c r="M71" i="56" s="1"/>
  <c r="T42" i="59"/>
  <c r="P54" i="56" s="1"/>
  <c r="P48" i="62"/>
  <c r="L60" i="58" s="1"/>
  <c r="T35" i="62"/>
  <c r="P47" i="58" s="1"/>
  <c r="V48" i="62"/>
  <c r="R60" i="58" s="1"/>
  <c r="J42" i="63"/>
  <c r="G54" i="64" s="1"/>
  <c r="S18" i="65"/>
  <c r="O30" i="66" s="1"/>
  <c r="W18" i="65"/>
  <c r="S30" i="66" s="1"/>
  <c r="Z27" i="65"/>
  <c r="U39" i="66" s="1"/>
  <c r="N14" i="65"/>
  <c r="J26" i="66" s="1"/>
  <c r="H24" i="53"/>
  <c r="G36" i="51" s="1"/>
  <c r="F36" i="51"/>
  <c r="H37" i="53"/>
  <c r="G49" i="51" s="1"/>
  <c r="F49" i="51"/>
  <c r="H35" i="59"/>
  <c r="E47" i="56" s="1"/>
  <c r="H54" i="53"/>
  <c r="G66" i="51" s="1"/>
  <c r="F66" i="51"/>
  <c r="H25" i="53"/>
  <c r="F37" i="51"/>
  <c r="G30" i="53"/>
  <c r="E42" i="51"/>
  <c r="Q35" i="59"/>
  <c r="M47" i="56" s="1"/>
  <c r="I45" i="59"/>
  <c r="F57" i="56" s="1"/>
  <c r="K45" i="59"/>
  <c r="H57" i="56" s="1"/>
  <c r="O45" i="59"/>
  <c r="K57" i="56" s="1"/>
  <c r="U22" i="59"/>
  <c r="Q34" i="56" s="1"/>
  <c r="S59" i="59"/>
  <c r="O71" i="56" s="1"/>
  <c r="I59" i="59"/>
  <c r="F71" i="56" s="1"/>
  <c r="S35" i="59"/>
  <c r="O47" i="56" s="1"/>
  <c r="AA21" i="59"/>
  <c r="V33" i="56" s="1"/>
  <c r="H45" i="59"/>
  <c r="E57" i="56" s="1"/>
  <c r="T59" i="59"/>
  <c r="P71" i="56" s="1"/>
  <c r="Y7" i="62"/>
  <c r="T19" i="58" s="1"/>
  <c r="Y22" i="62"/>
  <c r="T34" i="58" s="1"/>
  <c r="Z32" i="62"/>
  <c r="U44" i="58" s="1"/>
  <c r="Y39" i="65"/>
  <c r="T51" i="66" s="1"/>
  <c r="H17" i="53"/>
  <c r="G29" i="51" s="1"/>
  <c r="F29" i="51"/>
  <c r="H38" i="53"/>
  <c r="F50" i="51"/>
  <c r="H36" i="53"/>
  <c r="G48" i="51" s="1"/>
  <c r="F48" i="51"/>
  <c r="Z35" i="59"/>
  <c r="U47" i="56" s="1"/>
  <c r="W45" i="59"/>
  <c r="S57" i="56" s="1"/>
  <c r="T45" i="59"/>
  <c r="P57" i="56" s="1"/>
  <c r="P22" i="59"/>
  <c r="L34" i="56" s="1"/>
  <c r="N21" i="59"/>
  <c r="J33" i="56" s="1"/>
  <c r="N59" i="59"/>
  <c r="J71" i="56" s="1"/>
  <c r="AA59" i="59"/>
  <c r="V71" i="56" s="1"/>
  <c r="T35" i="59"/>
  <c r="P47" i="56" s="1"/>
  <c r="O22" i="59"/>
  <c r="K34" i="56" s="1"/>
  <c r="W23" i="62"/>
  <c r="S35" i="58" s="1"/>
  <c r="AA23" i="62"/>
  <c r="V35" i="58" s="1"/>
  <c r="AC16" i="65"/>
  <c r="X28" i="66" s="1"/>
  <c r="H28" i="53"/>
  <c r="G40" i="51" s="1"/>
  <c r="F40" i="51"/>
  <c r="H18" i="53"/>
  <c r="G30" i="51" s="1"/>
  <c r="F30" i="51"/>
  <c r="G39" i="55"/>
  <c r="F51" i="54" s="1"/>
  <c r="R22" i="59"/>
  <c r="N34" i="56" s="1"/>
  <c r="H34" i="53"/>
  <c r="G46" i="51" s="1"/>
  <c r="F46" i="51"/>
  <c r="Y27" i="59"/>
  <c r="T39" i="56" s="1"/>
  <c r="O35" i="59"/>
  <c r="K47" i="56" s="1"/>
  <c r="K16" i="59"/>
  <c r="H28" i="56" s="1"/>
  <c r="W42" i="63"/>
  <c r="S54" i="64" s="1"/>
  <c r="O38" i="65"/>
  <c r="K50" i="66" s="1"/>
  <c r="H21" i="53"/>
  <c r="G33" i="51" s="1"/>
  <c r="F33" i="51"/>
  <c r="H26" i="53"/>
  <c r="G38" i="51" s="1"/>
  <c r="F38" i="51"/>
  <c r="W58" i="59"/>
  <c r="S70" i="56" s="1"/>
  <c r="AC35" i="59"/>
  <c r="X47" i="56" s="1"/>
  <c r="U45" i="59"/>
  <c r="Q57" i="56" s="1"/>
  <c r="H23" i="62"/>
  <c r="E35" i="58" s="1"/>
  <c r="K42" i="63"/>
  <c r="H54" i="64" s="1"/>
  <c r="P10" i="65"/>
  <c r="L22" i="66" s="1"/>
  <c r="U55" i="65"/>
  <c r="Q67" i="66" s="1"/>
  <c r="Z23" i="65"/>
  <c r="U35" i="66" s="1"/>
  <c r="S38" i="65"/>
  <c r="O50" i="66" s="1"/>
  <c r="Z23" i="62"/>
  <c r="U35" i="58" s="1"/>
  <c r="U38" i="65"/>
  <c r="Q50" i="66" s="1"/>
  <c r="AC38" i="65"/>
  <c r="X50" i="66" s="1"/>
  <c r="S55" i="65"/>
  <c r="O67" i="66" s="1"/>
  <c r="AB55" i="65"/>
  <c r="W67" i="66" s="1"/>
  <c r="H31" i="53"/>
  <c r="G43" i="51" s="1"/>
  <c r="F43" i="51"/>
  <c r="N45" i="59"/>
  <c r="J57" i="56" s="1"/>
  <c r="J22" i="59"/>
  <c r="G34" i="56" s="1"/>
  <c r="P35" i="59"/>
  <c r="L47" i="56" s="1"/>
  <c r="Y44" i="63"/>
  <c r="T56" i="64" s="1"/>
  <c r="S27" i="65"/>
  <c r="O39" i="66" s="1"/>
  <c r="J55" i="65"/>
  <c r="G67" i="66" s="1"/>
  <c r="Y6" i="65"/>
  <c r="T18" i="66" s="1"/>
  <c r="J6" i="65"/>
  <c r="G18" i="66" s="1"/>
  <c r="L6" i="65"/>
  <c r="I18" i="66" s="1"/>
  <c r="J6" i="62"/>
  <c r="G18" i="58" s="1"/>
  <c r="V6" i="62"/>
  <c r="R18" i="58" s="1"/>
  <c r="O6" i="62"/>
  <c r="K18" i="58" s="1"/>
  <c r="AB6" i="62"/>
  <c r="W18" i="58" s="1"/>
  <c r="T6" i="62"/>
  <c r="P18" i="58" s="1"/>
  <c r="U6" i="62"/>
  <c r="Q18" i="58" s="1"/>
  <c r="AC6" i="62"/>
  <c r="X18" i="58" s="1"/>
  <c r="I6" i="62"/>
  <c r="F18" i="58" s="1"/>
  <c r="N6" i="62"/>
  <c r="J18" i="58" s="1"/>
  <c r="P5" i="63"/>
  <c r="L17" i="64" s="1"/>
  <c r="U5" i="63"/>
  <c r="Q17" i="64" s="1"/>
  <c r="T5" i="63"/>
  <c r="P17" i="64" s="1"/>
  <c r="V5" i="63"/>
  <c r="R17" i="64" s="1"/>
  <c r="K5" i="63"/>
  <c r="H17" i="64" s="1"/>
  <c r="Q5" i="63"/>
  <c r="M17" i="64" s="1"/>
  <c r="Y5" i="63"/>
  <c r="T17" i="64" s="1"/>
  <c r="O5" i="63"/>
  <c r="K17" i="64" s="1"/>
  <c r="H5" i="63"/>
  <c r="E17" i="64" s="1"/>
  <c r="V16" i="65"/>
  <c r="R28" i="66" s="1"/>
  <c r="I10" i="59"/>
  <c r="F22" i="56" s="1"/>
  <c r="Z8" i="62"/>
  <c r="U20" i="58" s="1"/>
  <c r="K16" i="65"/>
  <c r="H28" i="66" s="1"/>
  <c r="J16" i="65"/>
  <c r="G28" i="66" s="1"/>
  <c r="S10" i="59"/>
  <c r="O22" i="56" s="1"/>
  <c r="P8" i="62"/>
  <c r="L20" i="58" s="1"/>
  <c r="AC10" i="59"/>
  <c r="X22" i="56" s="1"/>
  <c r="Z10" i="59"/>
  <c r="U22" i="56" s="1"/>
  <c r="AB10" i="59"/>
  <c r="W22" i="56" s="1"/>
  <c r="K10" i="59"/>
  <c r="H22" i="56" s="1"/>
  <c r="P10" i="59"/>
  <c r="L22" i="56" s="1"/>
  <c r="AA10" i="59"/>
  <c r="V22" i="56" s="1"/>
  <c r="R10" i="59"/>
  <c r="N22" i="56" s="1"/>
  <c r="O16" i="65"/>
  <c r="K28" i="66" s="1"/>
  <c r="AA16" i="65"/>
  <c r="V28" i="66" s="1"/>
  <c r="U10" i="59"/>
  <c r="Q22" i="56" s="1"/>
  <c r="O10" i="59"/>
  <c r="K22" i="56" s="1"/>
  <c r="P16" i="65"/>
  <c r="L28" i="66" s="1"/>
  <c r="AA5" i="63"/>
  <c r="V17" i="64" s="1"/>
  <c r="W10" i="59"/>
  <c r="S22" i="56" s="1"/>
  <c r="N10" i="59"/>
  <c r="J22" i="56" s="1"/>
  <c r="V10" i="59"/>
  <c r="R22" i="56" s="1"/>
  <c r="Q10" i="59"/>
  <c r="M22" i="56" s="1"/>
  <c r="H10" i="59"/>
  <c r="E22" i="56" s="1"/>
  <c r="S16" i="65"/>
  <c r="O28" i="66" s="1"/>
  <c r="AB9" i="62"/>
  <c r="W21" i="58" s="1"/>
  <c r="J9" i="62"/>
  <c r="G21" i="58" s="1"/>
  <c r="AB9" i="65"/>
  <c r="W21" i="66" s="1"/>
  <c r="I9" i="65"/>
  <c r="F21" i="66" s="1"/>
  <c r="Q9" i="65"/>
  <c r="M21" i="66" s="1"/>
  <c r="P9" i="65"/>
  <c r="L21" i="66" s="1"/>
  <c r="V6" i="65"/>
  <c r="R18" i="66" s="1"/>
  <c r="Z6" i="65"/>
  <c r="U18" i="66" s="1"/>
  <c r="R11" i="63"/>
  <c r="N23" i="64" s="1"/>
  <c r="O6" i="65"/>
  <c r="K18" i="66" s="1"/>
  <c r="K6" i="65"/>
  <c r="H18" i="66" s="1"/>
  <c r="J9" i="65"/>
  <c r="G21" i="66" s="1"/>
  <c r="W6" i="65"/>
  <c r="S18" i="66" s="1"/>
  <c r="I6" i="65"/>
  <c r="F18" i="66" s="1"/>
  <c r="N9" i="65"/>
  <c r="J21" i="66" s="1"/>
  <c r="AC9" i="65"/>
  <c r="X21" i="66" s="1"/>
  <c r="O9" i="65"/>
  <c r="K21" i="66" s="1"/>
  <c r="T6" i="65"/>
  <c r="P18" i="66" s="1"/>
  <c r="R6" i="65"/>
  <c r="N18" i="66" s="1"/>
  <c r="V9" i="62"/>
  <c r="R21" i="58" s="1"/>
  <c r="K9" i="62"/>
  <c r="H21" i="58" s="1"/>
  <c r="T9" i="65"/>
  <c r="P21" i="66" s="1"/>
  <c r="AC6" i="65"/>
  <c r="X18" i="66" s="1"/>
  <c r="P6" i="65"/>
  <c r="L18" i="66" s="1"/>
  <c r="AA6" i="65"/>
  <c r="V18" i="66" s="1"/>
  <c r="Z9" i="62"/>
  <c r="U21" i="58" s="1"/>
  <c r="U9" i="65"/>
  <c r="Q21" i="66" s="1"/>
  <c r="AA9" i="65"/>
  <c r="V21" i="66" s="1"/>
  <c r="U6" i="65"/>
  <c r="Q18" i="66" s="1"/>
  <c r="H6" i="65"/>
  <c r="E18" i="66" s="1"/>
  <c r="O16" i="63"/>
  <c r="K28" i="64" s="1"/>
  <c r="O12" i="59"/>
  <c r="K24" i="56" s="1"/>
  <c r="Q6" i="62"/>
  <c r="M18" i="58" s="1"/>
  <c r="N8" i="62"/>
  <c r="J20" i="58" s="1"/>
  <c r="Y6" i="62"/>
  <c r="T18" i="58" s="1"/>
  <c r="R8" i="62"/>
  <c r="N20" i="58" s="1"/>
  <c r="I16" i="65"/>
  <c r="F28" i="66" s="1"/>
  <c r="U8" i="62"/>
  <c r="Q20" i="58" s="1"/>
  <c r="N12" i="59"/>
  <c r="J24" i="56" s="1"/>
  <c r="I8" i="62"/>
  <c r="F20" i="58" s="1"/>
  <c r="Y8" i="62"/>
  <c r="T20" i="58" s="1"/>
  <c r="H16" i="55"/>
  <c r="G28" i="54" s="1"/>
  <c r="T12" i="59"/>
  <c r="P24" i="56" s="1"/>
  <c r="U12" i="59"/>
  <c r="Q24" i="56" s="1"/>
  <c r="W8" i="62"/>
  <c r="S20" i="58" s="1"/>
  <c r="I15" i="63"/>
  <c r="F27" i="64" s="1"/>
  <c r="AB11" i="63"/>
  <c r="W23" i="64" s="1"/>
  <c r="P12" i="63"/>
  <c r="L24" i="64" s="1"/>
  <c r="Y16" i="65"/>
  <c r="T28" i="66" s="1"/>
  <c r="Q8" i="65"/>
  <c r="M20" i="66" s="1"/>
  <c r="T16" i="65"/>
  <c r="P28" i="66" s="1"/>
  <c r="P12" i="59"/>
  <c r="L24" i="56" s="1"/>
  <c r="K15" i="63"/>
  <c r="H27" i="64" s="1"/>
  <c r="AA11" i="63"/>
  <c r="V23" i="64" s="1"/>
  <c r="K12" i="63"/>
  <c r="H24" i="64" s="1"/>
  <c r="Q16" i="65"/>
  <c r="M28" i="66" s="1"/>
  <c r="Z8" i="65"/>
  <c r="U20" i="66" s="1"/>
  <c r="R8" i="65"/>
  <c r="N20" i="66" s="1"/>
  <c r="L8" i="65"/>
  <c r="I20" i="66" s="1"/>
  <c r="L12" i="59"/>
  <c r="I24" i="56" s="1"/>
  <c r="S8" i="62"/>
  <c r="O20" i="58" s="1"/>
  <c r="K8" i="62"/>
  <c r="H20" i="58" s="1"/>
  <c r="V8" i="62"/>
  <c r="R20" i="58" s="1"/>
  <c r="O8" i="62"/>
  <c r="K20" i="58" s="1"/>
  <c r="Q8" i="62"/>
  <c r="M20" i="58" s="1"/>
  <c r="Q11" i="63"/>
  <c r="M23" i="64" s="1"/>
  <c r="O11" i="63"/>
  <c r="K23" i="64" s="1"/>
  <c r="I11" i="63"/>
  <c r="F23" i="64" s="1"/>
  <c r="AB16" i="65"/>
  <c r="W28" i="66" s="1"/>
  <c r="N16" i="65"/>
  <c r="J28" i="66" s="1"/>
  <c r="U8" i="65"/>
  <c r="Q20" i="66" s="1"/>
  <c r="L16" i="65"/>
  <c r="I28" i="66" s="1"/>
  <c r="W11" i="63"/>
  <c r="S23" i="64" s="1"/>
  <c r="W12" i="59"/>
  <c r="S24" i="56" s="1"/>
  <c r="AB8" i="62"/>
  <c r="W20" i="58" s="1"/>
  <c r="T8" i="62"/>
  <c r="P20" i="58" s="1"/>
  <c r="L8" i="62"/>
  <c r="I20" i="58" s="1"/>
  <c r="J8" i="62"/>
  <c r="G20" i="58" s="1"/>
  <c r="H8" i="62"/>
  <c r="E20" i="58" s="1"/>
  <c r="H11" i="63"/>
  <c r="E23" i="64" s="1"/>
  <c r="R16" i="65"/>
  <c r="N28" i="66" s="1"/>
  <c r="Z16" i="65"/>
  <c r="U28" i="66" s="1"/>
  <c r="W16" i="65"/>
  <c r="S28" i="66" s="1"/>
  <c r="L15" i="63"/>
  <c r="I27" i="64" s="1"/>
  <c r="O16" i="59"/>
  <c r="K28" i="56" s="1"/>
  <c r="R12" i="59"/>
  <c r="N24" i="56" s="1"/>
  <c r="AC16" i="59"/>
  <c r="X28" i="56" s="1"/>
  <c r="Z12" i="59"/>
  <c r="U24" i="56" s="1"/>
  <c r="H15" i="55"/>
  <c r="G27" i="54" s="1"/>
  <c r="P16" i="59"/>
  <c r="L28" i="56" s="1"/>
  <c r="V16" i="59"/>
  <c r="R28" i="56" s="1"/>
  <c r="AA7" i="59"/>
  <c r="V19" i="56" s="1"/>
  <c r="Z7" i="59"/>
  <c r="U19" i="56" s="1"/>
  <c r="I12" i="59"/>
  <c r="F24" i="56" s="1"/>
  <c r="Q12" i="59"/>
  <c r="M24" i="56" s="1"/>
  <c r="Q8" i="63"/>
  <c r="M20" i="64" s="1"/>
  <c r="V9" i="65"/>
  <c r="R21" i="66" s="1"/>
  <c r="S16" i="59"/>
  <c r="O28" i="56" s="1"/>
  <c r="R8" i="63"/>
  <c r="N20" i="64" s="1"/>
  <c r="J12" i="59"/>
  <c r="G24" i="56" s="1"/>
  <c r="S12" i="59"/>
  <c r="O24" i="56" s="1"/>
  <c r="G13" i="53"/>
  <c r="E25" i="51"/>
  <c r="Z16" i="59"/>
  <c r="U28" i="56" s="1"/>
  <c r="AC12" i="59"/>
  <c r="X24" i="56" s="1"/>
  <c r="H12" i="59"/>
  <c r="E24" i="56" s="1"/>
  <c r="N7" i="62"/>
  <c r="J19" i="58" s="1"/>
  <c r="L8" i="63"/>
  <c r="I20" i="64" s="1"/>
  <c r="N16" i="59"/>
  <c r="J28" i="56" s="1"/>
  <c r="K12" i="59"/>
  <c r="H24" i="56" s="1"/>
  <c r="Q16" i="59"/>
  <c r="M28" i="56" s="1"/>
  <c r="H16" i="59"/>
  <c r="E28" i="56" s="1"/>
  <c r="AA12" i="59"/>
  <c r="V24" i="56" s="1"/>
  <c r="V12" i="59"/>
  <c r="R24" i="56" s="1"/>
  <c r="K13" i="65"/>
  <c r="H25" i="66" s="1"/>
  <c r="H9" i="53"/>
  <c r="G21" i="51" s="1"/>
  <c r="F21" i="51"/>
  <c r="G12" i="53"/>
  <c r="E24" i="51"/>
  <c r="Y16" i="59"/>
  <c r="T28" i="56" s="1"/>
  <c r="R16" i="59"/>
  <c r="N28" i="56" s="1"/>
  <c r="U13" i="65"/>
  <c r="Q25" i="66" s="1"/>
  <c r="W13" i="65"/>
  <c r="S25" i="66" s="1"/>
  <c r="H11" i="55"/>
  <c r="I11" i="55" s="1"/>
  <c r="H23" i="54" s="1"/>
  <c r="AA16" i="59"/>
  <c r="V28" i="56" s="1"/>
  <c r="Y12" i="59"/>
  <c r="T24" i="56" s="1"/>
  <c r="I16" i="59"/>
  <c r="F28" i="56" s="1"/>
  <c r="T16" i="59"/>
  <c r="P28" i="56" s="1"/>
  <c r="AB15" i="63"/>
  <c r="W27" i="64" s="1"/>
  <c r="AA8" i="65"/>
  <c r="V20" i="66" s="1"/>
  <c r="AA13" i="65"/>
  <c r="V25" i="66" s="1"/>
  <c r="H15" i="62"/>
  <c r="E27" i="58" s="1"/>
  <c r="H7" i="59"/>
  <c r="E19" i="56" s="1"/>
  <c r="AC7" i="62"/>
  <c r="X19" i="58" s="1"/>
  <c r="J7" i="59"/>
  <c r="G19" i="56" s="1"/>
  <c r="K7" i="62"/>
  <c r="H19" i="58" s="1"/>
  <c r="R7" i="62"/>
  <c r="N19" i="58" s="1"/>
  <c r="U7" i="59"/>
  <c r="Q19" i="56" s="1"/>
  <c r="T7" i="59"/>
  <c r="P19" i="56" s="1"/>
  <c r="I7" i="62"/>
  <c r="F19" i="58" s="1"/>
  <c r="Q7" i="62"/>
  <c r="M19" i="58" s="1"/>
  <c r="W7" i="59"/>
  <c r="S19" i="56" s="1"/>
  <c r="S7" i="59"/>
  <c r="O19" i="56" s="1"/>
  <c r="L7" i="59"/>
  <c r="I19" i="56" s="1"/>
  <c r="R7" i="59"/>
  <c r="N19" i="56" s="1"/>
  <c r="K51" i="65"/>
  <c r="H63" i="66" s="1"/>
  <c r="P51" i="65"/>
  <c r="L63" i="66" s="1"/>
  <c r="N46" i="65"/>
  <c r="J58" i="66" s="1"/>
  <c r="R46" i="65"/>
  <c r="N58" i="66" s="1"/>
  <c r="O46" i="65"/>
  <c r="K58" i="66" s="1"/>
  <c r="U46" i="65"/>
  <c r="Q58" i="66" s="1"/>
  <c r="W46" i="65"/>
  <c r="S58" i="66" s="1"/>
  <c r="K46" i="65"/>
  <c r="H58" i="66" s="1"/>
  <c r="H46" i="65"/>
  <c r="E58" i="66" s="1"/>
  <c r="S46" i="65"/>
  <c r="O58" i="66" s="1"/>
  <c r="J46" i="65"/>
  <c r="G58" i="66" s="1"/>
  <c r="T46" i="65"/>
  <c r="P58" i="66" s="1"/>
  <c r="P46" i="65"/>
  <c r="L58" i="66" s="1"/>
  <c r="I46" i="65"/>
  <c r="F58" i="66" s="1"/>
  <c r="Y46" i="65"/>
  <c r="T58" i="66" s="1"/>
  <c r="AB41" i="65"/>
  <c r="W53" i="66" s="1"/>
  <c r="AA41" i="65"/>
  <c r="V53" i="66" s="1"/>
  <c r="N41" i="65"/>
  <c r="J53" i="66" s="1"/>
  <c r="I41" i="65"/>
  <c r="F53" i="66" s="1"/>
  <c r="R41" i="65"/>
  <c r="N53" i="66" s="1"/>
  <c r="O41" i="65"/>
  <c r="K53" i="66" s="1"/>
  <c r="J41" i="65"/>
  <c r="G53" i="66" s="1"/>
  <c r="H41" i="65"/>
  <c r="E53" i="66" s="1"/>
  <c r="Q41" i="65"/>
  <c r="M53" i="66" s="1"/>
  <c r="T41" i="65"/>
  <c r="P53" i="66" s="1"/>
  <c r="AC41" i="65"/>
  <c r="X53" i="66" s="1"/>
  <c r="L27" i="65"/>
  <c r="I39" i="66" s="1"/>
  <c r="AC27" i="65"/>
  <c r="X39" i="66" s="1"/>
  <c r="AA27" i="65"/>
  <c r="V39" i="66" s="1"/>
  <c r="O27" i="65"/>
  <c r="K39" i="66" s="1"/>
  <c r="N27" i="65"/>
  <c r="J39" i="66" s="1"/>
  <c r="W27" i="65"/>
  <c r="S39" i="66" s="1"/>
  <c r="H27" i="65"/>
  <c r="E39" i="66" s="1"/>
  <c r="R27" i="65"/>
  <c r="N39" i="66" s="1"/>
  <c r="Y27" i="65"/>
  <c r="T39" i="66" s="1"/>
  <c r="AB27" i="65"/>
  <c r="W39" i="66" s="1"/>
  <c r="K27" i="65"/>
  <c r="H39" i="66" s="1"/>
  <c r="I27" i="65"/>
  <c r="F39" i="66" s="1"/>
  <c r="P18" i="65"/>
  <c r="L30" i="66" s="1"/>
  <c r="U18" i="65"/>
  <c r="Q30" i="66" s="1"/>
  <c r="I17" i="65"/>
  <c r="F29" i="66" s="1"/>
  <c r="AB17" i="65"/>
  <c r="W29" i="66" s="1"/>
  <c r="H17" i="65"/>
  <c r="E29" i="66" s="1"/>
  <c r="S17" i="65"/>
  <c r="O29" i="66" s="1"/>
  <c r="Z17" i="65"/>
  <c r="U29" i="66" s="1"/>
  <c r="N17" i="65"/>
  <c r="J29" i="66" s="1"/>
  <c r="AC17" i="65"/>
  <c r="X29" i="66" s="1"/>
  <c r="W17" i="65"/>
  <c r="S29" i="66" s="1"/>
  <c r="J17" i="65"/>
  <c r="G29" i="66" s="1"/>
  <c r="Q17" i="65"/>
  <c r="M29" i="66" s="1"/>
  <c r="O17" i="65"/>
  <c r="K29" i="66" s="1"/>
  <c r="U17" i="65"/>
  <c r="Q29" i="66" s="1"/>
  <c r="Y17" i="65"/>
  <c r="T29" i="66" s="1"/>
  <c r="L17" i="65"/>
  <c r="I29" i="66" s="1"/>
  <c r="R17" i="65"/>
  <c r="N29" i="66" s="1"/>
  <c r="V17" i="65"/>
  <c r="R29" i="66" s="1"/>
  <c r="H13" i="65"/>
  <c r="E25" i="66" s="1"/>
  <c r="Q13" i="65"/>
  <c r="M25" i="66" s="1"/>
  <c r="AB13" i="65"/>
  <c r="W25" i="66" s="1"/>
  <c r="R13" i="65"/>
  <c r="N25" i="66" s="1"/>
  <c r="L13" i="65"/>
  <c r="I25" i="66" s="1"/>
  <c r="O13" i="65"/>
  <c r="K25" i="66" s="1"/>
  <c r="O10" i="65"/>
  <c r="K22" i="66" s="1"/>
  <c r="AA10" i="65"/>
  <c r="V22" i="66" s="1"/>
  <c r="I10" i="65"/>
  <c r="F22" i="66" s="1"/>
  <c r="Y10" i="65"/>
  <c r="T22" i="66" s="1"/>
  <c r="V10" i="65"/>
  <c r="R22" i="66" s="1"/>
  <c r="U10" i="65"/>
  <c r="Q22" i="66" s="1"/>
  <c r="AC10" i="65"/>
  <c r="X22" i="66" s="1"/>
  <c r="AB10" i="65"/>
  <c r="W22" i="66" s="1"/>
  <c r="Z10" i="65"/>
  <c r="U22" i="66" s="1"/>
  <c r="Q10" i="65"/>
  <c r="M22" i="66" s="1"/>
  <c r="N8" i="65"/>
  <c r="J20" i="66" s="1"/>
  <c r="J8" i="65"/>
  <c r="G20" i="66" s="1"/>
  <c r="P8" i="65"/>
  <c r="L20" i="66" s="1"/>
  <c r="S8" i="65"/>
  <c r="O20" i="66" s="1"/>
  <c r="Y8" i="65"/>
  <c r="T20" i="66" s="1"/>
  <c r="AB8" i="65"/>
  <c r="W20" i="66" s="1"/>
  <c r="H8" i="65"/>
  <c r="E20" i="66" s="1"/>
  <c r="K8" i="65"/>
  <c r="H20" i="66" s="1"/>
  <c r="P32" i="65"/>
  <c r="L44" i="66" s="1"/>
  <c r="Y41" i="65"/>
  <c r="T53" i="66" s="1"/>
  <c r="P24" i="65"/>
  <c r="L36" i="66" s="1"/>
  <c r="S41" i="65"/>
  <c r="O53" i="66" s="1"/>
  <c r="L41" i="65"/>
  <c r="I53" i="66" s="1"/>
  <c r="V36" i="65"/>
  <c r="R48" i="66" s="1"/>
  <c r="P17" i="65"/>
  <c r="L29" i="66" s="1"/>
  <c r="T17" i="65"/>
  <c r="P29" i="66" s="1"/>
  <c r="O8" i="65"/>
  <c r="K20" i="66" s="1"/>
  <c r="V8" i="65"/>
  <c r="R20" i="66" s="1"/>
  <c r="T8" i="65"/>
  <c r="P20" i="66" s="1"/>
  <c r="O7" i="65"/>
  <c r="K19" i="66" s="1"/>
  <c r="R7" i="65"/>
  <c r="N19" i="66" s="1"/>
  <c r="U27" i="65"/>
  <c r="Q39" i="66" s="1"/>
  <c r="P27" i="65"/>
  <c r="L39" i="66" s="1"/>
  <c r="J27" i="65"/>
  <c r="G39" i="66" s="1"/>
  <c r="P21" i="65"/>
  <c r="L33" i="66" s="1"/>
  <c r="S21" i="65"/>
  <c r="O33" i="66" s="1"/>
  <c r="T29" i="65"/>
  <c r="P41" i="66" s="1"/>
  <c r="S29" i="65"/>
  <c r="O41" i="66" s="1"/>
  <c r="U29" i="65"/>
  <c r="Q41" i="66" s="1"/>
  <c r="AB5" i="65"/>
  <c r="W17" i="66" s="1"/>
  <c r="P5" i="65"/>
  <c r="L17" i="66" s="1"/>
  <c r="N19" i="65"/>
  <c r="J31" i="66" s="1"/>
  <c r="H19" i="65"/>
  <c r="E31" i="66" s="1"/>
  <c r="V19" i="65"/>
  <c r="R31" i="66" s="1"/>
  <c r="T13" i="65"/>
  <c r="P25" i="66" s="1"/>
  <c r="P13" i="65"/>
  <c r="L25" i="66" s="1"/>
  <c r="R32" i="65"/>
  <c r="N44" i="66" s="1"/>
  <c r="W41" i="65"/>
  <c r="S53" i="66" s="1"/>
  <c r="P41" i="65"/>
  <c r="L53" i="66" s="1"/>
  <c r="Y44" i="65"/>
  <c r="T56" i="66" s="1"/>
  <c r="P44" i="65"/>
  <c r="L56" i="66" s="1"/>
  <c r="W44" i="65"/>
  <c r="S56" i="66" s="1"/>
  <c r="O44" i="65"/>
  <c r="K56" i="66" s="1"/>
  <c r="U44" i="65"/>
  <c r="Q56" i="66" s="1"/>
  <c r="L44" i="65"/>
  <c r="I56" i="66" s="1"/>
  <c r="AC44" i="65"/>
  <c r="X56" i="66" s="1"/>
  <c r="T44" i="65"/>
  <c r="P56" i="66" s="1"/>
  <c r="K44" i="65"/>
  <c r="H56" i="66" s="1"/>
  <c r="S44" i="65"/>
  <c r="O56" i="66" s="1"/>
  <c r="R44" i="65"/>
  <c r="N56" i="66" s="1"/>
  <c r="Q44" i="65"/>
  <c r="M56" i="66" s="1"/>
  <c r="AA44" i="65"/>
  <c r="V56" i="66" s="1"/>
  <c r="I44" i="65"/>
  <c r="F56" i="66" s="1"/>
  <c r="N44" i="65"/>
  <c r="J56" i="66" s="1"/>
  <c r="J44" i="65"/>
  <c r="G56" i="66" s="1"/>
  <c r="H44" i="65"/>
  <c r="E56" i="66" s="1"/>
  <c r="AB44" i="65"/>
  <c r="W56" i="66" s="1"/>
  <c r="Z44" i="65"/>
  <c r="U56" i="66" s="1"/>
  <c r="V44" i="65"/>
  <c r="R56" i="66" s="1"/>
  <c r="V41" i="65"/>
  <c r="R53" i="66" s="1"/>
  <c r="U41" i="65"/>
  <c r="Q53" i="66" s="1"/>
  <c r="K36" i="65"/>
  <c r="H48" i="66" s="1"/>
  <c r="AA17" i="65"/>
  <c r="V29" i="66" s="1"/>
  <c r="W8" i="65"/>
  <c r="S20" i="66" s="1"/>
  <c r="I8" i="65"/>
  <c r="F20" i="66" s="1"/>
  <c r="W7" i="65"/>
  <c r="S19" i="66" s="1"/>
  <c r="AA7" i="65"/>
  <c r="V19" i="66" s="1"/>
  <c r="V27" i="65"/>
  <c r="R39" i="66" s="1"/>
  <c r="Q27" i="65"/>
  <c r="M39" i="66" s="1"/>
  <c r="Z21" i="65"/>
  <c r="U33" i="66" s="1"/>
  <c r="AC21" i="65"/>
  <c r="X33" i="66" s="1"/>
  <c r="V29" i="65"/>
  <c r="R41" i="66" s="1"/>
  <c r="K29" i="65"/>
  <c r="H41" i="66" s="1"/>
  <c r="H29" i="65"/>
  <c r="E41" i="66" s="1"/>
  <c r="L5" i="65"/>
  <c r="I17" i="66" s="1"/>
  <c r="Y5" i="65"/>
  <c r="T17" i="66" s="1"/>
  <c r="W19" i="65"/>
  <c r="S31" i="66" s="1"/>
  <c r="R19" i="65"/>
  <c r="N31" i="66" s="1"/>
  <c r="J19" i="65"/>
  <c r="G31" i="66" s="1"/>
  <c r="AC13" i="65"/>
  <c r="X25" i="66" s="1"/>
  <c r="Y13" i="65"/>
  <c r="T25" i="66" s="1"/>
  <c r="N32" i="65"/>
  <c r="J44" i="66" s="1"/>
  <c r="L32" i="65"/>
  <c r="I44" i="66" s="1"/>
  <c r="AA32" i="65"/>
  <c r="V44" i="66" s="1"/>
  <c r="J32" i="65"/>
  <c r="G44" i="66" s="1"/>
  <c r="Z32" i="65"/>
  <c r="U44" i="66" s="1"/>
  <c r="I32" i="65"/>
  <c r="F44" i="66" s="1"/>
  <c r="W32" i="65"/>
  <c r="S44" i="66" s="1"/>
  <c r="V32" i="65"/>
  <c r="R44" i="66" s="1"/>
  <c r="U32" i="65"/>
  <c r="Q44" i="66" s="1"/>
  <c r="O32" i="65"/>
  <c r="K44" i="66" s="1"/>
  <c r="K32" i="65"/>
  <c r="H44" i="66" s="1"/>
  <c r="AB56" i="65"/>
  <c r="W68" i="66" s="1"/>
  <c r="S56" i="65"/>
  <c r="O68" i="66" s="1"/>
  <c r="J56" i="65"/>
  <c r="G68" i="66" s="1"/>
  <c r="AA56" i="65"/>
  <c r="V68" i="66" s="1"/>
  <c r="R56" i="65"/>
  <c r="N68" i="66" s="1"/>
  <c r="I56" i="65"/>
  <c r="F68" i="66" s="1"/>
  <c r="Z56" i="65"/>
  <c r="U68" i="66" s="1"/>
  <c r="Q56" i="65"/>
  <c r="M68" i="66" s="1"/>
  <c r="H56" i="65"/>
  <c r="E68" i="66" s="1"/>
  <c r="Y56" i="65"/>
  <c r="T68" i="66" s="1"/>
  <c r="P56" i="65"/>
  <c r="L68" i="66" s="1"/>
  <c r="W56" i="65"/>
  <c r="S68" i="66" s="1"/>
  <c r="O56" i="65"/>
  <c r="K68" i="66" s="1"/>
  <c r="AC56" i="65"/>
  <c r="X68" i="66" s="1"/>
  <c r="V56" i="65"/>
  <c r="R68" i="66" s="1"/>
  <c r="U56" i="65"/>
  <c r="Q68" i="66" s="1"/>
  <c r="T56" i="65"/>
  <c r="P68" i="66" s="1"/>
  <c r="N56" i="65"/>
  <c r="J68" i="66" s="1"/>
  <c r="L56" i="65"/>
  <c r="I68" i="66" s="1"/>
  <c r="K56" i="65"/>
  <c r="H68" i="66" s="1"/>
  <c r="AA36" i="65"/>
  <c r="V48" i="66" s="1"/>
  <c r="T36" i="65"/>
  <c r="P48" i="66" s="1"/>
  <c r="P7" i="65"/>
  <c r="L19" i="66" s="1"/>
  <c r="J7" i="65"/>
  <c r="G19" i="66" s="1"/>
  <c r="Q21" i="65"/>
  <c r="M33" i="66" s="1"/>
  <c r="J21" i="65"/>
  <c r="G33" i="66" s="1"/>
  <c r="AB29" i="65"/>
  <c r="W41" i="66" s="1"/>
  <c r="W29" i="65"/>
  <c r="S41" i="66" s="1"/>
  <c r="Q29" i="65"/>
  <c r="M41" i="66" s="1"/>
  <c r="U5" i="65"/>
  <c r="Q17" i="66" s="1"/>
  <c r="H5" i="65"/>
  <c r="E17" i="66" s="1"/>
  <c r="O19" i="65"/>
  <c r="K31" i="66" s="1"/>
  <c r="AC19" i="65"/>
  <c r="X31" i="66" s="1"/>
  <c r="S19" i="65"/>
  <c r="O31" i="66" s="1"/>
  <c r="T24" i="65"/>
  <c r="P36" i="66" s="1"/>
  <c r="H24" i="65"/>
  <c r="E36" i="66" s="1"/>
  <c r="AC24" i="65"/>
  <c r="X36" i="66" s="1"/>
  <c r="Q24" i="65"/>
  <c r="M36" i="66" s="1"/>
  <c r="AB24" i="65"/>
  <c r="W36" i="66" s="1"/>
  <c r="L24" i="65"/>
  <c r="I36" i="66" s="1"/>
  <c r="AA24" i="65"/>
  <c r="V36" i="66" s="1"/>
  <c r="K24" i="65"/>
  <c r="H36" i="66" s="1"/>
  <c r="Z24" i="65"/>
  <c r="U36" i="66" s="1"/>
  <c r="J24" i="65"/>
  <c r="G36" i="66" s="1"/>
  <c r="T32" i="65"/>
  <c r="P44" i="66" s="1"/>
  <c r="S24" i="65"/>
  <c r="O36" i="66" s="1"/>
  <c r="W15" i="65"/>
  <c r="S27" i="66" s="1"/>
  <c r="O15" i="65"/>
  <c r="K27" i="66" s="1"/>
  <c r="V15" i="65"/>
  <c r="R27" i="66" s="1"/>
  <c r="L15" i="65"/>
  <c r="I27" i="66" s="1"/>
  <c r="U15" i="65"/>
  <c r="Q27" i="66" s="1"/>
  <c r="K15" i="65"/>
  <c r="H27" i="66" s="1"/>
  <c r="T15" i="65"/>
  <c r="P27" i="66" s="1"/>
  <c r="J15" i="65"/>
  <c r="G27" i="66" s="1"/>
  <c r="AC15" i="65"/>
  <c r="X27" i="66" s="1"/>
  <c r="S15" i="65"/>
  <c r="O27" i="66" s="1"/>
  <c r="I15" i="65"/>
  <c r="F27" i="66" s="1"/>
  <c r="AB15" i="65"/>
  <c r="W27" i="66" s="1"/>
  <c r="R15" i="65"/>
  <c r="N27" i="66" s="1"/>
  <c r="H15" i="65"/>
  <c r="E27" i="66" s="1"/>
  <c r="AA15" i="65"/>
  <c r="V27" i="66" s="1"/>
  <c r="Q15" i="65"/>
  <c r="M27" i="66" s="1"/>
  <c r="N15" i="65"/>
  <c r="J27" i="66" s="1"/>
  <c r="Z15" i="65"/>
  <c r="U27" i="66" s="1"/>
  <c r="P15" i="65"/>
  <c r="L27" i="66" s="1"/>
  <c r="Y15" i="65"/>
  <c r="T27" i="66" s="1"/>
  <c r="Y53" i="65"/>
  <c r="T65" i="66" s="1"/>
  <c r="P53" i="65"/>
  <c r="L65" i="66" s="1"/>
  <c r="W53" i="65"/>
  <c r="S65" i="66" s="1"/>
  <c r="O53" i="65"/>
  <c r="K65" i="66" s="1"/>
  <c r="U53" i="65"/>
  <c r="Q65" i="66" s="1"/>
  <c r="L53" i="65"/>
  <c r="I65" i="66" s="1"/>
  <c r="AC53" i="65"/>
  <c r="X65" i="66" s="1"/>
  <c r="T53" i="65"/>
  <c r="P65" i="66" s="1"/>
  <c r="K53" i="65"/>
  <c r="H65" i="66" s="1"/>
  <c r="S53" i="65"/>
  <c r="O65" i="66" s="1"/>
  <c r="R53" i="65"/>
  <c r="N65" i="66" s="1"/>
  <c r="N53" i="65"/>
  <c r="J65" i="66" s="1"/>
  <c r="AB53" i="65"/>
  <c r="W65" i="66" s="1"/>
  <c r="J53" i="65"/>
  <c r="G65" i="66" s="1"/>
  <c r="V53" i="65"/>
  <c r="R65" i="66" s="1"/>
  <c r="Q53" i="65"/>
  <c r="M65" i="66" s="1"/>
  <c r="I53" i="65"/>
  <c r="F65" i="66" s="1"/>
  <c r="AA53" i="65"/>
  <c r="V65" i="66" s="1"/>
  <c r="Z53" i="65"/>
  <c r="U65" i="66" s="1"/>
  <c r="H53" i="65"/>
  <c r="E65" i="66" s="1"/>
  <c r="H36" i="65"/>
  <c r="E48" i="66" s="1"/>
  <c r="AC36" i="65"/>
  <c r="X48" i="66" s="1"/>
  <c r="R24" i="65"/>
  <c r="N36" i="66" s="1"/>
  <c r="Y7" i="65"/>
  <c r="T19" i="66" s="1"/>
  <c r="S7" i="65"/>
  <c r="O19" i="66" s="1"/>
  <c r="AA21" i="65"/>
  <c r="V33" i="66" s="1"/>
  <c r="T21" i="65"/>
  <c r="P33" i="66" s="1"/>
  <c r="I29" i="65"/>
  <c r="F41" i="66" s="1"/>
  <c r="N29" i="65"/>
  <c r="J41" i="66" s="1"/>
  <c r="Z29" i="65"/>
  <c r="U41" i="66" s="1"/>
  <c r="N5" i="65"/>
  <c r="J17" i="66" s="1"/>
  <c r="Q5" i="65"/>
  <c r="M17" i="66" s="1"/>
  <c r="Y19" i="65"/>
  <c r="T31" i="66" s="1"/>
  <c r="I19" i="65"/>
  <c r="F31" i="66" s="1"/>
  <c r="AB19" i="65"/>
  <c r="W31" i="66" s="1"/>
  <c r="S32" i="65"/>
  <c r="O44" i="66" s="1"/>
  <c r="AC32" i="65"/>
  <c r="X44" i="66" s="1"/>
  <c r="U24" i="65"/>
  <c r="Q36" i="66" s="1"/>
  <c r="N24" i="65"/>
  <c r="J36" i="66" s="1"/>
  <c r="Z41" i="65"/>
  <c r="U53" i="66" s="1"/>
  <c r="S36" i="65"/>
  <c r="O48" i="66" s="1"/>
  <c r="W36" i="65"/>
  <c r="S48" i="66" s="1"/>
  <c r="N7" i="65"/>
  <c r="J19" i="66" s="1"/>
  <c r="H7" i="65"/>
  <c r="E19" i="66" s="1"/>
  <c r="AB7" i="65"/>
  <c r="W19" i="66" s="1"/>
  <c r="N21" i="65"/>
  <c r="J33" i="66" s="1"/>
  <c r="H21" i="65"/>
  <c r="E33" i="66" s="1"/>
  <c r="K21" i="65"/>
  <c r="H33" i="66" s="1"/>
  <c r="AC29" i="65"/>
  <c r="X41" i="66" s="1"/>
  <c r="Y29" i="65"/>
  <c r="T41" i="66" s="1"/>
  <c r="J5" i="65"/>
  <c r="G17" i="66" s="1"/>
  <c r="V5" i="65"/>
  <c r="R17" i="66" s="1"/>
  <c r="Z5" i="65"/>
  <c r="U17" i="66" s="1"/>
  <c r="P19" i="65"/>
  <c r="L31" i="66" s="1"/>
  <c r="T19" i="65"/>
  <c r="P31" i="66" s="1"/>
  <c r="J13" i="65"/>
  <c r="G25" i="66" s="1"/>
  <c r="N13" i="65"/>
  <c r="J25" i="66" s="1"/>
  <c r="Z13" i="65"/>
  <c r="U25" i="66" s="1"/>
  <c r="H32" i="65"/>
  <c r="E44" i="66" s="1"/>
  <c r="AB47" i="65"/>
  <c r="W59" i="66" s="1"/>
  <c r="S47" i="65"/>
  <c r="O59" i="66" s="1"/>
  <c r="J47" i="65"/>
  <c r="G59" i="66" s="1"/>
  <c r="AA47" i="65"/>
  <c r="V59" i="66" s="1"/>
  <c r="R47" i="65"/>
  <c r="N59" i="66" s="1"/>
  <c r="I47" i="65"/>
  <c r="F59" i="66" s="1"/>
  <c r="Y47" i="65"/>
  <c r="T59" i="66" s="1"/>
  <c r="P47" i="65"/>
  <c r="L59" i="66" s="1"/>
  <c r="W47" i="65"/>
  <c r="S59" i="66" s="1"/>
  <c r="O47" i="65"/>
  <c r="K59" i="66" s="1"/>
  <c r="Z47" i="65"/>
  <c r="U59" i="66" s="1"/>
  <c r="H47" i="65"/>
  <c r="E59" i="66" s="1"/>
  <c r="V47" i="65"/>
  <c r="R59" i="66" s="1"/>
  <c r="U47" i="65"/>
  <c r="Q59" i="66" s="1"/>
  <c r="N47" i="65"/>
  <c r="J59" i="66" s="1"/>
  <c r="AC47" i="65"/>
  <c r="X59" i="66" s="1"/>
  <c r="T47" i="65"/>
  <c r="P59" i="66" s="1"/>
  <c r="Q47" i="65"/>
  <c r="M59" i="66" s="1"/>
  <c r="L47" i="65"/>
  <c r="I59" i="66" s="1"/>
  <c r="K47" i="65"/>
  <c r="H59" i="66" s="1"/>
  <c r="I24" i="65"/>
  <c r="F36" i="66" s="1"/>
  <c r="U58" i="65"/>
  <c r="Q70" i="66" s="1"/>
  <c r="L58" i="65"/>
  <c r="I70" i="66" s="1"/>
  <c r="AC58" i="65"/>
  <c r="X70" i="66" s="1"/>
  <c r="T58" i="65"/>
  <c r="P70" i="66" s="1"/>
  <c r="K58" i="65"/>
  <c r="H70" i="66" s="1"/>
  <c r="AB58" i="65"/>
  <c r="W70" i="66" s="1"/>
  <c r="S58" i="65"/>
  <c r="O70" i="66" s="1"/>
  <c r="J58" i="65"/>
  <c r="G70" i="66" s="1"/>
  <c r="AA58" i="65"/>
  <c r="V70" i="66" s="1"/>
  <c r="R58" i="65"/>
  <c r="N70" i="66" s="1"/>
  <c r="I58" i="65"/>
  <c r="F70" i="66" s="1"/>
  <c r="Z58" i="65"/>
  <c r="U70" i="66" s="1"/>
  <c r="Q58" i="65"/>
  <c r="M70" i="66" s="1"/>
  <c r="H58" i="65"/>
  <c r="E70" i="66" s="1"/>
  <c r="V58" i="65"/>
  <c r="R70" i="66" s="1"/>
  <c r="N58" i="65"/>
  <c r="J70" i="66" s="1"/>
  <c r="Y58" i="65"/>
  <c r="T70" i="66" s="1"/>
  <c r="W58" i="65"/>
  <c r="S70" i="66" s="1"/>
  <c r="P58" i="65"/>
  <c r="L70" i="66" s="1"/>
  <c r="O58" i="65"/>
  <c r="K70" i="66" s="1"/>
  <c r="V24" i="65"/>
  <c r="R36" i="66" s="1"/>
  <c r="N36" i="65"/>
  <c r="J48" i="66" s="1"/>
  <c r="AB36" i="65"/>
  <c r="W48" i="66" s="1"/>
  <c r="AC48" i="65"/>
  <c r="X60" i="66" s="1"/>
  <c r="T48" i="65"/>
  <c r="P60" i="66" s="1"/>
  <c r="K48" i="65"/>
  <c r="H60" i="66" s="1"/>
  <c r="AB48" i="65"/>
  <c r="W60" i="66" s="1"/>
  <c r="S48" i="65"/>
  <c r="O60" i="66" s="1"/>
  <c r="J48" i="65"/>
  <c r="G60" i="66" s="1"/>
  <c r="Z48" i="65"/>
  <c r="U60" i="66" s="1"/>
  <c r="Q48" i="65"/>
  <c r="M60" i="66" s="1"/>
  <c r="H48" i="65"/>
  <c r="E60" i="66" s="1"/>
  <c r="Y48" i="65"/>
  <c r="T60" i="66" s="1"/>
  <c r="P48" i="65"/>
  <c r="L60" i="66" s="1"/>
  <c r="R48" i="65"/>
  <c r="N60" i="66" s="1"/>
  <c r="O48" i="65"/>
  <c r="K60" i="66" s="1"/>
  <c r="N48" i="65"/>
  <c r="J60" i="66" s="1"/>
  <c r="W48" i="65"/>
  <c r="S60" i="66" s="1"/>
  <c r="AA48" i="65"/>
  <c r="V60" i="66" s="1"/>
  <c r="V48" i="65"/>
  <c r="R60" i="66" s="1"/>
  <c r="U48" i="65"/>
  <c r="Q60" i="66" s="1"/>
  <c r="L48" i="65"/>
  <c r="I60" i="66" s="1"/>
  <c r="I48" i="65"/>
  <c r="F60" i="66" s="1"/>
  <c r="I36" i="65"/>
  <c r="F48" i="66" s="1"/>
  <c r="P36" i="65"/>
  <c r="L48" i="66" s="1"/>
  <c r="V7" i="65"/>
  <c r="R19" i="66" s="1"/>
  <c r="Q7" i="65"/>
  <c r="M19" i="66" s="1"/>
  <c r="K7" i="65"/>
  <c r="H19" i="66" s="1"/>
  <c r="W21" i="65"/>
  <c r="S33" i="66" s="1"/>
  <c r="R21" i="65"/>
  <c r="N33" i="66" s="1"/>
  <c r="V21" i="65"/>
  <c r="R33" i="66" s="1"/>
  <c r="J29" i="65"/>
  <c r="G41" i="66" s="1"/>
  <c r="O29" i="65"/>
  <c r="K41" i="66" s="1"/>
  <c r="K5" i="65"/>
  <c r="H17" i="66" s="1"/>
  <c r="O5" i="65"/>
  <c r="K17" i="66" s="1"/>
  <c r="I5" i="65"/>
  <c r="F17" i="66" s="1"/>
  <c r="Z19" i="65"/>
  <c r="U31" i="66" s="1"/>
  <c r="K19" i="65"/>
  <c r="H31" i="66" s="1"/>
  <c r="S13" i="65"/>
  <c r="O25" i="66" s="1"/>
  <c r="V13" i="65"/>
  <c r="R25" i="66" s="1"/>
  <c r="AB32" i="65"/>
  <c r="W44" i="66" s="1"/>
  <c r="O24" i="65"/>
  <c r="K36" i="66" s="1"/>
  <c r="U36" i="65"/>
  <c r="Q48" i="66" s="1"/>
  <c r="Y36" i="65"/>
  <c r="T48" i="66" s="1"/>
  <c r="L7" i="65"/>
  <c r="I19" i="66" s="1"/>
  <c r="Z7" i="65"/>
  <c r="U19" i="66" s="1"/>
  <c r="T7" i="65"/>
  <c r="P19" i="66" s="1"/>
  <c r="O21" i="65"/>
  <c r="K33" i="66" s="1"/>
  <c r="AB21" i="65"/>
  <c r="W33" i="66" s="1"/>
  <c r="L21" i="65"/>
  <c r="I33" i="66" s="1"/>
  <c r="P29" i="65"/>
  <c r="L41" i="66" s="1"/>
  <c r="AA29" i="65"/>
  <c r="V41" i="66" s="1"/>
  <c r="T5" i="65"/>
  <c r="P17" i="66" s="1"/>
  <c r="W5" i="65"/>
  <c r="S17" i="66" s="1"/>
  <c r="R5" i="65"/>
  <c r="N17" i="66" s="1"/>
  <c r="Q19" i="65"/>
  <c r="M31" i="66" s="1"/>
  <c r="U19" i="65"/>
  <c r="Q31" i="66" s="1"/>
  <c r="Q32" i="65"/>
  <c r="M44" i="66" s="1"/>
  <c r="U49" i="65"/>
  <c r="Q61" i="66" s="1"/>
  <c r="L49" i="65"/>
  <c r="I61" i="66" s="1"/>
  <c r="AC49" i="65"/>
  <c r="X61" i="66" s="1"/>
  <c r="T49" i="65"/>
  <c r="P61" i="66" s="1"/>
  <c r="K49" i="65"/>
  <c r="H61" i="66" s="1"/>
  <c r="AA49" i="65"/>
  <c r="V61" i="66" s="1"/>
  <c r="R49" i="65"/>
  <c r="N61" i="66" s="1"/>
  <c r="I49" i="65"/>
  <c r="F61" i="66" s="1"/>
  <c r="Z49" i="65"/>
  <c r="U61" i="66" s="1"/>
  <c r="Q49" i="65"/>
  <c r="M61" i="66" s="1"/>
  <c r="H49" i="65"/>
  <c r="E61" i="66" s="1"/>
  <c r="AB49" i="65"/>
  <c r="W61" i="66" s="1"/>
  <c r="J49" i="65"/>
  <c r="G61" i="66" s="1"/>
  <c r="Y49" i="65"/>
  <c r="T61" i="66" s="1"/>
  <c r="W49" i="65"/>
  <c r="S61" i="66" s="1"/>
  <c r="P49" i="65"/>
  <c r="L61" i="66" s="1"/>
  <c r="N49" i="65"/>
  <c r="J61" i="66" s="1"/>
  <c r="V49" i="65"/>
  <c r="R61" i="66" s="1"/>
  <c r="S49" i="65"/>
  <c r="O61" i="66" s="1"/>
  <c r="O49" i="65"/>
  <c r="K61" i="66" s="1"/>
  <c r="W24" i="65"/>
  <c r="S36" i="66" s="1"/>
  <c r="Z25" i="65"/>
  <c r="U37" i="66" s="1"/>
  <c r="Q25" i="65"/>
  <c r="M37" i="66" s="1"/>
  <c r="H25" i="65"/>
  <c r="E37" i="66" s="1"/>
  <c r="Y25" i="65"/>
  <c r="T37" i="66" s="1"/>
  <c r="P25" i="65"/>
  <c r="L37" i="66" s="1"/>
  <c r="W25" i="65"/>
  <c r="S37" i="66" s="1"/>
  <c r="O25" i="65"/>
  <c r="K37" i="66" s="1"/>
  <c r="AA25" i="65"/>
  <c r="V37" i="66" s="1"/>
  <c r="K25" i="65"/>
  <c r="H37" i="66" s="1"/>
  <c r="V25" i="65"/>
  <c r="R37" i="66" s="1"/>
  <c r="J25" i="65"/>
  <c r="G37" i="66" s="1"/>
  <c r="U25" i="65"/>
  <c r="Q37" i="66" s="1"/>
  <c r="I25" i="65"/>
  <c r="F37" i="66" s="1"/>
  <c r="T25" i="65"/>
  <c r="P37" i="66" s="1"/>
  <c r="S25" i="65"/>
  <c r="O37" i="66" s="1"/>
  <c r="R25" i="65"/>
  <c r="N37" i="66" s="1"/>
  <c r="AC25" i="65"/>
  <c r="X37" i="66" s="1"/>
  <c r="N25" i="65"/>
  <c r="J37" i="66" s="1"/>
  <c r="AB25" i="65"/>
  <c r="W37" i="66" s="1"/>
  <c r="L25" i="65"/>
  <c r="I37" i="66" s="1"/>
  <c r="AB31" i="65"/>
  <c r="W43" i="66" s="1"/>
  <c r="S31" i="65"/>
  <c r="O43" i="66" s="1"/>
  <c r="J31" i="65"/>
  <c r="G43" i="66" s="1"/>
  <c r="W31" i="65"/>
  <c r="S43" i="66" s="1"/>
  <c r="O31" i="65"/>
  <c r="K43" i="66" s="1"/>
  <c r="U31" i="65"/>
  <c r="Q43" i="66" s="1"/>
  <c r="I31" i="65"/>
  <c r="F43" i="66" s="1"/>
  <c r="T31" i="65"/>
  <c r="P43" i="66" s="1"/>
  <c r="H31" i="65"/>
  <c r="E43" i="66" s="1"/>
  <c r="R31" i="65"/>
  <c r="N43" i="66" s="1"/>
  <c r="Y31" i="65"/>
  <c r="T43" i="66" s="1"/>
  <c r="V31" i="65"/>
  <c r="R43" i="66" s="1"/>
  <c r="Q31" i="65"/>
  <c r="M43" i="66" s="1"/>
  <c r="P31" i="65"/>
  <c r="L43" i="66" s="1"/>
  <c r="N31" i="65"/>
  <c r="J43" i="66" s="1"/>
  <c r="AC31" i="65"/>
  <c r="X43" i="66" s="1"/>
  <c r="L31" i="65"/>
  <c r="I43" i="66" s="1"/>
  <c r="AA31" i="65"/>
  <c r="V43" i="66" s="1"/>
  <c r="K31" i="65"/>
  <c r="H43" i="66" s="1"/>
  <c r="Z31" i="65"/>
  <c r="U43" i="66" s="1"/>
  <c r="U7" i="65"/>
  <c r="Q19" i="66" s="1"/>
  <c r="I7" i="65"/>
  <c r="F19" i="66" s="1"/>
  <c r="Y21" i="65"/>
  <c r="T33" i="66" s="1"/>
  <c r="I21" i="65"/>
  <c r="F33" i="66" s="1"/>
  <c r="R29" i="65"/>
  <c r="N41" i="66" s="1"/>
  <c r="AC5" i="65"/>
  <c r="X17" i="66" s="1"/>
  <c r="S5" i="65"/>
  <c r="O17" i="66" s="1"/>
  <c r="AA19" i="65"/>
  <c r="V31" i="66" s="1"/>
  <c r="Q58" i="63"/>
  <c r="M70" i="64" s="1"/>
  <c r="L58" i="63"/>
  <c r="I70" i="64" s="1"/>
  <c r="I58" i="63"/>
  <c r="F70" i="64" s="1"/>
  <c r="J58" i="63"/>
  <c r="G70" i="64" s="1"/>
  <c r="R58" i="63"/>
  <c r="N70" i="64" s="1"/>
  <c r="N58" i="63"/>
  <c r="J70" i="64" s="1"/>
  <c r="AA58" i="63"/>
  <c r="V70" i="64" s="1"/>
  <c r="O58" i="63"/>
  <c r="K70" i="64" s="1"/>
  <c r="K58" i="63"/>
  <c r="H70" i="64" s="1"/>
  <c r="S58" i="63"/>
  <c r="O70" i="64" s="1"/>
  <c r="Y58" i="63"/>
  <c r="T70" i="64" s="1"/>
  <c r="T58" i="63"/>
  <c r="P70" i="64" s="1"/>
  <c r="P58" i="63"/>
  <c r="L70" i="64" s="1"/>
  <c r="AB58" i="63"/>
  <c r="W70" i="64" s="1"/>
  <c r="H58" i="63"/>
  <c r="E70" i="64" s="1"/>
  <c r="AC58" i="63"/>
  <c r="X70" i="64" s="1"/>
  <c r="V58" i="63"/>
  <c r="R70" i="64" s="1"/>
  <c r="S48" i="63"/>
  <c r="O60" i="64" s="1"/>
  <c r="V48" i="63"/>
  <c r="R60" i="64" s="1"/>
  <c r="P48" i="63"/>
  <c r="L60" i="64" s="1"/>
  <c r="J44" i="63"/>
  <c r="G56" i="64" s="1"/>
  <c r="L44" i="63"/>
  <c r="I56" i="64" s="1"/>
  <c r="AC42" i="63"/>
  <c r="X54" i="64" s="1"/>
  <c r="O42" i="63"/>
  <c r="K54" i="64" s="1"/>
  <c r="V42" i="63"/>
  <c r="R54" i="64" s="1"/>
  <c r="P15" i="63"/>
  <c r="L27" i="64" s="1"/>
  <c r="U8" i="63"/>
  <c r="Q20" i="64" s="1"/>
  <c r="V8" i="63"/>
  <c r="R20" i="64" s="1"/>
  <c r="Y8" i="63"/>
  <c r="T20" i="64" s="1"/>
  <c r="AC8" i="63"/>
  <c r="X20" i="64" s="1"/>
  <c r="Z8" i="63"/>
  <c r="U20" i="64" s="1"/>
  <c r="W37" i="63"/>
  <c r="S49" i="64" s="1"/>
  <c r="O37" i="63"/>
  <c r="K49" i="64" s="1"/>
  <c r="U37" i="63"/>
  <c r="Q49" i="64" s="1"/>
  <c r="L37" i="63"/>
  <c r="I49" i="64" s="1"/>
  <c r="Y37" i="63"/>
  <c r="T49" i="64" s="1"/>
  <c r="K37" i="63"/>
  <c r="H49" i="64" s="1"/>
  <c r="T37" i="63"/>
  <c r="P49" i="64" s="1"/>
  <c r="I37" i="63"/>
  <c r="F49" i="64" s="1"/>
  <c r="S37" i="63"/>
  <c r="O49" i="64" s="1"/>
  <c r="H37" i="63"/>
  <c r="E49" i="64" s="1"/>
  <c r="AC37" i="63"/>
  <c r="X49" i="64" s="1"/>
  <c r="R37" i="63"/>
  <c r="N49" i="64" s="1"/>
  <c r="Z37" i="63"/>
  <c r="U49" i="64" s="1"/>
  <c r="N37" i="63"/>
  <c r="J49" i="64" s="1"/>
  <c r="J37" i="63"/>
  <c r="G49" i="64" s="1"/>
  <c r="AB37" i="63"/>
  <c r="W49" i="64" s="1"/>
  <c r="AA37" i="63"/>
  <c r="V49" i="64" s="1"/>
  <c r="P37" i="63"/>
  <c r="L49" i="64" s="1"/>
  <c r="V37" i="63"/>
  <c r="R49" i="64" s="1"/>
  <c r="Q37" i="63"/>
  <c r="M49" i="64" s="1"/>
  <c r="AB42" i="63"/>
  <c r="W54" i="64" s="1"/>
  <c r="Q42" i="63"/>
  <c r="M54" i="64" s="1"/>
  <c r="P42" i="63"/>
  <c r="L54" i="64" s="1"/>
  <c r="O15" i="63"/>
  <c r="K27" i="64" s="1"/>
  <c r="N15" i="63"/>
  <c r="J27" i="64" s="1"/>
  <c r="J15" i="63"/>
  <c r="G27" i="64" s="1"/>
  <c r="S15" i="63"/>
  <c r="O27" i="64" s="1"/>
  <c r="V15" i="63"/>
  <c r="R27" i="64" s="1"/>
  <c r="W15" i="63"/>
  <c r="S27" i="64" s="1"/>
  <c r="L42" i="63"/>
  <c r="I54" i="64" s="1"/>
  <c r="T42" i="63"/>
  <c r="P54" i="64" s="1"/>
  <c r="U15" i="63"/>
  <c r="Q27" i="64" s="1"/>
  <c r="AA15" i="63"/>
  <c r="V27" i="64" s="1"/>
  <c r="H48" i="63"/>
  <c r="E60" i="64" s="1"/>
  <c r="O48" i="63"/>
  <c r="K60" i="64" s="1"/>
  <c r="AC48" i="63"/>
  <c r="X60" i="64" s="1"/>
  <c r="K8" i="63"/>
  <c r="H20" i="64" s="1"/>
  <c r="I8" i="63"/>
  <c r="F20" i="64" s="1"/>
  <c r="W10" i="63"/>
  <c r="S22" i="64" s="1"/>
  <c r="O10" i="63"/>
  <c r="K22" i="64" s="1"/>
  <c r="U10" i="63"/>
  <c r="Q22" i="64" s="1"/>
  <c r="L10" i="63"/>
  <c r="I22" i="64" s="1"/>
  <c r="AC10" i="63"/>
  <c r="X22" i="64" s="1"/>
  <c r="T10" i="63"/>
  <c r="P22" i="64" s="1"/>
  <c r="K10" i="63"/>
  <c r="H22" i="64" s="1"/>
  <c r="AB10" i="63"/>
  <c r="W22" i="64" s="1"/>
  <c r="S10" i="63"/>
  <c r="O22" i="64" s="1"/>
  <c r="J10" i="63"/>
  <c r="G22" i="64" s="1"/>
  <c r="Q10" i="63"/>
  <c r="M22" i="64" s="1"/>
  <c r="P10" i="63"/>
  <c r="L22" i="64" s="1"/>
  <c r="N10" i="63"/>
  <c r="J22" i="64" s="1"/>
  <c r="AA10" i="63"/>
  <c r="V22" i="64" s="1"/>
  <c r="I10" i="63"/>
  <c r="F22" i="64" s="1"/>
  <c r="V10" i="63"/>
  <c r="R22" i="64" s="1"/>
  <c r="Z10" i="63"/>
  <c r="U22" i="64" s="1"/>
  <c r="H10" i="63"/>
  <c r="E22" i="64" s="1"/>
  <c r="R10" i="63"/>
  <c r="N22" i="64" s="1"/>
  <c r="Y10" i="63"/>
  <c r="T22" i="64" s="1"/>
  <c r="Z42" i="63"/>
  <c r="U54" i="64" s="1"/>
  <c r="N42" i="63"/>
  <c r="J54" i="64" s="1"/>
  <c r="Y15" i="63"/>
  <c r="T27" i="64" s="1"/>
  <c r="T15" i="63"/>
  <c r="P27" i="64" s="1"/>
  <c r="AB6" i="63"/>
  <c r="W18" i="64" s="1"/>
  <c r="S6" i="63"/>
  <c r="O18" i="64" s="1"/>
  <c r="J6" i="63"/>
  <c r="G18" i="64" s="1"/>
  <c r="Z6" i="63"/>
  <c r="U18" i="64" s="1"/>
  <c r="Q6" i="63"/>
  <c r="M18" i="64" s="1"/>
  <c r="H6" i="63"/>
  <c r="E18" i="64" s="1"/>
  <c r="Y6" i="63"/>
  <c r="T18" i="64" s="1"/>
  <c r="P6" i="63"/>
  <c r="L18" i="64" s="1"/>
  <c r="W6" i="63"/>
  <c r="S18" i="64" s="1"/>
  <c r="O6" i="63"/>
  <c r="K18" i="64" s="1"/>
  <c r="N6" i="63"/>
  <c r="J18" i="64" s="1"/>
  <c r="L6" i="63"/>
  <c r="I18" i="64" s="1"/>
  <c r="AC6" i="63"/>
  <c r="X18" i="64" s="1"/>
  <c r="K6" i="63"/>
  <c r="H18" i="64" s="1"/>
  <c r="R6" i="63"/>
  <c r="N18" i="64" s="1"/>
  <c r="AA6" i="63"/>
  <c r="V18" i="64" s="1"/>
  <c r="I6" i="63"/>
  <c r="F18" i="64" s="1"/>
  <c r="V6" i="63"/>
  <c r="R18" i="64" s="1"/>
  <c r="U6" i="63"/>
  <c r="Q18" i="64" s="1"/>
  <c r="T6" i="63"/>
  <c r="P18" i="64" s="1"/>
  <c r="J48" i="63"/>
  <c r="G60" i="64" s="1"/>
  <c r="Y48" i="63"/>
  <c r="T60" i="64" s="1"/>
  <c r="W18" i="63"/>
  <c r="S30" i="64" s="1"/>
  <c r="O18" i="63"/>
  <c r="K30" i="64" s="1"/>
  <c r="U18" i="63"/>
  <c r="Q30" i="64" s="1"/>
  <c r="L18" i="63"/>
  <c r="I30" i="64" s="1"/>
  <c r="AC18" i="63"/>
  <c r="X30" i="64" s="1"/>
  <c r="T18" i="63"/>
  <c r="P30" i="64" s="1"/>
  <c r="K18" i="63"/>
  <c r="H30" i="64" s="1"/>
  <c r="AB18" i="63"/>
  <c r="W30" i="64" s="1"/>
  <c r="S18" i="63"/>
  <c r="O30" i="64" s="1"/>
  <c r="J18" i="63"/>
  <c r="G30" i="64" s="1"/>
  <c r="Y18" i="63"/>
  <c r="T30" i="64" s="1"/>
  <c r="P18" i="63"/>
  <c r="L30" i="64" s="1"/>
  <c r="Z18" i="63"/>
  <c r="U30" i="64" s="1"/>
  <c r="V18" i="63"/>
  <c r="R30" i="64" s="1"/>
  <c r="R18" i="63"/>
  <c r="N30" i="64" s="1"/>
  <c r="AA18" i="63"/>
  <c r="V30" i="64" s="1"/>
  <c r="Q18" i="63"/>
  <c r="M30" i="64" s="1"/>
  <c r="H18" i="63"/>
  <c r="E30" i="64" s="1"/>
  <c r="N18" i="63"/>
  <c r="J30" i="64" s="1"/>
  <c r="I18" i="63"/>
  <c r="F30" i="64" s="1"/>
  <c r="N8" i="63"/>
  <c r="J20" i="64" s="1"/>
  <c r="AA8" i="63"/>
  <c r="V20" i="64" s="1"/>
  <c r="W45" i="63"/>
  <c r="S57" i="64" s="1"/>
  <c r="O45" i="63"/>
  <c r="K57" i="64" s="1"/>
  <c r="U45" i="63"/>
  <c r="Q57" i="64" s="1"/>
  <c r="L45" i="63"/>
  <c r="I57" i="64" s="1"/>
  <c r="AC45" i="63"/>
  <c r="X57" i="64" s="1"/>
  <c r="R45" i="63"/>
  <c r="N57" i="64" s="1"/>
  <c r="AB45" i="63"/>
  <c r="W57" i="64" s="1"/>
  <c r="Q45" i="63"/>
  <c r="M57" i="64" s="1"/>
  <c r="AA45" i="63"/>
  <c r="V57" i="64" s="1"/>
  <c r="P45" i="63"/>
  <c r="L57" i="64" s="1"/>
  <c r="Z45" i="63"/>
  <c r="U57" i="64" s="1"/>
  <c r="N45" i="63"/>
  <c r="J57" i="64" s="1"/>
  <c r="Y45" i="63"/>
  <c r="T57" i="64" s="1"/>
  <c r="K45" i="63"/>
  <c r="H57" i="64" s="1"/>
  <c r="S45" i="63"/>
  <c r="O57" i="64" s="1"/>
  <c r="H45" i="63"/>
  <c r="E57" i="64" s="1"/>
  <c r="T45" i="63"/>
  <c r="P57" i="64" s="1"/>
  <c r="J45" i="63"/>
  <c r="G57" i="64" s="1"/>
  <c r="I45" i="63"/>
  <c r="F57" i="64" s="1"/>
  <c r="V45" i="63"/>
  <c r="R57" i="64" s="1"/>
  <c r="Z39" i="63"/>
  <c r="U51" i="64" s="1"/>
  <c r="Q39" i="63"/>
  <c r="M51" i="64" s="1"/>
  <c r="H39" i="63"/>
  <c r="E51" i="64" s="1"/>
  <c r="W39" i="63"/>
  <c r="S51" i="64" s="1"/>
  <c r="O39" i="63"/>
  <c r="K51" i="64" s="1"/>
  <c r="S39" i="63"/>
  <c r="O51" i="64" s="1"/>
  <c r="AB39" i="63"/>
  <c r="W51" i="64" s="1"/>
  <c r="P39" i="63"/>
  <c r="L51" i="64" s="1"/>
  <c r="AA39" i="63"/>
  <c r="V51" i="64" s="1"/>
  <c r="N39" i="63"/>
  <c r="J51" i="64" s="1"/>
  <c r="Y39" i="63"/>
  <c r="T51" i="64" s="1"/>
  <c r="L39" i="63"/>
  <c r="I51" i="64" s="1"/>
  <c r="T39" i="63"/>
  <c r="P51" i="64" s="1"/>
  <c r="I39" i="63"/>
  <c r="F51" i="64" s="1"/>
  <c r="J39" i="63"/>
  <c r="G51" i="64" s="1"/>
  <c r="AC39" i="63"/>
  <c r="X51" i="64" s="1"/>
  <c r="V39" i="63"/>
  <c r="R51" i="64" s="1"/>
  <c r="U39" i="63"/>
  <c r="Q51" i="64" s="1"/>
  <c r="R39" i="63"/>
  <c r="N51" i="64" s="1"/>
  <c r="K39" i="63"/>
  <c r="H51" i="64" s="1"/>
  <c r="S42" i="63"/>
  <c r="O54" i="64" s="1"/>
  <c r="Y42" i="63"/>
  <c r="T54" i="64" s="1"/>
  <c r="H15" i="63"/>
  <c r="E27" i="64" s="1"/>
  <c r="AC15" i="63"/>
  <c r="X27" i="64" s="1"/>
  <c r="W48" i="63"/>
  <c r="S60" i="64" s="1"/>
  <c r="I48" i="63"/>
  <c r="F60" i="64" s="1"/>
  <c r="O8" i="63"/>
  <c r="K20" i="64" s="1"/>
  <c r="J8" i="63"/>
  <c r="G20" i="64" s="1"/>
  <c r="AB22" i="63"/>
  <c r="W34" i="64" s="1"/>
  <c r="S22" i="63"/>
  <c r="O34" i="64" s="1"/>
  <c r="J22" i="63"/>
  <c r="G34" i="64" s="1"/>
  <c r="Z22" i="63"/>
  <c r="U34" i="64" s="1"/>
  <c r="Q22" i="63"/>
  <c r="M34" i="64" s="1"/>
  <c r="H22" i="63"/>
  <c r="E34" i="64" s="1"/>
  <c r="Y22" i="63"/>
  <c r="T34" i="64" s="1"/>
  <c r="P22" i="63"/>
  <c r="L34" i="64" s="1"/>
  <c r="W22" i="63"/>
  <c r="S34" i="64" s="1"/>
  <c r="O22" i="63"/>
  <c r="K34" i="64" s="1"/>
  <c r="AC22" i="63"/>
  <c r="X34" i="64" s="1"/>
  <c r="T22" i="63"/>
  <c r="P34" i="64" s="1"/>
  <c r="K22" i="63"/>
  <c r="H34" i="64" s="1"/>
  <c r="N22" i="63"/>
  <c r="J34" i="64" s="1"/>
  <c r="L22" i="63"/>
  <c r="I34" i="64" s="1"/>
  <c r="I22" i="63"/>
  <c r="F34" i="64" s="1"/>
  <c r="R22" i="63"/>
  <c r="N34" i="64" s="1"/>
  <c r="U22" i="63"/>
  <c r="Q34" i="64" s="1"/>
  <c r="AA22" i="63"/>
  <c r="V34" i="64" s="1"/>
  <c r="V22" i="63"/>
  <c r="R34" i="64" s="1"/>
  <c r="H42" i="63"/>
  <c r="E54" i="64" s="1"/>
  <c r="I42" i="63"/>
  <c r="F54" i="64" s="1"/>
  <c r="Q15" i="63"/>
  <c r="M27" i="64" s="1"/>
  <c r="L48" i="63"/>
  <c r="I60" i="64" s="1"/>
  <c r="R48" i="63"/>
  <c r="N60" i="64" s="1"/>
  <c r="T8" i="63"/>
  <c r="P20" i="64" s="1"/>
  <c r="P8" i="63"/>
  <c r="L20" i="64" s="1"/>
  <c r="S8" i="63"/>
  <c r="O20" i="64" s="1"/>
  <c r="AB47" i="63"/>
  <c r="W59" i="64" s="1"/>
  <c r="S47" i="63"/>
  <c r="O59" i="64" s="1"/>
  <c r="Z47" i="63"/>
  <c r="U59" i="64" s="1"/>
  <c r="Q47" i="63"/>
  <c r="M59" i="64" s="1"/>
  <c r="H47" i="63"/>
  <c r="E59" i="64" s="1"/>
  <c r="W47" i="63"/>
  <c r="S59" i="64" s="1"/>
  <c r="O47" i="63"/>
  <c r="K59" i="64" s="1"/>
  <c r="AA47" i="63"/>
  <c r="V59" i="64" s="1"/>
  <c r="L47" i="63"/>
  <c r="I59" i="64" s="1"/>
  <c r="Y47" i="63"/>
  <c r="T59" i="64" s="1"/>
  <c r="K47" i="63"/>
  <c r="H59" i="64" s="1"/>
  <c r="V47" i="63"/>
  <c r="R59" i="64" s="1"/>
  <c r="J47" i="63"/>
  <c r="G59" i="64" s="1"/>
  <c r="U47" i="63"/>
  <c r="Q59" i="64" s="1"/>
  <c r="I47" i="63"/>
  <c r="F59" i="64" s="1"/>
  <c r="T47" i="63"/>
  <c r="P59" i="64" s="1"/>
  <c r="AC47" i="63"/>
  <c r="X59" i="64" s="1"/>
  <c r="N47" i="63"/>
  <c r="J59" i="64" s="1"/>
  <c r="R47" i="63"/>
  <c r="N59" i="64" s="1"/>
  <c r="P47" i="63"/>
  <c r="L59" i="64" s="1"/>
  <c r="U43" i="63"/>
  <c r="Q55" i="64" s="1"/>
  <c r="L43" i="63"/>
  <c r="I55" i="64" s="1"/>
  <c r="AB43" i="63"/>
  <c r="W55" i="64" s="1"/>
  <c r="S43" i="63"/>
  <c r="O55" i="64" s="1"/>
  <c r="J43" i="63"/>
  <c r="G55" i="64" s="1"/>
  <c r="W43" i="63"/>
  <c r="S55" i="64" s="1"/>
  <c r="K43" i="63"/>
  <c r="H55" i="64" s="1"/>
  <c r="V43" i="63"/>
  <c r="R55" i="64" s="1"/>
  <c r="I43" i="63"/>
  <c r="F55" i="64" s="1"/>
  <c r="T43" i="63"/>
  <c r="P55" i="64" s="1"/>
  <c r="H43" i="63"/>
  <c r="E55" i="64" s="1"/>
  <c r="R43" i="63"/>
  <c r="N55" i="64" s="1"/>
  <c r="AC43" i="63"/>
  <c r="X55" i="64" s="1"/>
  <c r="Q43" i="63"/>
  <c r="M55" i="64" s="1"/>
  <c r="Y43" i="63"/>
  <c r="T55" i="64" s="1"/>
  <c r="N43" i="63"/>
  <c r="J55" i="64" s="1"/>
  <c r="AA43" i="63"/>
  <c r="V55" i="64" s="1"/>
  <c r="Z43" i="63"/>
  <c r="U55" i="64" s="1"/>
  <c r="P43" i="63"/>
  <c r="L55" i="64" s="1"/>
  <c r="O43" i="63"/>
  <c r="K55" i="64" s="1"/>
  <c r="U42" i="63"/>
  <c r="Q54" i="64" s="1"/>
  <c r="R42" i="63"/>
  <c r="N54" i="64" s="1"/>
  <c r="Z15" i="63"/>
  <c r="U27" i="64" s="1"/>
  <c r="AB14" i="63"/>
  <c r="W26" i="64" s="1"/>
  <c r="S14" i="63"/>
  <c r="O26" i="64" s="1"/>
  <c r="J14" i="63"/>
  <c r="G26" i="64" s="1"/>
  <c r="Z14" i="63"/>
  <c r="U26" i="64" s="1"/>
  <c r="Q14" i="63"/>
  <c r="M26" i="64" s="1"/>
  <c r="H14" i="63"/>
  <c r="E26" i="64" s="1"/>
  <c r="Y14" i="63"/>
  <c r="T26" i="64" s="1"/>
  <c r="P14" i="63"/>
  <c r="L26" i="64" s="1"/>
  <c r="W14" i="63"/>
  <c r="S26" i="64" s="1"/>
  <c r="O14" i="63"/>
  <c r="K26" i="64" s="1"/>
  <c r="AC14" i="63"/>
  <c r="X26" i="64" s="1"/>
  <c r="T14" i="63"/>
  <c r="P26" i="64" s="1"/>
  <c r="K14" i="63"/>
  <c r="H26" i="64" s="1"/>
  <c r="R14" i="63"/>
  <c r="N26" i="64" s="1"/>
  <c r="N14" i="63"/>
  <c r="J26" i="64" s="1"/>
  <c r="L14" i="63"/>
  <c r="I26" i="64" s="1"/>
  <c r="I14" i="63"/>
  <c r="F26" i="64" s="1"/>
  <c r="V14" i="63"/>
  <c r="R26" i="64" s="1"/>
  <c r="U14" i="63"/>
  <c r="Q26" i="64" s="1"/>
  <c r="AA14" i="63"/>
  <c r="V26" i="64" s="1"/>
  <c r="AC57" i="63"/>
  <c r="X69" i="64" s="1"/>
  <c r="T57" i="63"/>
  <c r="P69" i="64" s="1"/>
  <c r="K57" i="63"/>
  <c r="H69" i="64" s="1"/>
  <c r="AB57" i="63"/>
  <c r="W69" i="64" s="1"/>
  <c r="S57" i="63"/>
  <c r="O69" i="64" s="1"/>
  <c r="J57" i="63"/>
  <c r="G69" i="64" s="1"/>
  <c r="Z57" i="63"/>
  <c r="U69" i="64" s="1"/>
  <c r="Q57" i="63"/>
  <c r="M69" i="64" s="1"/>
  <c r="H57" i="63"/>
  <c r="E69" i="64" s="1"/>
  <c r="Y57" i="63"/>
  <c r="T69" i="64" s="1"/>
  <c r="P57" i="63"/>
  <c r="L69" i="64" s="1"/>
  <c r="O57" i="63"/>
  <c r="K69" i="64" s="1"/>
  <c r="N57" i="63"/>
  <c r="J69" i="64" s="1"/>
  <c r="L57" i="63"/>
  <c r="I69" i="64" s="1"/>
  <c r="AA57" i="63"/>
  <c r="V69" i="64" s="1"/>
  <c r="I57" i="63"/>
  <c r="F69" i="64" s="1"/>
  <c r="W57" i="63"/>
  <c r="S69" i="64" s="1"/>
  <c r="V57" i="63"/>
  <c r="R69" i="64" s="1"/>
  <c r="U57" i="63"/>
  <c r="Q69" i="64" s="1"/>
  <c r="R57" i="63"/>
  <c r="N69" i="64" s="1"/>
  <c r="Z48" i="63"/>
  <c r="U60" i="64" s="1"/>
  <c r="AA48" i="63"/>
  <c r="V60" i="64" s="1"/>
  <c r="W8" i="63"/>
  <c r="S20" i="64" s="1"/>
  <c r="H8" i="63"/>
  <c r="E20" i="64" s="1"/>
  <c r="Y53" i="63"/>
  <c r="T65" i="64" s="1"/>
  <c r="P53" i="63"/>
  <c r="L65" i="64" s="1"/>
  <c r="W53" i="63"/>
  <c r="S65" i="64" s="1"/>
  <c r="O53" i="63"/>
  <c r="K65" i="64" s="1"/>
  <c r="U53" i="63"/>
  <c r="Q65" i="64" s="1"/>
  <c r="L53" i="63"/>
  <c r="I65" i="64" s="1"/>
  <c r="AC53" i="63"/>
  <c r="X65" i="64" s="1"/>
  <c r="T53" i="63"/>
  <c r="P65" i="64" s="1"/>
  <c r="K53" i="63"/>
  <c r="H65" i="64" s="1"/>
  <c r="Q53" i="63"/>
  <c r="M65" i="64" s="1"/>
  <c r="N53" i="63"/>
  <c r="J65" i="64" s="1"/>
  <c r="AB53" i="63"/>
  <c r="W65" i="64" s="1"/>
  <c r="J53" i="63"/>
  <c r="G65" i="64" s="1"/>
  <c r="Z53" i="63"/>
  <c r="U65" i="64" s="1"/>
  <c r="H53" i="63"/>
  <c r="E65" i="64" s="1"/>
  <c r="AA53" i="63"/>
  <c r="V65" i="64" s="1"/>
  <c r="V53" i="63"/>
  <c r="R65" i="64" s="1"/>
  <c r="I53" i="63"/>
  <c r="F65" i="64" s="1"/>
  <c r="R53" i="63"/>
  <c r="N65" i="64" s="1"/>
  <c r="S53" i="63"/>
  <c r="O65" i="64" s="1"/>
  <c r="N48" i="63"/>
  <c r="J60" i="64" s="1"/>
  <c r="K48" i="63"/>
  <c r="H60" i="64" s="1"/>
  <c r="W26" i="63"/>
  <c r="S38" i="64" s="1"/>
  <c r="O26" i="63"/>
  <c r="K38" i="64" s="1"/>
  <c r="U26" i="63"/>
  <c r="Q38" i="64" s="1"/>
  <c r="L26" i="63"/>
  <c r="I38" i="64" s="1"/>
  <c r="AC26" i="63"/>
  <c r="X38" i="64" s="1"/>
  <c r="T26" i="63"/>
  <c r="P38" i="64" s="1"/>
  <c r="K26" i="63"/>
  <c r="H38" i="64" s="1"/>
  <c r="AB26" i="63"/>
  <c r="W38" i="64" s="1"/>
  <c r="S26" i="63"/>
  <c r="O38" i="64" s="1"/>
  <c r="J26" i="63"/>
  <c r="G38" i="64" s="1"/>
  <c r="Y26" i="63"/>
  <c r="T38" i="64" s="1"/>
  <c r="P26" i="63"/>
  <c r="L38" i="64" s="1"/>
  <c r="V26" i="63"/>
  <c r="R38" i="64" s="1"/>
  <c r="Z26" i="63"/>
  <c r="U38" i="64" s="1"/>
  <c r="R26" i="63"/>
  <c r="N38" i="64" s="1"/>
  <c r="Q26" i="63"/>
  <c r="M38" i="64" s="1"/>
  <c r="N26" i="63"/>
  <c r="J38" i="64" s="1"/>
  <c r="AA26" i="63"/>
  <c r="V38" i="64" s="1"/>
  <c r="I26" i="63"/>
  <c r="F38" i="64" s="1"/>
  <c r="H26" i="63"/>
  <c r="E38" i="64" s="1"/>
  <c r="AB56" i="63"/>
  <c r="W68" i="64" s="1"/>
  <c r="S56" i="63"/>
  <c r="O68" i="64" s="1"/>
  <c r="J56" i="63"/>
  <c r="G68" i="64" s="1"/>
  <c r="AA56" i="63"/>
  <c r="V68" i="64" s="1"/>
  <c r="R56" i="63"/>
  <c r="N68" i="64" s="1"/>
  <c r="I56" i="63"/>
  <c r="F68" i="64" s="1"/>
  <c r="Y56" i="63"/>
  <c r="T68" i="64" s="1"/>
  <c r="P56" i="63"/>
  <c r="L68" i="64" s="1"/>
  <c r="W56" i="63"/>
  <c r="S68" i="64" s="1"/>
  <c r="O56" i="63"/>
  <c r="K68" i="64" s="1"/>
  <c r="V56" i="63"/>
  <c r="R68" i="64" s="1"/>
  <c r="U56" i="63"/>
  <c r="Q68" i="64" s="1"/>
  <c r="T56" i="63"/>
  <c r="P68" i="64" s="1"/>
  <c r="Q56" i="63"/>
  <c r="M68" i="64" s="1"/>
  <c r="N56" i="63"/>
  <c r="J68" i="64" s="1"/>
  <c r="Z56" i="63"/>
  <c r="U68" i="64" s="1"/>
  <c r="L56" i="63"/>
  <c r="I68" i="64" s="1"/>
  <c r="K56" i="63"/>
  <c r="H68" i="64" s="1"/>
  <c r="H56" i="63"/>
  <c r="E68" i="64" s="1"/>
  <c r="AC56" i="63"/>
  <c r="X68" i="64" s="1"/>
  <c r="AB30" i="63"/>
  <c r="W42" i="64" s="1"/>
  <c r="S30" i="63"/>
  <c r="O42" i="64" s="1"/>
  <c r="J30" i="63"/>
  <c r="G42" i="64" s="1"/>
  <c r="Z30" i="63"/>
  <c r="U42" i="64" s="1"/>
  <c r="Q30" i="63"/>
  <c r="M42" i="64" s="1"/>
  <c r="H30" i="63"/>
  <c r="E42" i="64" s="1"/>
  <c r="Y30" i="63"/>
  <c r="T42" i="64" s="1"/>
  <c r="P30" i="63"/>
  <c r="L42" i="64" s="1"/>
  <c r="W30" i="63"/>
  <c r="S42" i="64" s="1"/>
  <c r="O30" i="63"/>
  <c r="K42" i="64" s="1"/>
  <c r="AC30" i="63"/>
  <c r="X42" i="64" s="1"/>
  <c r="T30" i="63"/>
  <c r="P42" i="64" s="1"/>
  <c r="K30" i="63"/>
  <c r="H42" i="64" s="1"/>
  <c r="L30" i="63"/>
  <c r="I42" i="64" s="1"/>
  <c r="I30" i="63"/>
  <c r="F42" i="64" s="1"/>
  <c r="AA30" i="63"/>
  <c r="V42" i="64" s="1"/>
  <c r="V30" i="63"/>
  <c r="R42" i="64" s="1"/>
  <c r="R30" i="63"/>
  <c r="N42" i="64" s="1"/>
  <c r="N30" i="63"/>
  <c r="J42" i="64" s="1"/>
  <c r="U30" i="63"/>
  <c r="Q42" i="64" s="1"/>
  <c r="Q48" i="63"/>
  <c r="M60" i="64" s="1"/>
  <c r="AB48" i="63"/>
  <c r="W60" i="64" s="1"/>
  <c r="T48" i="63"/>
  <c r="P60" i="64" s="1"/>
  <c r="AC47" i="62"/>
  <c r="X59" i="58" s="1"/>
  <c r="H47" i="62"/>
  <c r="E59" i="58" s="1"/>
  <c r="R47" i="62"/>
  <c r="N59" i="58" s="1"/>
  <c r="S47" i="62"/>
  <c r="O59" i="58" s="1"/>
  <c r="T46" i="62"/>
  <c r="P58" i="58" s="1"/>
  <c r="P46" i="62"/>
  <c r="L58" i="58" s="1"/>
  <c r="O46" i="62"/>
  <c r="K58" i="58" s="1"/>
  <c r="AB46" i="62"/>
  <c r="W58" i="58" s="1"/>
  <c r="S46" i="62"/>
  <c r="O58" i="58" s="1"/>
  <c r="N46" i="62"/>
  <c r="J58" i="58" s="1"/>
  <c r="J46" i="62"/>
  <c r="G58" i="58" s="1"/>
  <c r="U46" i="62"/>
  <c r="Q58" i="58" s="1"/>
  <c r="AA46" i="62"/>
  <c r="V58" i="58" s="1"/>
  <c r="H46" i="62"/>
  <c r="E58" i="58" s="1"/>
  <c r="L46" i="62"/>
  <c r="I58" i="58" s="1"/>
  <c r="R46" i="62"/>
  <c r="N58" i="58" s="1"/>
  <c r="Y46" i="62"/>
  <c r="T58" i="58" s="1"/>
  <c r="AC46" i="62"/>
  <c r="X58" i="58" s="1"/>
  <c r="K43" i="62"/>
  <c r="H55" i="58" s="1"/>
  <c r="Q43" i="62"/>
  <c r="M55" i="58" s="1"/>
  <c r="AB43" i="62"/>
  <c r="W55" i="58" s="1"/>
  <c r="I43" i="62"/>
  <c r="F55" i="58" s="1"/>
  <c r="J43" i="62"/>
  <c r="G55" i="58" s="1"/>
  <c r="AC43" i="62"/>
  <c r="X55" i="58" s="1"/>
  <c r="T43" i="62"/>
  <c r="P55" i="58" s="1"/>
  <c r="P43" i="62"/>
  <c r="L55" i="58" s="1"/>
  <c r="W43" i="62"/>
  <c r="S55" i="58" s="1"/>
  <c r="AA43" i="62"/>
  <c r="V55" i="58" s="1"/>
  <c r="H43" i="62"/>
  <c r="E55" i="58" s="1"/>
  <c r="S43" i="62"/>
  <c r="O55" i="58" s="1"/>
  <c r="U43" i="62"/>
  <c r="Q55" i="58" s="1"/>
  <c r="R43" i="62"/>
  <c r="N55" i="58" s="1"/>
  <c r="Y43" i="62"/>
  <c r="T55" i="58" s="1"/>
  <c r="V43" i="62"/>
  <c r="R55" i="58" s="1"/>
  <c r="S39" i="62"/>
  <c r="O51" i="58" s="1"/>
  <c r="R39" i="62"/>
  <c r="N51" i="58" s="1"/>
  <c r="T39" i="62"/>
  <c r="P51" i="58" s="1"/>
  <c r="Z39" i="62"/>
  <c r="U51" i="58" s="1"/>
  <c r="AC39" i="62"/>
  <c r="X51" i="58" s="1"/>
  <c r="H39" i="62"/>
  <c r="E51" i="58" s="1"/>
  <c r="I39" i="62"/>
  <c r="F51" i="58" s="1"/>
  <c r="AA35" i="62"/>
  <c r="V47" i="58" s="1"/>
  <c r="Y35" i="62"/>
  <c r="T47" i="58" s="1"/>
  <c r="Z35" i="62"/>
  <c r="U47" i="58" s="1"/>
  <c r="L31" i="62"/>
  <c r="I43" i="58" s="1"/>
  <c r="V31" i="62"/>
  <c r="R43" i="58" s="1"/>
  <c r="W31" i="62"/>
  <c r="S43" i="58" s="1"/>
  <c r="Y31" i="62"/>
  <c r="T43" i="58" s="1"/>
  <c r="K31" i="62"/>
  <c r="H43" i="58" s="1"/>
  <c r="Q30" i="62"/>
  <c r="M42" i="58" s="1"/>
  <c r="Y30" i="62"/>
  <c r="T42" i="58" s="1"/>
  <c r="Z30" i="62"/>
  <c r="U42" i="58" s="1"/>
  <c r="S30" i="62"/>
  <c r="O42" i="58" s="1"/>
  <c r="U30" i="62"/>
  <c r="Q42" i="58" s="1"/>
  <c r="O30" i="62"/>
  <c r="K42" i="58" s="1"/>
  <c r="T30" i="62"/>
  <c r="P42" i="58" s="1"/>
  <c r="AC30" i="62"/>
  <c r="X42" i="58" s="1"/>
  <c r="H30" i="62"/>
  <c r="E42" i="58" s="1"/>
  <c r="R30" i="62"/>
  <c r="N42" i="58" s="1"/>
  <c r="N30" i="62"/>
  <c r="J42" i="58" s="1"/>
  <c r="H28" i="62"/>
  <c r="E40" i="58" s="1"/>
  <c r="P28" i="62"/>
  <c r="L40" i="58" s="1"/>
  <c r="Q28" i="62"/>
  <c r="M40" i="58" s="1"/>
  <c r="Y28" i="62"/>
  <c r="T40" i="58" s="1"/>
  <c r="AC28" i="62"/>
  <c r="X40" i="58" s="1"/>
  <c r="AA28" i="62"/>
  <c r="V40" i="58" s="1"/>
  <c r="T28" i="62"/>
  <c r="P40" i="58" s="1"/>
  <c r="Z28" i="62"/>
  <c r="U40" i="58" s="1"/>
  <c r="L28" i="62"/>
  <c r="I40" i="58" s="1"/>
  <c r="K28" i="62"/>
  <c r="H40" i="58" s="1"/>
  <c r="I28" i="62"/>
  <c r="F40" i="58" s="1"/>
  <c r="AB28" i="62"/>
  <c r="W40" i="58" s="1"/>
  <c r="R28" i="62"/>
  <c r="N40" i="58" s="1"/>
  <c r="W28" i="62"/>
  <c r="S40" i="58" s="1"/>
  <c r="V28" i="62"/>
  <c r="R40" i="58" s="1"/>
  <c r="S28" i="62"/>
  <c r="O40" i="58" s="1"/>
  <c r="O28" i="62"/>
  <c r="K40" i="58" s="1"/>
  <c r="N28" i="62"/>
  <c r="J40" i="58" s="1"/>
  <c r="J28" i="62"/>
  <c r="G40" i="58" s="1"/>
  <c r="U28" i="62"/>
  <c r="Q40" i="58" s="1"/>
  <c r="O25" i="62"/>
  <c r="K37" i="58" s="1"/>
  <c r="N25" i="62"/>
  <c r="J37" i="58" s="1"/>
  <c r="Z25" i="62"/>
  <c r="U37" i="58" s="1"/>
  <c r="H25" i="62"/>
  <c r="E37" i="58" s="1"/>
  <c r="J25" i="62"/>
  <c r="G37" i="58" s="1"/>
  <c r="Q25" i="62"/>
  <c r="M37" i="58" s="1"/>
  <c r="L25" i="62"/>
  <c r="I37" i="58" s="1"/>
  <c r="R25" i="62"/>
  <c r="N37" i="58" s="1"/>
  <c r="P25" i="62"/>
  <c r="L37" i="58" s="1"/>
  <c r="AC25" i="62"/>
  <c r="X37" i="58" s="1"/>
  <c r="I25" i="62"/>
  <c r="F37" i="58" s="1"/>
  <c r="W25" i="62"/>
  <c r="S37" i="58" s="1"/>
  <c r="T25" i="62"/>
  <c r="P37" i="58" s="1"/>
  <c r="K25" i="62"/>
  <c r="H37" i="58" s="1"/>
  <c r="Y25" i="62"/>
  <c r="T37" i="58" s="1"/>
  <c r="O23" i="62"/>
  <c r="K35" i="58" s="1"/>
  <c r="S23" i="62"/>
  <c r="O35" i="58" s="1"/>
  <c r="T23" i="62"/>
  <c r="P35" i="58" s="1"/>
  <c r="U23" i="62"/>
  <c r="Q35" i="58" s="1"/>
  <c r="L23" i="62"/>
  <c r="I35" i="58" s="1"/>
  <c r="Y23" i="62"/>
  <c r="T35" i="58" s="1"/>
  <c r="I23" i="62"/>
  <c r="F35" i="58" s="1"/>
  <c r="AB23" i="62"/>
  <c r="W35" i="58" s="1"/>
  <c r="J23" i="62"/>
  <c r="G35" i="58" s="1"/>
  <c r="P23" i="62"/>
  <c r="L35" i="58" s="1"/>
  <c r="V23" i="62"/>
  <c r="R35" i="58" s="1"/>
  <c r="R23" i="62"/>
  <c r="N35" i="58" s="1"/>
  <c r="Q23" i="62"/>
  <c r="M35" i="58" s="1"/>
  <c r="N23" i="62"/>
  <c r="J35" i="58" s="1"/>
  <c r="AC23" i="62"/>
  <c r="X35" i="58" s="1"/>
  <c r="P22" i="62"/>
  <c r="L34" i="58" s="1"/>
  <c r="H22" i="62"/>
  <c r="E34" i="58" s="1"/>
  <c r="W20" i="62"/>
  <c r="S32" i="58" s="1"/>
  <c r="S20" i="62"/>
  <c r="O32" i="58" s="1"/>
  <c r="V20" i="62"/>
  <c r="R32" i="58" s="1"/>
  <c r="AA20" i="62"/>
  <c r="V32" i="58" s="1"/>
  <c r="N20" i="62"/>
  <c r="J32" i="58" s="1"/>
  <c r="R20" i="62"/>
  <c r="N32" i="58" s="1"/>
  <c r="AC20" i="62"/>
  <c r="X32" i="58" s="1"/>
  <c r="I20" i="62"/>
  <c r="F32" i="58" s="1"/>
  <c r="T20" i="62"/>
  <c r="P32" i="58" s="1"/>
  <c r="P20" i="62"/>
  <c r="L32" i="58" s="1"/>
  <c r="L20" i="62"/>
  <c r="I32" i="58" s="1"/>
  <c r="U20" i="62"/>
  <c r="Q32" i="58" s="1"/>
  <c r="I18" i="62"/>
  <c r="F30" i="58" s="1"/>
  <c r="P18" i="62"/>
  <c r="L30" i="58" s="1"/>
  <c r="Y18" i="62"/>
  <c r="T30" i="58" s="1"/>
  <c r="Z18" i="62"/>
  <c r="U30" i="58" s="1"/>
  <c r="P9" i="62"/>
  <c r="L21" i="58" s="1"/>
  <c r="T9" i="62"/>
  <c r="P21" i="58" s="1"/>
  <c r="U9" i="62"/>
  <c r="Q21" i="58" s="1"/>
  <c r="I9" i="62"/>
  <c r="F21" i="58" s="1"/>
  <c r="L9" i="62"/>
  <c r="I21" i="58" s="1"/>
  <c r="H9" i="62"/>
  <c r="E21" i="58" s="1"/>
  <c r="S9" i="62"/>
  <c r="O21" i="58" s="1"/>
  <c r="W9" i="62"/>
  <c r="S21" i="58" s="1"/>
  <c r="R9" i="62"/>
  <c r="N21" i="58" s="1"/>
  <c r="N9" i="62"/>
  <c r="J21" i="58" s="1"/>
  <c r="O9" i="62"/>
  <c r="K21" i="58" s="1"/>
  <c r="Q9" i="62"/>
  <c r="M21" i="58" s="1"/>
  <c r="Y9" i="62"/>
  <c r="T21" i="58" s="1"/>
  <c r="AA9" i="62"/>
  <c r="V21" i="58" s="1"/>
  <c r="T7" i="62"/>
  <c r="P19" i="58" s="1"/>
  <c r="Z7" i="62"/>
  <c r="U19" i="58" s="1"/>
  <c r="L7" i="62"/>
  <c r="I19" i="58" s="1"/>
  <c r="AB7" i="62"/>
  <c r="W19" i="58" s="1"/>
  <c r="H7" i="62"/>
  <c r="E19" i="58" s="1"/>
  <c r="W7" i="62"/>
  <c r="S19" i="58" s="1"/>
  <c r="S7" i="62"/>
  <c r="O19" i="58" s="1"/>
  <c r="O7" i="62"/>
  <c r="K19" i="58" s="1"/>
  <c r="J7" i="62"/>
  <c r="G19" i="58" s="1"/>
  <c r="P7" i="62"/>
  <c r="L19" i="58" s="1"/>
  <c r="V7" i="62"/>
  <c r="R19" i="58" s="1"/>
  <c r="AA7" i="62"/>
  <c r="V19" i="58" s="1"/>
  <c r="P6" i="62"/>
  <c r="L18" i="58" s="1"/>
  <c r="H5" i="62"/>
  <c r="E17" i="58" s="1"/>
  <c r="N5" i="62"/>
  <c r="J17" i="58" s="1"/>
  <c r="V5" i="62"/>
  <c r="R17" i="58" s="1"/>
  <c r="O5" i="62"/>
  <c r="K17" i="58" s="1"/>
  <c r="W5" i="62"/>
  <c r="S17" i="58" s="1"/>
  <c r="P5" i="62"/>
  <c r="L17" i="58" s="1"/>
  <c r="Y5" i="62"/>
  <c r="T17" i="58" s="1"/>
  <c r="Q5" i="62"/>
  <c r="M17" i="58" s="1"/>
  <c r="Z5" i="62"/>
  <c r="U17" i="58" s="1"/>
  <c r="L5" i="62"/>
  <c r="I17" i="58" s="1"/>
  <c r="I5" i="62"/>
  <c r="F17" i="58" s="1"/>
  <c r="R5" i="62"/>
  <c r="N17" i="58" s="1"/>
  <c r="AA5" i="62"/>
  <c r="V17" i="58" s="1"/>
  <c r="U5" i="62"/>
  <c r="Q17" i="58" s="1"/>
  <c r="J5" i="62"/>
  <c r="G17" i="58" s="1"/>
  <c r="S5" i="62"/>
  <c r="O17" i="58" s="1"/>
  <c r="AB5" i="62"/>
  <c r="W17" i="58" s="1"/>
  <c r="K5" i="62"/>
  <c r="H17" i="58" s="1"/>
  <c r="T5" i="62"/>
  <c r="P17" i="58" s="1"/>
  <c r="AC5" i="62"/>
  <c r="X17" i="58" s="1"/>
  <c r="N52" i="62"/>
  <c r="J64" i="58" s="1"/>
  <c r="V52" i="62"/>
  <c r="R64" i="58" s="1"/>
  <c r="O52" i="62"/>
  <c r="K64" i="58" s="1"/>
  <c r="W52" i="62"/>
  <c r="S64" i="58" s="1"/>
  <c r="P52" i="62"/>
  <c r="L64" i="58" s="1"/>
  <c r="Y52" i="62"/>
  <c r="T64" i="58" s="1"/>
  <c r="H52" i="62"/>
  <c r="E64" i="58" s="1"/>
  <c r="Q52" i="62"/>
  <c r="M64" i="58" s="1"/>
  <c r="Z52" i="62"/>
  <c r="U64" i="58" s="1"/>
  <c r="I52" i="62"/>
  <c r="F64" i="58" s="1"/>
  <c r="R52" i="62"/>
  <c r="N64" i="58" s="1"/>
  <c r="AA52" i="62"/>
  <c r="V64" i="58" s="1"/>
  <c r="J52" i="62"/>
  <c r="G64" i="58" s="1"/>
  <c r="S52" i="62"/>
  <c r="O64" i="58" s="1"/>
  <c r="AB52" i="62"/>
  <c r="W64" i="58" s="1"/>
  <c r="L52" i="62"/>
  <c r="I64" i="58" s="1"/>
  <c r="T52" i="62"/>
  <c r="P64" i="58" s="1"/>
  <c r="U52" i="62"/>
  <c r="Q64" i="58" s="1"/>
  <c r="AC52" i="62"/>
  <c r="X64" i="58" s="1"/>
  <c r="K52" i="62"/>
  <c r="H64" i="58" s="1"/>
  <c r="R59" i="59"/>
  <c r="N71" i="56" s="1"/>
  <c r="AC59" i="59"/>
  <c r="X71" i="56" s="1"/>
  <c r="AB58" i="59"/>
  <c r="W70" i="56" s="1"/>
  <c r="I58" i="59"/>
  <c r="F70" i="56" s="1"/>
  <c r="N58" i="59"/>
  <c r="J70" i="56" s="1"/>
  <c r="U55" i="59"/>
  <c r="Q67" i="56" s="1"/>
  <c r="Q55" i="59"/>
  <c r="M67" i="56" s="1"/>
  <c r="N55" i="59"/>
  <c r="J67" i="56" s="1"/>
  <c r="S55" i="59"/>
  <c r="O67" i="56" s="1"/>
  <c r="J55" i="59"/>
  <c r="G67" i="56" s="1"/>
  <c r="V55" i="59"/>
  <c r="R67" i="56" s="1"/>
  <c r="P55" i="59"/>
  <c r="L67" i="56" s="1"/>
  <c r="H55" i="59"/>
  <c r="E67" i="56" s="1"/>
  <c r="Y55" i="59"/>
  <c r="T67" i="56" s="1"/>
  <c r="AB55" i="59"/>
  <c r="W67" i="56" s="1"/>
  <c r="I55" i="59"/>
  <c r="F67" i="56" s="1"/>
  <c r="W55" i="59"/>
  <c r="S67" i="56" s="1"/>
  <c r="K55" i="59"/>
  <c r="H67" i="56" s="1"/>
  <c r="R55" i="59"/>
  <c r="N67" i="56" s="1"/>
  <c r="AC55" i="59"/>
  <c r="X67" i="56" s="1"/>
  <c r="AA55" i="59"/>
  <c r="V67" i="56" s="1"/>
  <c r="T55" i="59"/>
  <c r="P67" i="56" s="1"/>
  <c r="O55" i="59"/>
  <c r="K67" i="56" s="1"/>
  <c r="L55" i="59"/>
  <c r="I67" i="56" s="1"/>
  <c r="Y52" i="59"/>
  <c r="T64" i="56" s="1"/>
  <c r="S52" i="59"/>
  <c r="O64" i="56" s="1"/>
  <c r="O52" i="59"/>
  <c r="K64" i="56" s="1"/>
  <c r="N52" i="59"/>
  <c r="J64" i="56" s="1"/>
  <c r="W52" i="59"/>
  <c r="S64" i="56" s="1"/>
  <c r="H52" i="59"/>
  <c r="E64" i="56" s="1"/>
  <c r="U52" i="59"/>
  <c r="Q64" i="56" s="1"/>
  <c r="Z52" i="59"/>
  <c r="U64" i="56" s="1"/>
  <c r="T52" i="59"/>
  <c r="P64" i="56" s="1"/>
  <c r="R52" i="59"/>
  <c r="N64" i="56" s="1"/>
  <c r="V52" i="59"/>
  <c r="R64" i="56" s="1"/>
  <c r="AA52" i="59"/>
  <c r="V64" i="56" s="1"/>
  <c r="R51" i="59"/>
  <c r="N63" i="56" s="1"/>
  <c r="U48" i="59"/>
  <c r="Q60" i="56" s="1"/>
  <c r="J48" i="59"/>
  <c r="G60" i="56" s="1"/>
  <c r="AA47" i="59"/>
  <c r="V59" i="56" s="1"/>
  <c r="AB47" i="59"/>
  <c r="W59" i="56" s="1"/>
  <c r="U47" i="59"/>
  <c r="Q59" i="56" s="1"/>
  <c r="H47" i="59"/>
  <c r="E59" i="56" s="1"/>
  <c r="N47" i="59"/>
  <c r="J59" i="56" s="1"/>
  <c r="P47" i="59"/>
  <c r="L59" i="56" s="1"/>
  <c r="J47" i="59"/>
  <c r="G59" i="56" s="1"/>
  <c r="V47" i="59"/>
  <c r="R59" i="56" s="1"/>
  <c r="Q47" i="59"/>
  <c r="M59" i="56" s="1"/>
  <c r="S47" i="59"/>
  <c r="O59" i="56" s="1"/>
  <c r="R47" i="59"/>
  <c r="N59" i="56" s="1"/>
  <c r="O47" i="59"/>
  <c r="K59" i="56" s="1"/>
  <c r="T43" i="59"/>
  <c r="P55" i="56" s="1"/>
  <c r="R42" i="59"/>
  <c r="N54" i="56" s="1"/>
  <c r="Q42" i="59"/>
  <c r="M54" i="56" s="1"/>
  <c r="AB42" i="59"/>
  <c r="W54" i="56" s="1"/>
  <c r="J42" i="59"/>
  <c r="G54" i="56" s="1"/>
  <c r="Z42" i="59"/>
  <c r="U54" i="56" s="1"/>
  <c r="W42" i="59"/>
  <c r="S54" i="56" s="1"/>
  <c r="U42" i="59"/>
  <c r="Q54" i="56" s="1"/>
  <c r="AA42" i="59"/>
  <c r="V54" i="56" s="1"/>
  <c r="AC42" i="59"/>
  <c r="X54" i="56" s="1"/>
  <c r="P42" i="59"/>
  <c r="L54" i="56" s="1"/>
  <c r="S42" i="59"/>
  <c r="O54" i="56" s="1"/>
  <c r="N42" i="59"/>
  <c r="J54" i="56" s="1"/>
  <c r="J27" i="59"/>
  <c r="G39" i="56" s="1"/>
  <c r="L27" i="59"/>
  <c r="I39" i="56" s="1"/>
  <c r="U27" i="59"/>
  <c r="Q39" i="56" s="1"/>
  <c r="Y22" i="59"/>
  <c r="T34" i="56" s="1"/>
  <c r="K22" i="59"/>
  <c r="H34" i="56" s="1"/>
  <c r="W22" i="59"/>
  <c r="S34" i="56" s="1"/>
  <c r="AB22" i="59"/>
  <c r="W34" i="56" s="1"/>
  <c r="N22" i="59"/>
  <c r="J34" i="56" s="1"/>
  <c r="T22" i="59"/>
  <c r="P34" i="56" s="1"/>
  <c r="AC22" i="59"/>
  <c r="X34" i="56" s="1"/>
  <c r="Z22" i="59"/>
  <c r="U34" i="56" s="1"/>
  <c r="V22" i="59"/>
  <c r="R34" i="56" s="1"/>
  <c r="H22" i="59"/>
  <c r="E34" i="56" s="1"/>
  <c r="I22" i="59"/>
  <c r="F34" i="56" s="1"/>
  <c r="L22" i="59"/>
  <c r="I34" i="56" s="1"/>
  <c r="AA22" i="59"/>
  <c r="V34" i="56" s="1"/>
  <c r="Q22" i="59"/>
  <c r="M34" i="56" s="1"/>
  <c r="S21" i="59"/>
  <c r="O33" i="56" s="1"/>
  <c r="R21" i="59"/>
  <c r="N33" i="56" s="1"/>
  <c r="O21" i="59"/>
  <c r="K33" i="56" s="1"/>
  <c r="K21" i="59"/>
  <c r="H33" i="56" s="1"/>
  <c r="U21" i="59"/>
  <c r="Q33" i="56" s="1"/>
  <c r="AC21" i="59"/>
  <c r="X33" i="56" s="1"/>
  <c r="H21" i="59"/>
  <c r="E33" i="56" s="1"/>
  <c r="P21" i="59"/>
  <c r="L33" i="56" s="1"/>
  <c r="J21" i="59"/>
  <c r="G33" i="56" s="1"/>
  <c r="Q21" i="59"/>
  <c r="M33" i="56" s="1"/>
  <c r="AB21" i="59"/>
  <c r="W33" i="56" s="1"/>
  <c r="T21" i="59"/>
  <c r="P33" i="56" s="1"/>
  <c r="Y21" i="59"/>
  <c r="T33" i="56" s="1"/>
  <c r="I21" i="59"/>
  <c r="F33" i="56" s="1"/>
  <c r="AB16" i="59"/>
  <c r="W28" i="56" s="1"/>
  <c r="W16" i="59"/>
  <c r="S28" i="56" s="1"/>
  <c r="J16" i="59"/>
  <c r="G28" i="56" s="1"/>
  <c r="AC7" i="59"/>
  <c r="X19" i="56" s="1"/>
  <c r="N7" i="59"/>
  <c r="J19" i="56" s="1"/>
  <c r="V7" i="59"/>
  <c r="R19" i="56" s="1"/>
  <c r="AB7" i="59"/>
  <c r="W19" i="56" s="1"/>
  <c r="K7" i="59"/>
  <c r="H19" i="56" s="1"/>
  <c r="Q7" i="59"/>
  <c r="M19" i="56" s="1"/>
  <c r="O7" i="59"/>
  <c r="K19" i="56" s="1"/>
  <c r="P7" i="59"/>
  <c r="L19" i="56" s="1"/>
  <c r="I7" i="59"/>
  <c r="F19" i="56" s="1"/>
  <c r="AA51" i="59"/>
  <c r="V63" i="56" s="1"/>
  <c r="N51" i="59"/>
  <c r="J63" i="56" s="1"/>
  <c r="L51" i="59"/>
  <c r="I63" i="56" s="1"/>
  <c r="V51" i="59"/>
  <c r="R63" i="56" s="1"/>
  <c r="W51" i="59"/>
  <c r="S63" i="56" s="1"/>
  <c r="T51" i="59"/>
  <c r="P63" i="56" s="1"/>
  <c r="J51" i="59"/>
  <c r="G63" i="56" s="1"/>
  <c r="U51" i="59"/>
  <c r="Q63" i="56" s="1"/>
  <c r="H51" i="59"/>
  <c r="E63" i="56" s="1"/>
  <c r="Q51" i="59"/>
  <c r="M63" i="56" s="1"/>
  <c r="Y51" i="59"/>
  <c r="T63" i="56" s="1"/>
  <c r="AC51" i="59"/>
  <c r="X63" i="56" s="1"/>
  <c r="Z51" i="59"/>
  <c r="U63" i="56" s="1"/>
  <c r="O51" i="59"/>
  <c r="K63" i="56" s="1"/>
  <c r="I51" i="59"/>
  <c r="F63" i="56" s="1"/>
  <c r="AA28" i="59"/>
  <c r="V40" i="56" s="1"/>
  <c r="AA31" i="59"/>
  <c r="V43" i="56" s="1"/>
  <c r="AC27" i="59"/>
  <c r="X39" i="56" s="1"/>
  <c r="Y31" i="59"/>
  <c r="T43" i="56" s="1"/>
  <c r="AC31" i="59"/>
  <c r="X43" i="56" s="1"/>
  <c r="H27" i="59"/>
  <c r="E39" i="56" s="1"/>
  <c r="Q31" i="59"/>
  <c r="M43" i="56" s="1"/>
  <c r="O28" i="59"/>
  <c r="K40" i="56" s="1"/>
  <c r="J35" i="59"/>
  <c r="G47" i="56" s="1"/>
  <c r="AB31" i="59"/>
  <c r="W43" i="56" s="1"/>
  <c r="P31" i="59"/>
  <c r="L43" i="56" s="1"/>
  <c r="K28" i="59"/>
  <c r="H40" i="56" s="1"/>
  <c r="O31" i="59"/>
  <c r="K43" i="56" s="1"/>
  <c r="N31" i="59"/>
  <c r="J43" i="56" s="1"/>
  <c r="K27" i="59"/>
  <c r="H39" i="56" s="1"/>
  <c r="AB27" i="59"/>
  <c r="W39" i="56" s="1"/>
  <c r="S31" i="59"/>
  <c r="O43" i="56" s="1"/>
  <c r="T28" i="59"/>
  <c r="P40" i="56" s="1"/>
  <c r="AA27" i="59"/>
  <c r="V39" i="56" s="1"/>
  <c r="J59" i="59"/>
  <c r="G71" i="56" s="1"/>
  <c r="R27" i="59"/>
  <c r="N39" i="56" s="1"/>
  <c r="V31" i="59"/>
  <c r="R43" i="56" s="1"/>
  <c r="J58" i="59"/>
  <c r="G70" i="56" s="1"/>
  <c r="Z31" i="59"/>
  <c r="U43" i="56" s="1"/>
  <c r="V27" i="59"/>
  <c r="R39" i="56" s="1"/>
  <c r="O27" i="59"/>
  <c r="K39" i="56" s="1"/>
  <c r="H31" i="59"/>
  <c r="E43" i="56" s="1"/>
  <c r="I27" i="59"/>
  <c r="F39" i="56" s="1"/>
  <c r="V14" i="59"/>
  <c r="R26" i="56" s="1"/>
  <c r="R28" i="59"/>
  <c r="N40" i="56" s="1"/>
  <c r="K35" i="59"/>
  <c r="H47" i="56" s="1"/>
  <c r="L52" i="59"/>
  <c r="I64" i="56" s="1"/>
  <c r="U31" i="59"/>
  <c r="Q43" i="56" s="1"/>
  <c r="T31" i="59"/>
  <c r="P43" i="56" s="1"/>
  <c r="Q28" i="59"/>
  <c r="M40" i="56" s="1"/>
  <c r="N27" i="59"/>
  <c r="J39" i="56" s="1"/>
  <c r="W27" i="59"/>
  <c r="S39" i="56" s="1"/>
  <c r="P27" i="59"/>
  <c r="L39" i="56" s="1"/>
  <c r="AB28" i="59"/>
  <c r="W40" i="56" s="1"/>
  <c r="H14" i="59"/>
  <c r="E26" i="56" s="1"/>
  <c r="L35" i="59"/>
  <c r="I47" i="56" s="1"/>
  <c r="I31" i="59"/>
  <c r="F43" i="56" s="1"/>
  <c r="Q58" i="59"/>
  <c r="M70" i="56" s="1"/>
  <c r="T27" i="59"/>
  <c r="P39" i="56" s="1"/>
  <c r="Z27" i="59"/>
  <c r="U39" i="56" s="1"/>
  <c r="I28" i="59"/>
  <c r="F40" i="56" s="1"/>
  <c r="P51" i="59"/>
  <c r="L63" i="56" s="1"/>
  <c r="W35" i="59"/>
  <c r="S47" i="56" s="1"/>
  <c r="Z47" i="59"/>
  <c r="U59" i="56" s="1"/>
  <c r="R31" i="59"/>
  <c r="N43" i="56" s="1"/>
  <c r="Z58" i="59"/>
  <c r="U70" i="56" s="1"/>
  <c r="J31" i="59"/>
  <c r="G43" i="56" s="1"/>
  <c r="U28" i="59"/>
  <c r="Q40" i="56" s="1"/>
  <c r="S51" i="59"/>
  <c r="O63" i="56" s="1"/>
  <c r="AC47" i="59"/>
  <c r="X59" i="56" s="1"/>
  <c r="K51" i="59"/>
  <c r="H63" i="56" s="1"/>
  <c r="Y33" i="59"/>
  <c r="T45" i="56" s="1"/>
  <c r="P33" i="59"/>
  <c r="L45" i="56" s="1"/>
  <c r="W33" i="59"/>
  <c r="S45" i="56" s="1"/>
  <c r="O33" i="59"/>
  <c r="K45" i="56" s="1"/>
  <c r="AC33" i="59"/>
  <c r="X45" i="56" s="1"/>
  <c r="T33" i="59"/>
  <c r="P45" i="56" s="1"/>
  <c r="K33" i="59"/>
  <c r="H45" i="56" s="1"/>
  <c r="R33" i="59"/>
  <c r="N45" i="56" s="1"/>
  <c r="Z33" i="59"/>
  <c r="U45" i="56" s="1"/>
  <c r="J33" i="59"/>
  <c r="G45" i="56" s="1"/>
  <c r="V33" i="59"/>
  <c r="R45" i="56" s="1"/>
  <c r="S33" i="59"/>
  <c r="O45" i="56" s="1"/>
  <c r="Q33" i="59"/>
  <c r="M45" i="56" s="1"/>
  <c r="N33" i="59"/>
  <c r="J45" i="56" s="1"/>
  <c r="AB33" i="59"/>
  <c r="W45" i="56" s="1"/>
  <c r="L33" i="59"/>
  <c r="I45" i="56" s="1"/>
  <c r="AA33" i="59"/>
  <c r="V45" i="56" s="1"/>
  <c r="U33" i="59"/>
  <c r="Q45" i="56" s="1"/>
  <c r="I33" i="59"/>
  <c r="F45" i="56" s="1"/>
  <c r="H33" i="59"/>
  <c r="E45" i="56" s="1"/>
  <c r="T14" i="59"/>
  <c r="P26" i="56" s="1"/>
  <c r="Z14" i="59"/>
  <c r="U26" i="56" s="1"/>
  <c r="AA14" i="59"/>
  <c r="V26" i="56" s="1"/>
  <c r="Z34" i="59"/>
  <c r="U46" i="56" s="1"/>
  <c r="Q34" i="59"/>
  <c r="M46" i="56" s="1"/>
  <c r="H34" i="59"/>
  <c r="E46" i="56" s="1"/>
  <c r="Y34" i="59"/>
  <c r="T46" i="56" s="1"/>
  <c r="P34" i="59"/>
  <c r="L46" i="56" s="1"/>
  <c r="U34" i="59"/>
  <c r="Q46" i="56" s="1"/>
  <c r="L34" i="59"/>
  <c r="I46" i="56" s="1"/>
  <c r="T34" i="59"/>
  <c r="P46" i="56" s="1"/>
  <c r="AB34" i="59"/>
  <c r="W46" i="56" s="1"/>
  <c r="N34" i="59"/>
  <c r="J46" i="56" s="1"/>
  <c r="R34" i="59"/>
  <c r="N46" i="56" s="1"/>
  <c r="K34" i="59"/>
  <c r="H46" i="56" s="1"/>
  <c r="AC34" i="59"/>
  <c r="X46" i="56" s="1"/>
  <c r="J34" i="59"/>
  <c r="G46" i="56" s="1"/>
  <c r="AA34" i="59"/>
  <c r="V46" i="56" s="1"/>
  <c r="I34" i="59"/>
  <c r="F46" i="56" s="1"/>
  <c r="O34" i="59"/>
  <c r="K46" i="56" s="1"/>
  <c r="V34" i="59"/>
  <c r="R46" i="56" s="1"/>
  <c r="W34" i="59"/>
  <c r="S46" i="56" s="1"/>
  <c r="S34" i="59"/>
  <c r="O46" i="56" s="1"/>
  <c r="AC24" i="59"/>
  <c r="X36" i="56" s="1"/>
  <c r="T24" i="59"/>
  <c r="P36" i="56" s="1"/>
  <c r="K24" i="59"/>
  <c r="H36" i="56" s="1"/>
  <c r="Y24" i="59"/>
  <c r="T36" i="56" s="1"/>
  <c r="P24" i="59"/>
  <c r="L36" i="56" s="1"/>
  <c r="W24" i="59"/>
  <c r="S36" i="56" s="1"/>
  <c r="L24" i="59"/>
  <c r="I36" i="56" s="1"/>
  <c r="U24" i="59"/>
  <c r="Q36" i="56" s="1"/>
  <c r="I24" i="59"/>
  <c r="F36" i="56" s="1"/>
  <c r="R24" i="59"/>
  <c r="N36" i="56" s="1"/>
  <c r="N24" i="59"/>
  <c r="J36" i="56" s="1"/>
  <c r="S24" i="59"/>
  <c r="O36" i="56" s="1"/>
  <c r="Q24" i="59"/>
  <c r="M36" i="56" s="1"/>
  <c r="AB24" i="59"/>
  <c r="W36" i="56" s="1"/>
  <c r="J24" i="59"/>
  <c r="G36" i="56" s="1"/>
  <c r="AA24" i="59"/>
  <c r="V36" i="56" s="1"/>
  <c r="H24" i="59"/>
  <c r="E36" i="56" s="1"/>
  <c r="Z24" i="59"/>
  <c r="U36" i="56" s="1"/>
  <c r="V24" i="59"/>
  <c r="R36" i="56" s="1"/>
  <c r="O24" i="59"/>
  <c r="K36" i="56" s="1"/>
  <c r="R58" i="59"/>
  <c r="N70" i="56" s="1"/>
  <c r="Y20" i="59"/>
  <c r="T32" i="56" s="1"/>
  <c r="P20" i="59"/>
  <c r="L32" i="56" s="1"/>
  <c r="AC20" i="59"/>
  <c r="X32" i="56" s="1"/>
  <c r="T20" i="59"/>
  <c r="P32" i="56" s="1"/>
  <c r="K20" i="59"/>
  <c r="H32" i="56" s="1"/>
  <c r="U20" i="59"/>
  <c r="Q32" i="56" s="1"/>
  <c r="I20" i="59"/>
  <c r="F32" i="56" s="1"/>
  <c r="R20" i="59"/>
  <c r="N32" i="56" s="1"/>
  <c r="AA20" i="59"/>
  <c r="V32" i="56" s="1"/>
  <c r="O20" i="59"/>
  <c r="K32" i="56" s="1"/>
  <c r="AB20" i="59"/>
  <c r="W32" i="56" s="1"/>
  <c r="J20" i="59"/>
  <c r="G32" i="56" s="1"/>
  <c r="Z20" i="59"/>
  <c r="U32" i="56" s="1"/>
  <c r="H20" i="59"/>
  <c r="E32" i="56" s="1"/>
  <c r="W20" i="59"/>
  <c r="S32" i="56" s="1"/>
  <c r="Q20" i="59"/>
  <c r="M32" i="56" s="1"/>
  <c r="N20" i="59"/>
  <c r="J32" i="56" s="1"/>
  <c r="V20" i="59"/>
  <c r="R32" i="56" s="1"/>
  <c r="S20" i="59"/>
  <c r="O32" i="56" s="1"/>
  <c r="L20" i="59"/>
  <c r="I32" i="56" s="1"/>
  <c r="J28" i="59"/>
  <c r="G40" i="56" s="1"/>
  <c r="U17" i="59"/>
  <c r="Q29" i="56" s="1"/>
  <c r="L17" i="59"/>
  <c r="I29" i="56" s="1"/>
  <c r="Z17" i="59"/>
  <c r="U29" i="56" s="1"/>
  <c r="Q17" i="59"/>
  <c r="M29" i="56" s="1"/>
  <c r="AB17" i="59"/>
  <c r="W29" i="56" s="1"/>
  <c r="P17" i="59"/>
  <c r="L29" i="56" s="1"/>
  <c r="Y17" i="59"/>
  <c r="T29" i="56" s="1"/>
  <c r="N17" i="59"/>
  <c r="J29" i="56" s="1"/>
  <c r="S17" i="59"/>
  <c r="O29" i="56" s="1"/>
  <c r="W17" i="59"/>
  <c r="S29" i="56" s="1"/>
  <c r="R17" i="59"/>
  <c r="N29" i="56" s="1"/>
  <c r="I17" i="59"/>
  <c r="F29" i="56" s="1"/>
  <c r="H17" i="59"/>
  <c r="E29" i="56" s="1"/>
  <c r="O17" i="59"/>
  <c r="K29" i="56" s="1"/>
  <c r="AC17" i="59"/>
  <c r="X29" i="56" s="1"/>
  <c r="K17" i="59"/>
  <c r="H29" i="56" s="1"/>
  <c r="AA17" i="59"/>
  <c r="V29" i="56" s="1"/>
  <c r="J17" i="59"/>
  <c r="G29" i="56" s="1"/>
  <c r="V17" i="59"/>
  <c r="R29" i="56" s="1"/>
  <c r="T17" i="59"/>
  <c r="P29" i="56" s="1"/>
  <c r="J14" i="59"/>
  <c r="G26" i="56" s="1"/>
  <c r="S14" i="59"/>
  <c r="O26" i="56" s="1"/>
  <c r="Y49" i="59"/>
  <c r="T61" i="56" s="1"/>
  <c r="P49" i="59"/>
  <c r="L61" i="56" s="1"/>
  <c r="W49" i="59"/>
  <c r="S61" i="56" s="1"/>
  <c r="O49" i="59"/>
  <c r="K61" i="56" s="1"/>
  <c r="AC49" i="59"/>
  <c r="X61" i="56" s="1"/>
  <c r="T49" i="59"/>
  <c r="P61" i="56" s="1"/>
  <c r="K49" i="59"/>
  <c r="H61" i="56" s="1"/>
  <c r="Z49" i="59"/>
  <c r="U61" i="56" s="1"/>
  <c r="J49" i="59"/>
  <c r="G61" i="56" s="1"/>
  <c r="R49" i="59"/>
  <c r="N61" i="56" s="1"/>
  <c r="AB49" i="59"/>
  <c r="W61" i="56" s="1"/>
  <c r="I49" i="59"/>
  <c r="F61" i="56" s="1"/>
  <c r="V49" i="59"/>
  <c r="R61" i="56" s="1"/>
  <c r="U49" i="59"/>
  <c r="Q61" i="56" s="1"/>
  <c r="S49" i="59"/>
  <c r="O61" i="56" s="1"/>
  <c r="AA49" i="59"/>
  <c r="V61" i="56" s="1"/>
  <c r="Q49" i="59"/>
  <c r="M61" i="56" s="1"/>
  <c r="H49" i="59"/>
  <c r="E61" i="56" s="1"/>
  <c r="N49" i="59"/>
  <c r="J61" i="56" s="1"/>
  <c r="L49" i="59"/>
  <c r="I61" i="56" s="1"/>
  <c r="L58" i="59"/>
  <c r="I70" i="56" s="1"/>
  <c r="AC53" i="59"/>
  <c r="X65" i="56" s="1"/>
  <c r="T53" i="59"/>
  <c r="P65" i="56" s="1"/>
  <c r="K53" i="59"/>
  <c r="H65" i="56" s="1"/>
  <c r="AB53" i="59"/>
  <c r="W65" i="56" s="1"/>
  <c r="S53" i="59"/>
  <c r="O65" i="56" s="1"/>
  <c r="J53" i="59"/>
  <c r="G65" i="56" s="1"/>
  <c r="Y53" i="59"/>
  <c r="T65" i="56" s="1"/>
  <c r="P53" i="59"/>
  <c r="L65" i="56" s="1"/>
  <c r="U53" i="59"/>
  <c r="Q65" i="56" s="1"/>
  <c r="AA53" i="59"/>
  <c r="V65" i="56" s="1"/>
  <c r="N53" i="59"/>
  <c r="J65" i="56" s="1"/>
  <c r="Q53" i="59"/>
  <c r="M65" i="56" s="1"/>
  <c r="L53" i="59"/>
  <c r="I65" i="56" s="1"/>
  <c r="I53" i="59"/>
  <c r="F65" i="56" s="1"/>
  <c r="Z53" i="59"/>
  <c r="U65" i="56" s="1"/>
  <c r="H53" i="59"/>
  <c r="E65" i="56" s="1"/>
  <c r="R53" i="59"/>
  <c r="N65" i="56" s="1"/>
  <c r="O53" i="59"/>
  <c r="K65" i="56" s="1"/>
  <c r="V53" i="59"/>
  <c r="R65" i="56" s="1"/>
  <c r="W53" i="59"/>
  <c r="S65" i="56" s="1"/>
  <c r="AB23" i="59"/>
  <c r="W35" i="56" s="1"/>
  <c r="S23" i="59"/>
  <c r="O35" i="56" s="1"/>
  <c r="J23" i="59"/>
  <c r="G35" i="56" s="1"/>
  <c r="W23" i="59"/>
  <c r="S35" i="56" s="1"/>
  <c r="O23" i="59"/>
  <c r="K35" i="56" s="1"/>
  <c r="Z23" i="59"/>
  <c r="U35" i="56" s="1"/>
  <c r="N23" i="59"/>
  <c r="J35" i="56" s="1"/>
  <c r="V23" i="59"/>
  <c r="R35" i="56" s="1"/>
  <c r="K23" i="59"/>
  <c r="H35" i="56" s="1"/>
  <c r="T23" i="59"/>
  <c r="P35" i="56" s="1"/>
  <c r="H23" i="59"/>
  <c r="E35" i="56" s="1"/>
  <c r="R23" i="59"/>
  <c r="N35" i="56" s="1"/>
  <c r="Q23" i="59"/>
  <c r="M35" i="56" s="1"/>
  <c r="AA23" i="59"/>
  <c r="V35" i="56" s="1"/>
  <c r="P23" i="59"/>
  <c r="L35" i="56" s="1"/>
  <c r="L23" i="59"/>
  <c r="I35" i="56" s="1"/>
  <c r="AC23" i="59"/>
  <c r="X35" i="56" s="1"/>
  <c r="I23" i="59"/>
  <c r="F35" i="56" s="1"/>
  <c r="U23" i="59"/>
  <c r="Q35" i="56" s="1"/>
  <c r="Y23" i="59"/>
  <c r="T35" i="56" s="1"/>
  <c r="AB36" i="59"/>
  <c r="W48" i="56" s="1"/>
  <c r="S36" i="59"/>
  <c r="O48" i="56" s="1"/>
  <c r="J36" i="59"/>
  <c r="G48" i="56" s="1"/>
  <c r="AA36" i="59"/>
  <c r="V48" i="56" s="1"/>
  <c r="R36" i="59"/>
  <c r="N48" i="56" s="1"/>
  <c r="I36" i="59"/>
  <c r="F48" i="56" s="1"/>
  <c r="W36" i="59"/>
  <c r="S48" i="56" s="1"/>
  <c r="O36" i="59"/>
  <c r="K48" i="56" s="1"/>
  <c r="Y36" i="59"/>
  <c r="T48" i="56" s="1"/>
  <c r="K36" i="59"/>
  <c r="H48" i="56" s="1"/>
  <c r="Q36" i="59"/>
  <c r="M48" i="56" s="1"/>
  <c r="T36" i="59"/>
  <c r="P48" i="56" s="1"/>
  <c r="N36" i="59"/>
  <c r="J48" i="56" s="1"/>
  <c r="L36" i="59"/>
  <c r="I48" i="56" s="1"/>
  <c r="AC36" i="59"/>
  <c r="X48" i="56" s="1"/>
  <c r="H36" i="59"/>
  <c r="E48" i="56" s="1"/>
  <c r="V36" i="59"/>
  <c r="R48" i="56" s="1"/>
  <c r="U36" i="59"/>
  <c r="Q48" i="56" s="1"/>
  <c r="P36" i="59"/>
  <c r="L48" i="56" s="1"/>
  <c r="Z36" i="59"/>
  <c r="U48" i="56" s="1"/>
  <c r="N28" i="59"/>
  <c r="J40" i="56" s="1"/>
  <c r="H28" i="59"/>
  <c r="E40" i="56" s="1"/>
  <c r="Z28" i="59"/>
  <c r="U40" i="56" s="1"/>
  <c r="S28" i="59"/>
  <c r="O40" i="56" s="1"/>
  <c r="V28" i="59"/>
  <c r="R40" i="56" s="1"/>
  <c r="P28" i="59"/>
  <c r="L40" i="56" s="1"/>
  <c r="W14" i="59"/>
  <c r="S26" i="56" s="1"/>
  <c r="AC14" i="59"/>
  <c r="X26" i="56" s="1"/>
  <c r="AA6" i="59"/>
  <c r="V18" i="56" s="1"/>
  <c r="R6" i="59"/>
  <c r="N18" i="56" s="1"/>
  <c r="I6" i="59"/>
  <c r="F18" i="56" s="1"/>
  <c r="U6" i="59"/>
  <c r="Q18" i="56" s="1"/>
  <c r="K6" i="59"/>
  <c r="H18" i="56" s="1"/>
  <c r="AC6" i="59"/>
  <c r="X18" i="56" s="1"/>
  <c r="Q6" i="59"/>
  <c r="M18" i="56" s="1"/>
  <c r="AB6" i="59"/>
  <c r="W18" i="56" s="1"/>
  <c r="P6" i="59"/>
  <c r="L18" i="56" s="1"/>
  <c r="V6" i="59"/>
  <c r="R18" i="56" s="1"/>
  <c r="Z6" i="59"/>
  <c r="U18" i="56" s="1"/>
  <c r="O6" i="59"/>
  <c r="K18" i="56" s="1"/>
  <c r="J6" i="59"/>
  <c r="G18" i="56" s="1"/>
  <c r="Y6" i="59"/>
  <c r="T18" i="56" s="1"/>
  <c r="N6" i="59"/>
  <c r="J18" i="56" s="1"/>
  <c r="T6" i="59"/>
  <c r="P18" i="56" s="1"/>
  <c r="W6" i="59"/>
  <c r="S18" i="56" s="1"/>
  <c r="L6" i="59"/>
  <c r="I18" i="56" s="1"/>
  <c r="S6" i="59"/>
  <c r="O18" i="56" s="1"/>
  <c r="H6" i="59"/>
  <c r="E18" i="56" s="1"/>
  <c r="U58" i="59"/>
  <c r="Q70" i="56" s="1"/>
  <c r="Y41" i="59"/>
  <c r="T53" i="56" s="1"/>
  <c r="P41" i="59"/>
  <c r="L53" i="56" s="1"/>
  <c r="W41" i="59"/>
  <c r="S53" i="56" s="1"/>
  <c r="O41" i="59"/>
  <c r="K53" i="56" s="1"/>
  <c r="AC41" i="59"/>
  <c r="X53" i="56" s="1"/>
  <c r="T41" i="59"/>
  <c r="P53" i="56" s="1"/>
  <c r="K41" i="59"/>
  <c r="H53" i="56" s="1"/>
  <c r="U41" i="59"/>
  <c r="Q53" i="56" s="1"/>
  <c r="H41" i="59"/>
  <c r="E53" i="56" s="1"/>
  <c r="AB41" i="59"/>
  <c r="W53" i="56" s="1"/>
  <c r="N41" i="59"/>
  <c r="J53" i="56" s="1"/>
  <c r="Q41" i="59"/>
  <c r="M53" i="56" s="1"/>
  <c r="J41" i="59"/>
  <c r="G53" i="56" s="1"/>
  <c r="AA41" i="59"/>
  <c r="V53" i="56" s="1"/>
  <c r="I41" i="59"/>
  <c r="F53" i="56" s="1"/>
  <c r="Z41" i="59"/>
  <c r="U53" i="56" s="1"/>
  <c r="R41" i="59"/>
  <c r="N53" i="56" s="1"/>
  <c r="L41" i="59"/>
  <c r="I53" i="56" s="1"/>
  <c r="V41" i="59"/>
  <c r="R53" i="56" s="1"/>
  <c r="S41" i="59"/>
  <c r="O53" i="56" s="1"/>
  <c r="U9" i="59"/>
  <c r="Q21" i="56" s="1"/>
  <c r="L9" i="59"/>
  <c r="I21" i="56" s="1"/>
  <c r="AB9" i="59"/>
  <c r="W21" i="56" s="1"/>
  <c r="R9" i="59"/>
  <c r="N21" i="56" s="1"/>
  <c r="H9" i="59"/>
  <c r="E21" i="56" s="1"/>
  <c r="Z9" i="59"/>
  <c r="U21" i="56" s="1"/>
  <c r="P9" i="59"/>
  <c r="L21" i="56" s="1"/>
  <c r="T9" i="59"/>
  <c r="P21" i="56" s="1"/>
  <c r="S9" i="59"/>
  <c r="O21" i="56" s="1"/>
  <c r="Y9" i="59"/>
  <c r="T21" i="56" s="1"/>
  <c r="Q9" i="59"/>
  <c r="M21" i="56" s="1"/>
  <c r="K9" i="59"/>
  <c r="H21" i="56" s="1"/>
  <c r="J9" i="59"/>
  <c r="G21" i="56" s="1"/>
  <c r="AC9" i="59"/>
  <c r="X21" i="56" s="1"/>
  <c r="O9" i="59"/>
  <c r="K21" i="56" s="1"/>
  <c r="W9" i="59"/>
  <c r="S21" i="56" s="1"/>
  <c r="AA9" i="59"/>
  <c r="V21" i="56" s="1"/>
  <c r="N9" i="59"/>
  <c r="J21" i="56" s="1"/>
  <c r="V9" i="59"/>
  <c r="R21" i="56" s="1"/>
  <c r="I9" i="59"/>
  <c r="F21" i="56" s="1"/>
  <c r="U46" i="59"/>
  <c r="Q58" i="56" s="1"/>
  <c r="L46" i="59"/>
  <c r="I58" i="56" s="1"/>
  <c r="AC46" i="59"/>
  <c r="X58" i="56" s="1"/>
  <c r="T46" i="59"/>
  <c r="P58" i="56" s="1"/>
  <c r="K46" i="59"/>
  <c r="H58" i="56" s="1"/>
  <c r="Z46" i="59"/>
  <c r="U58" i="56" s="1"/>
  <c r="Q46" i="59"/>
  <c r="M58" i="56" s="1"/>
  <c r="H46" i="59"/>
  <c r="E58" i="56" s="1"/>
  <c r="S46" i="59"/>
  <c r="O58" i="56" s="1"/>
  <c r="AA46" i="59"/>
  <c r="V58" i="56" s="1"/>
  <c r="N46" i="59"/>
  <c r="J58" i="56" s="1"/>
  <c r="P46" i="59"/>
  <c r="L58" i="56" s="1"/>
  <c r="J46" i="59"/>
  <c r="G58" i="56" s="1"/>
  <c r="AB46" i="59"/>
  <c r="W58" i="56" s="1"/>
  <c r="I46" i="59"/>
  <c r="F58" i="56" s="1"/>
  <c r="Y46" i="59"/>
  <c r="T58" i="56" s="1"/>
  <c r="R46" i="59"/>
  <c r="N58" i="56" s="1"/>
  <c r="O46" i="59"/>
  <c r="K58" i="56" s="1"/>
  <c r="W46" i="59"/>
  <c r="S58" i="56" s="1"/>
  <c r="V46" i="59"/>
  <c r="R58" i="56" s="1"/>
  <c r="L28" i="59"/>
  <c r="I40" i="56" s="1"/>
  <c r="Y28" i="59"/>
  <c r="T40" i="56" s="1"/>
  <c r="L14" i="59"/>
  <c r="I26" i="56" s="1"/>
  <c r="K14" i="59"/>
  <c r="H26" i="56" s="1"/>
  <c r="Z13" i="59"/>
  <c r="U25" i="56" s="1"/>
  <c r="Q13" i="59"/>
  <c r="M25" i="56" s="1"/>
  <c r="H13" i="59"/>
  <c r="E25" i="56" s="1"/>
  <c r="AA13" i="59"/>
  <c r="V25" i="56" s="1"/>
  <c r="P13" i="59"/>
  <c r="L25" i="56" s="1"/>
  <c r="W13" i="59"/>
  <c r="S25" i="56" s="1"/>
  <c r="N13" i="59"/>
  <c r="J25" i="56" s="1"/>
  <c r="Y13" i="59"/>
  <c r="T25" i="56" s="1"/>
  <c r="K13" i="59"/>
  <c r="H25" i="56" s="1"/>
  <c r="V13" i="59"/>
  <c r="R25" i="56" s="1"/>
  <c r="J13" i="59"/>
  <c r="G25" i="56" s="1"/>
  <c r="U13" i="59"/>
  <c r="Q25" i="56" s="1"/>
  <c r="I13" i="59"/>
  <c r="F25" i="56" s="1"/>
  <c r="AC13" i="59"/>
  <c r="X25" i="56" s="1"/>
  <c r="T13" i="59"/>
  <c r="P25" i="56" s="1"/>
  <c r="O13" i="59"/>
  <c r="K25" i="56" s="1"/>
  <c r="S13" i="59"/>
  <c r="O25" i="56" s="1"/>
  <c r="R13" i="59"/>
  <c r="N25" i="56" s="1"/>
  <c r="AB13" i="59"/>
  <c r="W25" i="56" s="1"/>
  <c r="L13" i="59"/>
  <c r="I25" i="56" s="1"/>
  <c r="AB44" i="59"/>
  <c r="W56" i="56" s="1"/>
  <c r="S44" i="59"/>
  <c r="O56" i="56" s="1"/>
  <c r="J44" i="59"/>
  <c r="G56" i="56" s="1"/>
  <c r="AA44" i="59"/>
  <c r="V56" i="56" s="1"/>
  <c r="R44" i="59"/>
  <c r="N56" i="56" s="1"/>
  <c r="I44" i="59"/>
  <c r="F56" i="56" s="1"/>
  <c r="W44" i="59"/>
  <c r="S56" i="56" s="1"/>
  <c r="O44" i="59"/>
  <c r="K56" i="56" s="1"/>
  <c r="AC44" i="59"/>
  <c r="X56" i="56" s="1"/>
  <c r="N44" i="59"/>
  <c r="J56" i="56" s="1"/>
  <c r="U44" i="59"/>
  <c r="Q56" i="56" s="1"/>
  <c r="K44" i="59"/>
  <c r="H56" i="56" s="1"/>
  <c r="Y44" i="59"/>
  <c r="T56" i="56" s="1"/>
  <c r="V44" i="59"/>
  <c r="R56" i="56" s="1"/>
  <c r="T44" i="59"/>
  <c r="P56" i="56" s="1"/>
  <c r="Z44" i="59"/>
  <c r="U56" i="56" s="1"/>
  <c r="Q44" i="59"/>
  <c r="M56" i="56" s="1"/>
  <c r="P44" i="59"/>
  <c r="L56" i="56" s="1"/>
  <c r="L44" i="59"/>
  <c r="I56" i="56" s="1"/>
  <c r="H44" i="59"/>
  <c r="E56" i="56" s="1"/>
  <c r="AC37" i="59"/>
  <c r="X49" i="56" s="1"/>
  <c r="T37" i="59"/>
  <c r="P49" i="56" s="1"/>
  <c r="K37" i="59"/>
  <c r="H49" i="56" s="1"/>
  <c r="AB37" i="59"/>
  <c r="W49" i="56" s="1"/>
  <c r="S37" i="59"/>
  <c r="O49" i="56" s="1"/>
  <c r="J37" i="59"/>
  <c r="G49" i="56" s="1"/>
  <c r="Y37" i="59"/>
  <c r="T49" i="56" s="1"/>
  <c r="P37" i="59"/>
  <c r="L49" i="56" s="1"/>
  <c r="AA37" i="59"/>
  <c r="V49" i="56" s="1"/>
  <c r="N37" i="59"/>
  <c r="J49" i="56" s="1"/>
  <c r="U37" i="59"/>
  <c r="Q49" i="56" s="1"/>
  <c r="L37" i="59"/>
  <c r="I49" i="56" s="1"/>
  <c r="Z37" i="59"/>
  <c r="U49" i="56" s="1"/>
  <c r="H37" i="59"/>
  <c r="E49" i="56" s="1"/>
  <c r="W37" i="59"/>
  <c r="S49" i="56" s="1"/>
  <c r="V37" i="59"/>
  <c r="R49" i="56" s="1"/>
  <c r="I37" i="59"/>
  <c r="F49" i="56" s="1"/>
  <c r="R37" i="59"/>
  <c r="N49" i="56" s="1"/>
  <c r="Q37" i="59"/>
  <c r="M49" i="56" s="1"/>
  <c r="O37" i="59"/>
  <c r="K49" i="56" s="1"/>
  <c r="P58" i="59"/>
  <c r="L70" i="56" s="1"/>
  <c r="Z50" i="59"/>
  <c r="U62" i="56" s="1"/>
  <c r="Q50" i="59"/>
  <c r="M62" i="56" s="1"/>
  <c r="H50" i="59"/>
  <c r="E62" i="56" s="1"/>
  <c r="Y50" i="59"/>
  <c r="T62" i="56" s="1"/>
  <c r="P50" i="59"/>
  <c r="L62" i="56" s="1"/>
  <c r="U50" i="59"/>
  <c r="Q62" i="56" s="1"/>
  <c r="L50" i="59"/>
  <c r="I62" i="56" s="1"/>
  <c r="AB50" i="59"/>
  <c r="W62" i="56" s="1"/>
  <c r="N50" i="59"/>
  <c r="J62" i="56" s="1"/>
  <c r="T50" i="59"/>
  <c r="P62" i="56" s="1"/>
  <c r="V50" i="59"/>
  <c r="R62" i="56" s="1"/>
  <c r="R50" i="59"/>
  <c r="N62" i="56" s="1"/>
  <c r="O50" i="59"/>
  <c r="K62" i="56" s="1"/>
  <c r="K50" i="59"/>
  <c r="H62" i="56" s="1"/>
  <c r="J50" i="59"/>
  <c r="G62" i="56" s="1"/>
  <c r="AC50" i="59"/>
  <c r="X62" i="56" s="1"/>
  <c r="AA50" i="59"/>
  <c r="V62" i="56" s="1"/>
  <c r="W50" i="59"/>
  <c r="S62" i="56" s="1"/>
  <c r="S50" i="59"/>
  <c r="O62" i="56" s="1"/>
  <c r="I50" i="59"/>
  <c r="F62" i="56" s="1"/>
  <c r="U38" i="59"/>
  <c r="Q50" i="56" s="1"/>
  <c r="L38" i="59"/>
  <c r="I50" i="56" s="1"/>
  <c r="AC38" i="59"/>
  <c r="X50" i="56" s="1"/>
  <c r="T38" i="59"/>
  <c r="P50" i="56" s="1"/>
  <c r="K38" i="59"/>
  <c r="H50" i="56" s="1"/>
  <c r="Z38" i="59"/>
  <c r="U50" i="56" s="1"/>
  <c r="Q38" i="59"/>
  <c r="M50" i="56" s="1"/>
  <c r="H38" i="59"/>
  <c r="E50" i="56" s="1"/>
  <c r="P38" i="59"/>
  <c r="L50" i="56" s="1"/>
  <c r="W38" i="59"/>
  <c r="S50" i="56" s="1"/>
  <c r="I38" i="59"/>
  <c r="F50" i="56" s="1"/>
  <c r="Y38" i="59"/>
  <c r="T50" i="56" s="1"/>
  <c r="S38" i="59"/>
  <c r="O50" i="56" s="1"/>
  <c r="R38" i="59"/>
  <c r="N50" i="56" s="1"/>
  <c r="O38" i="59"/>
  <c r="K50" i="56" s="1"/>
  <c r="V38" i="59"/>
  <c r="R50" i="56" s="1"/>
  <c r="N38" i="59"/>
  <c r="J50" i="56" s="1"/>
  <c r="AB38" i="59"/>
  <c r="W50" i="56" s="1"/>
  <c r="AA38" i="59"/>
  <c r="V50" i="56" s="1"/>
  <c r="J38" i="59"/>
  <c r="G50" i="56" s="1"/>
  <c r="AB15" i="59"/>
  <c r="W27" i="56" s="1"/>
  <c r="S15" i="59"/>
  <c r="O27" i="56" s="1"/>
  <c r="J15" i="59"/>
  <c r="G27" i="56" s="1"/>
  <c r="Z15" i="59"/>
  <c r="U27" i="56" s="1"/>
  <c r="P15" i="59"/>
  <c r="L27" i="56" s="1"/>
  <c r="W15" i="59"/>
  <c r="S27" i="56" s="1"/>
  <c r="N15" i="59"/>
  <c r="J27" i="56" s="1"/>
  <c r="AC15" i="59"/>
  <c r="X27" i="56" s="1"/>
  <c r="O15" i="59"/>
  <c r="K27" i="56" s="1"/>
  <c r="AA15" i="59"/>
  <c r="V27" i="56" s="1"/>
  <c r="L15" i="59"/>
  <c r="I27" i="56" s="1"/>
  <c r="T15" i="59"/>
  <c r="P27" i="56" s="1"/>
  <c r="Y15" i="59"/>
  <c r="T27" i="56" s="1"/>
  <c r="K15" i="59"/>
  <c r="H27" i="56" s="1"/>
  <c r="R15" i="59"/>
  <c r="N27" i="56" s="1"/>
  <c r="V15" i="59"/>
  <c r="R27" i="56" s="1"/>
  <c r="I15" i="59"/>
  <c r="F27" i="56" s="1"/>
  <c r="U15" i="59"/>
  <c r="Q27" i="56" s="1"/>
  <c r="H15" i="59"/>
  <c r="E27" i="56" s="1"/>
  <c r="Q15" i="59"/>
  <c r="M27" i="56" s="1"/>
  <c r="W28" i="59"/>
  <c r="S40" i="56" s="1"/>
  <c r="P14" i="59"/>
  <c r="L26" i="56" s="1"/>
  <c r="Y14" i="59"/>
  <c r="T26" i="56" s="1"/>
  <c r="U14" i="59"/>
  <c r="Q26" i="56" s="1"/>
  <c r="Y57" i="59"/>
  <c r="T69" i="56" s="1"/>
  <c r="P57" i="59"/>
  <c r="L69" i="56" s="1"/>
  <c r="W57" i="59"/>
  <c r="S69" i="56" s="1"/>
  <c r="O57" i="59"/>
  <c r="K69" i="56" s="1"/>
  <c r="AC57" i="59"/>
  <c r="X69" i="56" s="1"/>
  <c r="T57" i="59"/>
  <c r="P69" i="56" s="1"/>
  <c r="K57" i="59"/>
  <c r="H69" i="56" s="1"/>
  <c r="AB57" i="59"/>
  <c r="W69" i="56" s="1"/>
  <c r="N57" i="59"/>
  <c r="J69" i="56" s="1"/>
  <c r="U57" i="59"/>
  <c r="Q69" i="56" s="1"/>
  <c r="H57" i="59"/>
  <c r="E69" i="56" s="1"/>
  <c r="S57" i="59"/>
  <c r="O69" i="56" s="1"/>
  <c r="Q57" i="59"/>
  <c r="M69" i="56" s="1"/>
  <c r="L57" i="59"/>
  <c r="I69" i="56" s="1"/>
  <c r="J57" i="59"/>
  <c r="G69" i="56" s="1"/>
  <c r="I57" i="59"/>
  <c r="F69" i="56" s="1"/>
  <c r="Z57" i="59"/>
  <c r="U69" i="56" s="1"/>
  <c r="V57" i="59"/>
  <c r="R69" i="56" s="1"/>
  <c r="AA57" i="59"/>
  <c r="V69" i="56" s="1"/>
  <c r="R57" i="59"/>
  <c r="N69" i="56" s="1"/>
  <c r="AA58" i="59"/>
  <c r="V70" i="56" s="1"/>
  <c r="O14" i="59"/>
  <c r="K26" i="56" s="1"/>
  <c r="Q14" i="59"/>
  <c r="M26" i="56" s="1"/>
  <c r="I14" i="59"/>
  <c r="F26" i="56" s="1"/>
  <c r="U30" i="59"/>
  <c r="Q42" i="56" s="1"/>
  <c r="L30" i="59"/>
  <c r="I42" i="56" s="1"/>
  <c r="AC30" i="59"/>
  <c r="X42" i="56" s="1"/>
  <c r="T30" i="59"/>
  <c r="P42" i="56" s="1"/>
  <c r="K30" i="59"/>
  <c r="H42" i="56" s="1"/>
  <c r="Z30" i="59"/>
  <c r="U42" i="56" s="1"/>
  <c r="Q30" i="59"/>
  <c r="M42" i="56" s="1"/>
  <c r="H30" i="59"/>
  <c r="E42" i="56" s="1"/>
  <c r="AA30" i="59"/>
  <c r="V42" i="56" s="1"/>
  <c r="N30" i="59"/>
  <c r="J42" i="56" s="1"/>
  <c r="S30" i="59"/>
  <c r="O42" i="56" s="1"/>
  <c r="J30" i="59"/>
  <c r="G42" i="56" s="1"/>
  <c r="Y30" i="59"/>
  <c r="T42" i="56" s="1"/>
  <c r="W30" i="59"/>
  <c r="S42" i="56" s="1"/>
  <c r="V30" i="59"/>
  <c r="R42" i="56" s="1"/>
  <c r="AB30" i="59"/>
  <c r="W42" i="56" s="1"/>
  <c r="R30" i="59"/>
  <c r="N42" i="56" s="1"/>
  <c r="P30" i="59"/>
  <c r="L42" i="56" s="1"/>
  <c r="O30" i="59"/>
  <c r="K42" i="56" s="1"/>
  <c r="I30" i="59"/>
  <c r="F42" i="56" s="1"/>
  <c r="S58" i="59"/>
  <c r="O70" i="56" s="1"/>
  <c r="AC58" i="59"/>
  <c r="X70" i="56" s="1"/>
  <c r="O58" i="59"/>
  <c r="K70" i="56" s="1"/>
  <c r="K58" i="59"/>
  <c r="H70" i="56" s="1"/>
  <c r="T58" i="59"/>
  <c r="P70" i="56" s="1"/>
  <c r="V58" i="59"/>
  <c r="R70" i="56" s="1"/>
  <c r="H58" i="59"/>
  <c r="E70" i="56" s="1"/>
  <c r="W11" i="59"/>
  <c r="S23" i="56" s="1"/>
  <c r="O11" i="59"/>
  <c r="K23" i="56" s="1"/>
  <c r="AA11" i="59"/>
  <c r="V23" i="56" s="1"/>
  <c r="Q11" i="59"/>
  <c r="M23" i="56" s="1"/>
  <c r="Y11" i="59"/>
  <c r="T23" i="56" s="1"/>
  <c r="N11" i="59"/>
  <c r="J23" i="56" s="1"/>
  <c r="U11" i="59"/>
  <c r="Q23" i="56" s="1"/>
  <c r="I11" i="59"/>
  <c r="F23" i="56" s="1"/>
  <c r="T11" i="59"/>
  <c r="P23" i="56" s="1"/>
  <c r="H11" i="59"/>
  <c r="E23" i="56" s="1"/>
  <c r="S11" i="59"/>
  <c r="O23" i="56" s="1"/>
  <c r="L11" i="59"/>
  <c r="I23" i="56" s="1"/>
  <c r="R11" i="59"/>
  <c r="N23" i="56" s="1"/>
  <c r="AC11" i="59"/>
  <c r="X23" i="56" s="1"/>
  <c r="P11" i="59"/>
  <c r="L23" i="56" s="1"/>
  <c r="AB11" i="59"/>
  <c r="W23" i="56" s="1"/>
  <c r="V11" i="59"/>
  <c r="R23" i="56" s="1"/>
  <c r="J11" i="59"/>
  <c r="G23" i="56" s="1"/>
  <c r="Z11" i="59"/>
  <c r="U23" i="56" s="1"/>
  <c r="K11" i="59"/>
  <c r="H23" i="56" s="1"/>
  <c r="AC8" i="59"/>
  <c r="X20" i="56" s="1"/>
  <c r="T8" i="59"/>
  <c r="P20" i="56" s="1"/>
  <c r="K8" i="59"/>
  <c r="H20" i="56" s="1"/>
  <c r="W8" i="59"/>
  <c r="S20" i="56" s="1"/>
  <c r="N8" i="59"/>
  <c r="J20" i="56" s="1"/>
  <c r="U8" i="59"/>
  <c r="Q20" i="56" s="1"/>
  <c r="J8" i="59"/>
  <c r="G20" i="56" s="1"/>
  <c r="R8" i="59"/>
  <c r="N20" i="56" s="1"/>
  <c r="H8" i="59"/>
  <c r="E20" i="56" s="1"/>
  <c r="Q8" i="59"/>
  <c r="M20" i="56" s="1"/>
  <c r="I8" i="59"/>
  <c r="F20" i="56" s="1"/>
  <c r="V8" i="59"/>
  <c r="R20" i="56" s="1"/>
  <c r="AB8" i="59"/>
  <c r="W20" i="56" s="1"/>
  <c r="P8" i="59"/>
  <c r="L20" i="56" s="1"/>
  <c r="AA8" i="59"/>
  <c r="V20" i="56" s="1"/>
  <c r="O8" i="59"/>
  <c r="K20" i="56" s="1"/>
  <c r="Z8" i="59"/>
  <c r="U20" i="56" s="1"/>
  <c r="L8" i="59"/>
  <c r="I20" i="56" s="1"/>
  <c r="S8" i="59"/>
  <c r="O20" i="56" s="1"/>
  <c r="Y8" i="59"/>
  <c r="T20" i="56" s="1"/>
  <c r="AB14" i="59"/>
  <c r="W26" i="56" s="1"/>
  <c r="N14" i="59"/>
  <c r="J26" i="56" s="1"/>
  <c r="H7" i="53"/>
  <c r="F19" i="51"/>
  <c r="G64" i="55"/>
  <c r="H64" i="55" s="1"/>
  <c r="I64" i="55" s="1"/>
  <c r="J64" i="55" s="1"/>
  <c r="G47" i="55"/>
  <c r="F59" i="54" s="1"/>
  <c r="J25" i="55"/>
  <c r="I37" i="54" s="1"/>
  <c r="G19" i="55"/>
  <c r="F31" i="54" s="1"/>
  <c r="G13" i="55"/>
  <c r="F25" i="54" s="1"/>
  <c r="G12" i="55"/>
  <c r="F24" i="54" s="1"/>
  <c r="H8" i="55"/>
  <c r="I8" i="55" s="1"/>
  <c r="H20" i="54" s="1"/>
  <c r="G59" i="55"/>
  <c r="F71" i="54" s="1"/>
  <c r="H18" i="55"/>
  <c r="I72" i="55"/>
  <c r="J72" i="55" s="1"/>
  <c r="H58" i="55"/>
  <c r="G70" i="54" s="1"/>
  <c r="G37" i="55"/>
  <c r="F49" i="54" s="1"/>
  <c r="E21" i="54"/>
  <c r="H49" i="55"/>
  <c r="G61" i="54" s="1"/>
  <c r="F61" i="54"/>
  <c r="H32" i="55"/>
  <c r="G44" i="54" s="1"/>
  <c r="H17" i="55"/>
  <c r="G29" i="54" s="1"/>
  <c r="H24" i="55"/>
  <c r="G36" i="54" s="1"/>
  <c r="F36" i="54"/>
  <c r="H23" i="55"/>
  <c r="G35" i="54" s="1"/>
  <c r="F35" i="54"/>
  <c r="G43" i="55"/>
  <c r="F55" i="54" s="1"/>
  <c r="H41" i="55"/>
  <c r="G53" i="54" s="1"/>
  <c r="G20" i="55"/>
  <c r="F32" i="54" s="1"/>
  <c r="G9" i="55"/>
  <c r="I16" i="55"/>
  <c r="H28" i="54" s="1"/>
  <c r="H10" i="55"/>
  <c r="G22" i="54" s="1"/>
  <c r="F22" i="54"/>
  <c r="G31" i="55"/>
  <c r="H52" i="55"/>
  <c r="G64" i="54" s="1"/>
  <c r="G27" i="55"/>
  <c r="F39" i="54" s="1"/>
  <c r="G61" i="55"/>
  <c r="H61" i="55" s="1"/>
  <c r="I7" i="55"/>
  <c r="G5" i="55"/>
  <c r="F17" i="54" s="1"/>
  <c r="K60" i="55"/>
  <c r="L60" i="55" s="1"/>
  <c r="G63" i="55"/>
  <c r="H63" i="55" s="1"/>
  <c r="H81" i="55"/>
  <c r="G70" i="55"/>
  <c r="H70" i="55" s="1"/>
  <c r="I70" i="55" s="1"/>
  <c r="H56" i="55"/>
  <c r="G68" i="54" s="1"/>
  <c r="J69" i="55"/>
  <c r="K69" i="55" s="1"/>
  <c r="G21" i="55"/>
  <c r="F33" i="54" s="1"/>
  <c r="H36" i="55"/>
  <c r="G48" i="54" s="1"/>
  <c r="H51" i="55"/>
  <c r="G63" i="54" s="1"/>
  <c r="G76" i="55"/>
  <c r="G38" i="55"/>
  <c r="F50" i="54" s="1"/>
  <c r="G34" i="55"/>
  <c r="F46" i="54" s="1"/>
  <c r="G44" i="55"/>
  <c r="F56" i="54" s="1"/>
  <c r="G29" i="55"/>
  <c r="F41" i="54" s="1"/>
  <c r="H74" i="55"/>
  <c r="I74" i="55" s="1"/>
  <c r="G66" i="55"/>
  <c r="H73" i="55"/>
  <c r="I73" i="55" s="1"/>
  <c r="H67" i="55"/>
  <c r="G35" i="55"/>
  <c r="F47" i="54" s="1"/>
  <c r="I71" i="55"/>
  <c r="I55" i="55"/>
  <c r="H67" i="54" s="1"/>
  <c r="H26" i="55"/>
  <c r="G38" i="54" s="1"/>
  <c r="G77" i="55"/>
  <c r="G53" i="55"/>
  <c r="F65" i="54" s="1"/>
  <c r="G46" i="55"/>
  <c r="F58" i="54" s="1"/>
  <c r="G68" i="55"/>
  <c r="K79" i="55"/>
  <c r="L79" i="55" s="1"/>
  <c r="G62" i="55"/>
  <c r="H62" i="55" s="1"/>
  <c r="G30" i="55"/>
  <c r="F42" i="54" s="1"/>
  <c r="G80" i="55"/>
  <c r="H80" i="55" s="1"/>
  <c r="I80" i="55" s="1"/>
  <c r="G45" i="55"/>
  <c r="F57" i="54" s="1"/>
  <c r="H42" i="55"/>
  <c r="G54" i="54" s="1"/>
  <c r="H6" i="55"/>
  <c r="G18" i="54" s="1"/>
  <c r="H65" i="55"/>
  <c r="I65" i="55" s="1"/>
  <c r="G78" i="55"/>
  <c r="H78" i="55" s="1"/>
  <c r="H75" i="55"/>
  <c r="I75" i="55" s="1"/>
  <c r="G54" i="55"/>
  <c r="F66" i="54" s="1"/>
  <c r="G22" i="55"/>
  <c r="F34" i="54" s="1"/>
  <c r="G14" i="55"/>
  <c r="F26" i="54" s="1"/>
  <c r="H48" i="55"/>
  <c r="H40" i="55"/>
  <c r="G52" i="54" s="1"/>
  <c r="I18" i="53"/>
  <c r="G66" i="53"/>
  <c r="H66" i="53" s="1"/>
  <c r="I66" i="53" s="1"/>
  <c r="H15" i="53"/>
  <c r="H74" i="53"/>
  <c r="I74" i="53" s="1"/>
  <c r="H46" i="53"/>
  <c r="G58" i="51" s="1"/>
  <c r="G8" i="53"/>
  <c r="F20" i="51" s="1"/>
  <c r="I58" i="53"/>
  <c r="H70" i="51" s="1"/>
  <c r="G5" i="53"/>
  <c r="F17" i="51" s="1"/>
  <c r="I78" i="53"/>
  <c r="H49" i="53"/>
  <c r="H64" i="53"/>
  <c r="I64" i="53" s="1"/>
  <c r="H75" i="53"/>
  <c r="H51" i="53"/>
  <c r="H53" i="53"/>
  <c r="I70" i="53"/>
  <c r="H50" i="53"/>
  <c r="H16" i="53"/>
  <c r="H73" i="53"/>
  <c r="H41" i="53"/>
  <c r="G53" i="51" s="1"/>
  <c r="H10" i="53"/>
  <c r="G22" i="51" s="1"/>
  <c r="I26" i="53"/>
  <c r="H38" i="51" s="1"/>
  <c r="H81" i="53"/>
  <c r="H72" i="53"/>
  <c r="I72" i="53" s="1"/>
  <c r="H40" i="53"/>
  <c r="G52" i="51" s="1"/>
  <c r="H43" i="53"/>
  <c r="G55" i="51" s="1"/>
  <c r="H77" i="53"/>
  <c r="I77" i="53" s="1"/>
  <c r="H14" i="53"/>
  <c r="H69" i="53"/>
  <c r="H19" i="53"/>
  <c r="G31" i="51" s="1"/>
  <c r="H6" i="53"/>
  <c r="G18" i="51" s="1"/>
  <c r="H33" i="53"/>
  <c r="H29" i="53"/>
  <c r="H20" i="53"/>
  <c r="H22" i="53"/>
  <c r="G34" i="51" s="1"/>
  <c r="H11" i="53"/>
  <c r="G23" i="51" s="1"/>
  <c r="H56" i="53"/>
  <c r="G68" i="51" s="1"/>
  <c r="H67" i="53"/>
  <c r="H27" i="53"/>
  <c r="G39" i="51" s="1"/>
  <c r="H65" i="53"/>
  <c r="H76" i="53"/>
  <c r="H68" i="53"/>
  <c r="I68" i="53" s="1"/>
  <c r="H60" i="53"/>
  <c r="I60" i="53" s="1"/>
  <c r="H52" i="53"/>
  <c r="G64" i="51" s="1"/>
  <c r="H44" i="53"/>
  <c r="H79" i="53"/>
  <c r="H71" i="53"/>
  <c r="I71" i="53" s="1"/>
  <c r="H63" i="53"/>
  <c r="I63" i="53" s="1"/>
  <c r="H55" i="53"/>
  <c r="H47" i="53"/>
  <c r="G59" i="51" s="1"/>
  <c r="H39" i="53"/>
  <c r="H32" i="53"/>
  <c r="H61" i="53"/>
  <c r="I61" i="53" s="1"/>
  <c r="I62" i="53"/>
  <c r="J62" i="53" s="1"/>
  <c r="H23" i="53"/>
  <c r="G35" i="51" s="1"/>
  <c r="H80" i="53"/>
  <c r="I80" i="53" s="1"/>
  <c r="H48" i="53"/>
  <c r="G60" i="51" s="1"/>
  <c r="H59" i="53"/>
  <c r="G71" i="51" s="1"/>
  <c r="H45" i="53"/>
  <c r="H57" i="53"/>
  <c r="H35" i="53"/>
  <c r="G47" i="51" s="1"/>
  <c r="H42" i="53"/>
  <c r="G54" i="51" s="1"/>
  <c r="I21" i="53" l="1"/>
  <c r="J21" i="53" s="1"/>
  <c r="I33" i="51" s="1"/>
  <c r="I57" i="55"/>
  <c r="H69" i="54" s="1"/>
  <c r="I33" i="55"/>
  <c r="H45" i="54" s="1"/>
  <c r="I31" i="53"/>
  <c r="H43" i="51" s="1"/>
  <c r="I54" i="53"/>
  <c r="I24" i="53"/>
  <c r="H36" i="51" s="1"/>
  <c r="I17" i="53"/>
  <c r="H29" i="51" s="1"/>
  <c r="I36" i="53"/>
  <c r="H48" i="51" s="1"/>
  <c r="I28" i="55"/>
  <c r="H40" i="54" s="1"/>
  <c r="I37" i="53"/>
  <c r="H49" i="51" s="1"/>
  <c r="I50" i="55"/>
  <c r="H62" i="54" s="1"/>
  <c r="H39" i="55"/>
  <c r="G51" i="54" s="1"/>
  <c r="G23" i="54"/>
  <c r="I9" i="53"/>
  <c r="H21" i="51" s="1"/>
  <c r="I34" i="53"/>
  <c r="H46" i="51" s="1"/>
  <c r="I15" i="55"/>
  <c r="H27" i="54" s="1"/>
  <c r="I28" i="53"/>
  <c r="H40" i="51" s="1"/>
  <c r="I43" i="53"/>
  <c r="H55" i="51" s="1"/>
  <c r="I41" i="55"/>
  <c r="H53" i="54" s="1"/>
  <c r="I53" i="53"/>
  <c r="H65" i="51" s="1"/>
  <c r="G65" i="51"/>
  <c r="I51" i="53"/>
  <c r="H63" i="51" s="1"/>
  <c r="G63" i="51"/>
  <c r="J18" i="53"/>
  <c r="H30" i="51"/>
  <c r="M60" i="55"/>
  <c r="N60" i="55" s="1"/>
  <c r="O60" i="55" s="1"/>
  <c r="I20" i="53"/>
  <c r="G32" i="51"/>
  <c r="I44" i="53"/>
  <c r="H56" i="51" s="1"/>
  <c r="G56" i="51"/>
  <c r="I55" i="53"/>
  <c r="H67" i="51" s="1"/>
  <c r="G67" i="51"/>
  <c r="I57" i="53"/>
  <c r="H69" i="51" s="1"/>
  <c r="G69" i="51"/>
  <c r="I33" i="53"/>
  <c r="H45" i="51" s="1"/>
  <c r="G45" i="51"/>
  <c r="I32" i="53"/>
  <c r="H44" i="51" s="1"/>
  <c r="G44" i="51"/>
  <c r="I56" i="55"/>
  <c r="H68" i="54" s="1"/>
  <c r="I38" i="53"/>
  <c r="G50" i="51"/>
  <c r="I45" i="53"/>
  <c r="H57" i="51" s="1"/>
  <c r="G57" i="51"/>
  <c r="I49" i="53"/>
  <c r="H61" i="51" s="1"/>
  <c r="G61" i="51"/>
  <c r="K25" i="55"/>
  <c r="J37" i="54" s="1"/>
  <c r="H43" i="55"/>
  <c r="G55" i="54" s="1"/>
  <c r="I39" i="53"/>
  <c r="H51" i="51" s="1"/>
  <c r="G51" i="51"/>
  <c r="I50" i="53"/>
  <c r="H62" i="51" s="1"/>
  <c r="G62" i="51"/>
  <c r="H45" i="55"/>
  <c r="G57" i="54" s="1"/>
  <c r="I36" i="55"/>
  <c r="H48" i="54" s="1"/>
  <c r="H19" i="55"/>
  <c r="G31" i="54" s="1"/>
  <c r="J54" i="53"/>
  <c r="I66" i="51" s="1"/>
  <c r="H66" i="51"/>
  <c r="H30" i="53"/>
  <c r="F42" i="51"/>
  <c r="I29" i="53"/>
  <c r="H41" i="51" s="1"/>
  <c r="G41" i="51"/>
  <c r="I25" i="53"/>
  <c r="G37" i="51"/>
  <c r="I15" i="53"/>
  <c r="H27" i="51" s="1"/>
  <c r="G27" i="51"/>
  <c r="H12" i="55"/>
  <c r="G24" i="54" s="1"/>
  <c r="J9" i="53"/>
  <c r="I14" i="53"/>
  <c r="H26" i="51" s="1"/>
  <c r="G26" i="51"/>
  <c r="H12" i="53"/>
  <c r="F24" i="51"/>
  <c r="I16" i="53"/>
  <c r="H28" i="51" s="1"/>
  <c r="G28" i="51"/>
  <c r="H13" i="53"/>
  <c r="F25" i="51"/>
  <c r="H5" i="55"/>
  <c r="G17" i="54" s="1"/>
  <c r="I7" i="53"/>
  <c r="H19" i="51" s="1"/>
  <c r="G19" i="51"/>
  <c r="K64" i="55"/>
  <c r="L64" i="55" s="1"/>
  <c r="M64" i="55" s="1"/>
  <c r="I61" i="55"/>
  <c r="J61" i="55" s="1"/>
  <c r="K61" i="55" s="1"/>
  <c r="H59" i="55"/>
  <c r="G71" i="54" s="1"/>
  <c r="I58" i="55"/>
  <c r="J58" i="55" s="1"/>
  <c r="I70" i="54" s="1"/>
  <c r="I51" i="55"/>
  <c r="J51" i="55" s="1"/>
  <c r="I63" i="54" s="1"/>
  <c r="I49" i="55"/>
  <c r="J49" i="55" s="1"/>
  <c r="I61" i="54" s="1"/>
  <c r="H47" i="55"/>
  <c r="I47" i="55" s="1"/>
  <c r="H59" i="54" s="1"/>
  <c r="I42" i="55"/>
  <c r="H54" i="54" s="1"/>
  <c r="H37" i="55"/>
  <c r="I37" i="55" s="1"/>
  <c r="H49" i="54" s="1"/>
  <c r="H34" i="55"/>
  <c r="I34" i="55" s="1"/>
  <c r="H46" i="54" s="1"/>
  <c r="H29" i="55"/>
  <c r="G41" i="54" s="1"/>
  <c r="I24" i="55"/>
  <c r="H36" i="54" s="1"/>
  <c r="H22" i="55"/>
  <c r="I22" i="55" s="1"/>
  <c r="H13" i="55"/>
  <c r="I13" i="55" s="1"/>
  <c r="H25" i="54" s="1"/>
  <c r="J11" i="55"/>
  <c r="I23" i="54" s="1"/>
  <c r="I10" i="55"/>
  <c r="H22" i="54" s="1"/>
  <c r="G20" i="54"/>
  <c r="L69" i="55"/>
  <c r="I23" i="55"/>
  <c r="H35" i="54" s="1"/>
  <c r="H14" i="55"/>
  <c r="G26" i="54" s="1"/>
  <c r="F21" i="54"/>
  <c r="H9" i="55"/>
  <c r="I17" i="55"/>
  <c r="H29" i="54" s="1"/>
  <c r="I32" i="55"/>
  <c r="H44" i="54" s="1"/>
  <c r="K72" i="55"/>
  <c r="I63" i="55"/>
  <c r="J63" i="55" s="1"/>
  <c r="J16" i="55"/>
  <c r="H31" i="55"/>
  <c r="F43" i="54"/>
  <c r="H27" i="55"/>
  <c r="H68" i="55"/>
  <c r="I68" i="55" s="1"/>
  <c r="J68" i="55" s="1"/>
  <c r="H44" i="55"/>
  <c r="G56" i="54" s="1"/>
  <c r="H38" i="55"/>
  <c r="I52" i="55"/>
  <c r="H64" i="54" s="1"/>
  <c r="I48" i="55"/>
  <c r="H60" i="54" s="1"/>
  <c r="G60" i="54"/>
  <c r="J70" i="55"/>
  <c r="K70" i="55" s="1"/>
  <c r="G30" i="54"/>
  <c r="I18" i="55"/>
  <c r="H54" i="55"/>
  <c r="G66" i="54" s="1"/>
  <c r="H20" i="55"/>
  <c r="G32" i="54" s="1"/>
  <c r="J8" i="55"/>
  <c r="H19" i="54"/>
  <c r="J7" i="55"/>
  <c r="J80" i="55"/>
  <c r="K80" i="55" s="1"/>
  <c r="H66" i="55"/>
  <c r="I66" i="55" s="1"/>
  <c r="H76" i="55"/>
  <c r="I76" i="55" s="1"/>
  <c r="I81" i="55"/>
  <c r="H35" i="55"/>
  <c r="G47" i="54" s="1"/>
  <c r="H53" i="55"/>
  <c r="G65" i="54" s="1"/>
  <c r="J71" i="55"/>
  <c r="J75" i="55"/>
  <c r="J65" i="55"/>
  <c r="K65" i="55" s="1"/>
  <c r="I62" i="55"/>
  <c r="J62" i="55" s="1"/>
  <c r="M79" i="55"/>
  <c r="N79" i="55" s="1"/>
  <c r="O79" i="55" s="1"/>
  <c r="I6" i="55"/>
  <c r="H18" i="54" s="1"/>
  <c r="I78" i="55"/>
  <c r="J55" i="55"/>
  <c r="I67" i="54" s="1"/>
  <c r="H46" i="55"/>
  <c r="G58" i="54" s="1"/>
  <c r="I67" i="55"/>
  <c r="H30" i="55"/>
  <c r="G42" i="54" s="1"/>
  <c r="H21" i="55"/>
  <c r="G33" i="54" s="1"/>
  <c r="H77" i="55"/>
  <c r="I40" i="55"/>
  <c r="H52" i="54" s="1"/>
  <c r="J73" i="55"/>
  <c r="J74" i="55"/>
  <c r="K74" i="55" s="1"/>
  <c r="I26" i="55"/>
  <c r="J66" i="53"/>
  <c r="K66" i="53" s="1"/>
  <c r="L66" i="53" s="1"/>
  <c r="J74" i="53"/>
  <c r="K74" i="53" s="1"/>
  <c r="L74" i="53" s="1"/>
  <c r="J64" i="53"/>
  <c r="K64" i="53" s="1"/>
  <c r="H5" i="53"/>
  <c r="J77" i="53"/>
  <c r="K77" i="53" s="1"/>
  <c r="L77" i="53" s="1"/>
  <c r="I46" i="53"/>
  <c r="J58" i="53"/>
  <c r="H8" i="53"/>
  <c r="G20" i="51" s="1"/>
  <c r="J60" i="53"/>
  <c r="K60" i="53" s="1"/>
  <c r="J80" i="53"/>
  <c r="K80" i="53" s="1"/>
  <c r="I23" i="53"/>
  <c r="I6" i="53"/>
  <c r="I40" i="53"/>
  <c r="J26" i="53"/>
  <c r="I38" i="51" s="1"/>
  <c r="J57" i="53"/>
  <c r="I69" i="51" s="1"/>
  <c r="I67" i="53"/>
  <c r="I11" i="53"/>
  <c r="H23" i="51" s="1"/>
  <c r="J72" i="53"/>
  <c r="K72" i="53" s="1"/>
  <c r="K62" i="53"/>
  <c r="J78" i="53"/>
  <c r="K78" i="53" s="1"/>
  <c r="I75" i="53"/>
  <c r="J75" i="53" s="1"/>
  <c r="J68" i="53"/>
  <c r="K68" i="53" s="1"/>
  <c r="I22" i="53"/>
  <c r="I19" i="53"/>
  <c r="H31" i="51" s="1"/>
  <c r="I48" i="53"/>
  <c r="H60" i="51" s="1"/>
  <c r="I59" i="53"/>
  <c r="H71" i="51" s="1"/>
  <c r="J71" i="53"/>
  <c r="K71" i="53" s="1"/>
  <c r="I65" i="53"/>
  <c r="I41" i="53"/>
  <c r="H53" i="51" s="1"/>
  <c r="J70" i="53"/>
  <c r="K70" i="53" s="1"/>
  <c r="I56" i="53"/>
  <c r="H68" i="51" s="1"/>
  <c r="I79" i="53"/>
  <c r="I52" i="53"/>
  <c r="I81" i="53"/>
  <c r="I10" i="53"/>
  <c r="I42" i="53"/>
  <c r="H54" i="51" s="1"/>
  <c r="I47" i="53"/>
  <c r="J63" i="53"/>
  <c r="K63" i="53" s="1"/>
  <c r="L63" i="53" s="1"/>
  <c r="I76" i="53"/>
  <c r="J61" i="53"/>
  <c r="I69" i="53"/>
  <c r="J69" i="53" s="1"/>
  <c r="I27" i="53"/>
  <c r="I35" i="53"/>
  <c r="I73" i="53"/>
  <c r="J33" i="53" l="1"/>
  <c r="I45" i="51" s="1"/>
  <c r="J31" i="53"/>
  <c r="I43" i="51" s="1"/>
  <c r="K54" i="53"/>
  <c r="L54" i="53" s="1"/>
  <c r="H33" i="51"/>
  <c r="J57" i="55"/>
  <c r="K57" i="55" s="1"/>
  <c r="J69" i="54" s="1"/>
  <c r="J24" i="53"/>
  <c r="I36" i="51" s="1"/>
  <c r="J41" i="55"/>
  <c r="I53" i="54" s="1"/>
  <c r="J33" i="55"/>
  <c r="I45" i="54" s="1"/>
  <c r="J55" i="53"/>
  <c r="I67" i="51" s="1"/>
  <c r="J37" i="53"/>
  <c r="K37" i="53" s="1"/>
  <c r="J49" i="51" s="1"/>
  <c r="J28" i="55"/>
  <c r="K28" i="55" s="1"/>
  <c r="J40" i="54" s="1"/>
  <c r="J39" i="53"/>
  <c r="I51" i="51" s="1"/>
  <c r="J17" i="53"/>
  <c r="I29" i="51" s="1"/>
  <c r="J43" i="53"/>
  <c r="I55" i="51" s="1"/>
  <c r="J50" i="55"/>
  <c r="K50" i="55" s="1"/>
  <c r="J62" i="54" s="1"/>
  <c r="I39" i="55"/>
  <c r="H51" i="54" s="1"/>
  <c r="J34" i="53"/>
  <c r="K34" i="53" s="1"/>
  <c r="J46" i="51" s="1"/>
  <c r="J36" i="53"/>
  <c r="I48" i="51" s="1"/>
  <c r="J14" i="53"/>
  <c r="K14" i="53" s="1"/>
  <c r="J26" i="51" s="1"/>
  <c r="J28" i="53"/>
  <c r="I40" i="51" s="1"/>
  <c r="J15" i="55"/>
  <c r="I27" i="54" s="1"/>
  <c r="J45" i="53"/>
  <c r="I57" i="51" s="1"/>
  <c r="J36" i="55"/>
  <c r="I48" i="54" s="1"/>
  <c r="L25" i="55"/>
  <c r="K37" i="54" s="1"/>
  <c r="J50" i="53"/>
  <c r="K50" i="53" s="1"/>
  <c r="J62" i="51" s="1"/>
  <c r="J53" i="53"/>
  <c r="I65" i="51" s="1"/>
  <c r="I43" i="55"/>
  <c r="H55" i="54" s="1"/>
  <c r="K21" i="53"/>
  <c r="L21" i="53" s="1"/>
  <c r="H63" i="54"/>
  <c r="K24" i="53"/>
  <c r="L24" i="53" s="1"/>
  <c r="K36" i="51" s="1"/>
  <c r="J24" i="55"/>
  <c r="K24" i="55" s="1"/>
  <c r="I59" i="55"/>
  <c r="H71" i="54" s="1"/>
  <c r="J44" i="53"/>
  <c r="I56" i="51" s="1"/>
  <c r="I45" i="55"/>
  <c r="H57" i="54" s="1"/>
  <c r="L72" i="55"/>
  <c r="M72" i="55" s="1"/>
  <c r="N72" i="55" s="1"/>
  <c r="O72" i="55" s="1"/>
  <c r="G49" i="54"/>
  <c r="J49" i="53"/>
  <c r="K49" i="53" s="1"/>
  <c r="J32" i="53"/>
  <c r="I44" i="51" s="1"/>
  <c r="J34" i="55"/>
  <c r="I46" i="54" s="1"/>
  <c r="J29" i="53"/>
  <c r="I41" i="51" s="1"/>
  <c r="J47" i="53"/>
  <c r="I59" i="51" s="1"/>
  <c r="H59" i="51"/>
  <c r="J23" i="53"/>
  <c r="I35" i="51" s="1"/>
  <c r="H35" i="51"/>
  <c r="J35" i="53"/>
  <c r="H47" i="51"/>
  <c r="K58" i="53"/>
  <c r="J70" i="51" s="1"/>
  <c r="I70" i="51"/>
  <c r="K18" i="53"/>
  <c r="I30" i="51"/>
  <c r="J27" i="53"/>
  <c r="I39" i="51" s="1"/>
  <c r="H39" i="51"/>
  <c r="J46" i="53"/>
  <c r="I58" i="51" s="1"/>
  <c r="H58" i="51"/>
  <c r="J42" i="55"/>
  <c r="I54" i="54" s="1"/>
  <c r="H37" i="51"/>
  <c r="J25" i="53"/>
  <c r="H50" i="51"/>
  <c r="J38" i="53"/>
  <c r="I50" i="51" s="1"/>
  <c r="G46" i="54"/>
  <c r="J56" i="55"/>
  <c r="J52" i="53"/>
  <c r="I64" i="51" s="1"/>
  <c r="H64" i="51"/>
  <c r="J22" i="53"/>
  <c r="H34" i="51"/>
  <c r="J40" i="53"/>
  <c r="I52" i="51" s="1"/>
  <c r="H52" i="51"/>
  <c r="J51" i="53"/>
  <c r="I19" i="55"/>
  <c r="H31" i="54" s="1"/>
  <c r="J52" i="55"/>
  <c r="I64" i="54" s="1"/>
  <c r="G42" i="51"/>
  <c r="I30" i="53"/>
  <c r="J20" i="53"/>
  <c r="H32" i="51"/>
  <c r="J32" i="55"/>
  <c r="I44" i="54" s="1"/>
  <c r="J16" i="53"/>
  <c r="I28" i="51" s="1"/>
  <c r="J15" i="53"/>
  <c r="K15" i="53" s="1"/>
  <c r="J27" i="51" s="1"/>
  <c r="I12" i="55"/>
  <c r="H24" i="54" s="1"/>
  <c r="K11" i="55"/>
  <c r="J23" i="54" s="1"/>
  <c r="J10" i="55"/>
  <c r="K10" i="55" s="1"/>
  <c r="J22" i="54" s="1"/>
  <c r="I12" i="53"/>
  <c r="G24" i="51"/>
  <c r="J10" i="53"/>
  <c r="I22" i="51" s="1"/>
  <c r="H22" i="51"/>
  <c r="G25" i="51"/>
  <c r="I13" i="53"/>
  <c r="K9" i="53"/>
  <c r="I21" i="51"/>
  <c r="J6" i="55"/>
  <c r="K6" i="55" s="1"/>
  <c r="J18" i="54" s="1"/>
  <c r="I5" i="55"/>
  <c r="H17" i="54" s="1"/>
  <c r="J7" i="53"/>
  <c r="J81" i="55"/>
  <c r="K81" i="55" s="1"/>
  <c r="K73" i="55"/>
  <c r="L73" i="55" s="1"/>
  <c r="H70" i="54"/>
  <c r="I54" i="55"/>
  <c r="J54" i="55" s="1"/>
  <c r="I66" i="54" s="1"/>
  <c r="I53" i="55"/>
  <c r="H65" i="54" s="1"/>
  <c r="H61" i="54"/>
  <c r="K49" i="55"/>
  <c r="J61" i="54" s="1"/>
  <c r="G59" i="54"/>
  <c r="J47" i="55"/>
  <c r="I59" i="54" s="1"/>
  <c r="I29" i="55"/>
  <c r="H41" i="54" s="1"/>
  <c r="J23" i="55"/>
  <c r="I35" i="54" s="1"/>
  <c r="H34" i="54"/>
  <c r="J22" i="55"/>
  <c r="I34" i="54" s="1"/>
  <c r="G34" i="54"/>
  <c r="J17" i="55"/>
  <c r="I29" i="54" s="1"/>
  <c r="I14" i="55"/>
  <c r="H26" i="54" s="1"/>
  <c r="G25" i="54"/>
  <c r="J13" i="55"/>
  <c r="I25" i="54" s="1"/>
  <c r="L65" i="55"/>
  <c r="M65" i="55" s="1"/>
  <c r="J48" i="55"/>
  <c r="J37" i="55"/>
  <c r="G39" i="54"/>
  <c r="I27" i="55"/>
  <c r="G21" i="54"/>
  <c r="I9" i="55"/>
  <c r="I20" i="55"/>
  <c r="H32" i="54" s="1"/>
  <c r="K58" i="55"/>
  <c r="J70" i="54" s="1"/>
  <c r="G43" i="54"/>
  <c r="I31" i="55"/>
  <c r="J31" i="55" s="1"/>
  <c r="I43" i="54" s="1"/>
  <c r="J26" i="55"/>
  <c r="I38" i="54" s="1"/>
  <c r="H38" i="54"/>
  <c r="I44" i="55"/>
  <c r="H56" i="54" s="1"/>
  <c r="K51" i="55"/>
  <c r="I28" i="54"/>
  <c r="K16" i="55"/>
  <c r="I38" i="55"/>
  <c r="H50" i="54" s="1"/>
  <c r="G50" i="54"/>
  <c r="K63" i="55"/>
  <c r="L63" i="55" s="1"/>
  <c r="M63" i="55" s="1"/>
  <c r="N63" i="55" s="1"/>
  <c r="O63" i="55" s="1"/>
  <c r="J18" i="55"/>
  <c r="H30" i="54"/>
  <c r="M69" i="55"/>
  <c r="N69" i="55" s="1"/>
  <c r="K8" i="55"/>
  <c r="I20" i="54"/>
  <c r="I19" i="54"/>
  <c r="K7" i="55"/>
  <c r="J19" i="54" s="1"/>
  <c r="K68" i="55"/>
  <c r="I46" i="55"/>
  <c r="H58" i="54" s="1"/>
  <c r="L61" i="55"/>
  <c r="M61" i="55" s="1"/>
  <c r="K71" i="55"/>
  <c r="I77" i="55"/>
  <c r="J77" i="55" s="1"/>
  <c r="K62" i="55"/>
  <c r="J67" i="55"/>
  <c r="I30" i="55"/>
  <c r="H42" i="54" s="1"/>
  <c r="I35" i="55"/>
  <c r="H47" i="54" s="1"/>
  <c r="N64" i="55"/>
  <c r="O64" i="55" s="1"/>
  <c r="J40" i="55"/>
  <c r="J78" i="55"/>
  <c r="K78" i="55" s="1"/>
  <c r="L78" i="55" s="1"/>
  <c r="M78" i="55" s="1"/>
  <c r="L70" i="55"/>
  <c r="L80" i="55"/>
  <c r="K55" i="55"/>
  <c r="J67" i="54" s="1"/>
  <c r="J76" i="55"/>
  <c r="J66" i="55"/>
  <c r="K75" i="55"/>
  <c r="L75" i="55" s="1"/>
  <c r="L74" i="55"/>
  <c r="M74" i="55" s="1"/>
  <c r="I21" i="55"/>
  <c r="H33" i="54" s="1"/>
  <c r="J6" i="53"/>
  <c r="I18" i="51" s="1"/>
  <c r="H18" i="51"/>
  <c r="I5" i="53"/>
  <c r="H17" i="51" s="1"/>
  <c r="G17" i="51"/>
  <c r="M66" i="53"/>
  <c r="N66" i="53" s="1"/>
  <c r="O66" i="53" s="1"/>
  <c r="L60" i="53"/>
  <c r="M60" i="53" s="1"/>
  <c r="N60" i="53" s="1"/>
  <c r="O60" i="53" s="1"/>
  <c r="M63" i="53"/>
  <c r="N63" i="53" s="1"/>
  <c r="O63" i="53" s="1"/>
  <c r="J48" i="53"/>
  <c r="I60" i="51" s="1"/>
  <c r="L62" i="53"/>
  <c r="M62" i="53" s="1"/>
  <c r="I8" i="53"/>
  <c r="M77" i="53"/>
  <c r="N77" i="53" s="1"/>
  <c r="L68" i="53"/>
  <c r="M68" i="53" s="1"/>
  <c r="N68" i="53" s="1"/>
  <c r="L78" i="53"/>
  <c r="M78" i="53" s="1"/>
  <c r="N78" i="53" s="1"/>
  <c r="O78" i="53" s="1"/>
  <c r="J41" i="53"/>
  <c r="I53" i="51" s="1"/>
  <c r="J11" i="53"/>
  <c r="I23" i="51" s="1"/>
  <c r="J81" i="53"/>
  <c r="K81" i="53" s="1"/>
  <c r="J56" i="53"/>
  <c r="I68" i="51" s="1"/>
  <c r="M74" i="53"/>
  <c r="N74" i="53" s="1"/>
  <c r="J67" i="53"/>
  <c r="K69" i="53"/>
  <c r="J79" i="53"/>
  <c r="K79" i="53" s="1"/>
  <c r="J65" i="53"/>
  <c r="K33" i="53"/>
  <c r="J45" i="51" s="1"/>
  <c r="J76" i="53"/>
  <c r="J73" i="53"/>
  <c r="L80" i="53"/>
  <c r="M80" i="53" s="1"/>
  <c r="J59" i="53"/>
  <c r="I71" i="51" s="1"/>
  <c r="K17" i="53"/>
  <c r="J29" i="51" s="1"/>
  <c r="K61" i="53"/>
  <c r="K75" i="53"/>
  <c r="L75" i="53" s="1"/>
  <c r="L71" i="53"/>
  <c r="M71" i="53" s="1"/>
  <c r="L70" i="53"/>
  <c r="M70" i="53" s="1"/>
  <c r="L64" i="53"/>
  <c r="M64" i="53" s="1"/>
  <c r="J42" i="53"/>
  <c r="I54" i="51" s="1"/>
  <c r="K26" i="53"/>
  <c r="J38" i="51" s="1"/>
  <c r="J19" i="53"/>
  <c r="I31" i="51" s="1"/>
  <c r="L72" i="53"/>
  <c r="M72" i="53" s="1"/>
  <c r="K57" i="53"/>
  <c r="K31" i="53" l="1"/>
  <c r="L31" i="53" s="1"/>
  <c r="I49" i="51"/>
  <c r="L57" i="55"/>
  <c r="K69" i="54" s="1"/>
  <c r="K55" i="53"/>
  <c r="J67" i="51" s="1"/>
  <c r="L28" i="55"/>
  <c r="K40" i="54" s="1"/>
  <c r="K33" i="55"/>
  <c r="J45" i="54" s="1"/>
  <c r="J66" i="51"/>
  <c r="I69" i="54"/>
  <c r="I40" i="54"/>
  <c r="K41" i="55"/>
  <c r="L41" i="55" s="1"/>
  <c r="K53" i="54" s="1"/>
  <c r="K39" i="53"/>
  <c r="J51" i="51" s="1"/>
  <c r="K43" i="53"/>
  <c r="J55" i="51" s="1"/>
  <c r="K45" i="53"/>
  <c r="J57" i="51" s="1"/>
  <c r="I62" i="54"/>
  <c r="L50" i="55"/>
  <c r="K62" i="54" s="1"/>
  <c r="I46" i="51"/>
  <c r="J39" i="55"/>
  <c r="I51" i="54" s="1"/>
  <c r="K36" i="53"/>
  <c r="J48" i="51" s="1"/>
  <c r="I36" i="54"/>
  <c r="J33" i="51"/>
  <c r="K52" i="55"/>
  <c r="L52" i="55" s="1"/>
  <c r="K64" i="54" s="1"/>
  <c r="I62" i="51"/>
  <c r="I26" i="51"/>
  <c r="K29" i="53"/>
  <c r="L29" i="53" s="1"/>
  <c r="K41" i="51" s="1"/>
  <c r="K28" i="53"/>
  <c r="J40" i="51" s="1"/>
  <c r="M25" i="55"/>
  <c r="N25" i="55" s="1"/>
  <c r="M37" i="54" s="1"/>
  <c r="J43" i="55"/>
  <c r="I55" i="54" s="1"/>
  <c r="K15" i="55"/>
  <c r="J27" i="54" s="1"/>
  <c r="J45" i="55"/>
  <c r="K45" i="55" s="1"/>
  <c r="J57" i="54" s="1"/>
  <c r="K36" i="55"/>
  <c r="J48" i="54" s="1"/>
  <c r="M24" i="53"/>
  <c r="L36" i="51" s="1"/>
  <c r="L49" i="55"/>
  <c r="K61" i="54" s="1"/>
  <c r="K39" i="55"/>
  <c r="J51" i="54" s="1"/>
  <c r="J36" i="51"/>
  <c r="K53" i="53"/>
  <c r="L53" i="53" s="1"/>
  <c r="K65" i="51" s="1"/>
  <c r="K44" i="53"/>
  <c r="J56" i="51" s="1"/>
  <c r="K17" i="55"/>
  <c r="L17" i="55" s="1"/>
  <c r="K42" i="55"/>
  <c r="J54" i="54" s="1"/>
  <c r="K23" i="53"/>
  <c r="L23" i="53" s="1"/>
  <c r="K35" i="51" s="1"/>
  <c r="J53" i="55"/>
  <c r="I65" i="54" s="1"/>
  <c r="K34" i="55"/>
  <c r="J46" i="54" s="1"/>
  <c r="J59" i="55"/>
  <c r="I71" i="54" s="1"/>
  <c r="J61" i="51"/>
  <c r="L49" i="53"/>
  <c r="K61" i="51" s="1"/>
  <c r="K32" i="53"/>
  <c r="L32" i="53" s="1"/>
  <c r="K44" i="51" s="1"/>
  <c r="L50" i="53"/>
  <c r="K62" i="51" s="1"/>
  <c r="K52" i="53"/>
  <c r="J64" i="51" s="1"/>
  <c r="K46" i="53"/>
  <c r="L46" i="53" s="1"/>
  <c r="I61" i="51"/>
  <c r="L37" i="53"/>
  <c r="M37" i="53" s="1"/>
  <c r="J30" i="53"/>
  <c r="I42" i="51" s="1"/>
  <c r="H42" i="51"/>
  <c r="M54" i="53"/>
  <c r="K66" i="51"/>
  <c r="K38" i="53"/>
  <c r="I68" i="54"/>
  <c r="K56" i="55"/>
  <c r="K40" i="53"/>
  <c r="J52" i="51" s="1"/>
  <c r="K27" i="53"/>
  <c r="J39" i="51" s="1"/>
  <c r="K22" i="53"/>
  <c r="I34" i="51"/>
  <c r="K35" i="53"/>
  <c r="I47" i="51"/>
  <c r="K47" i="53"/>
  <c r="J19" i="55"/>
  <c r="I31" i="54" s="1"/>
  <c r="H66" i="54"/>
  <c r="M21" i="53"/>
  <c r="K33" i="51"/>
  <c r="L34" i="53"/>
  <c r="L58" i="53"/>
  <c r="K32" i="55"/>
  <c r="K51" i="53"/>
  <c r="I63" i="51"/>
  <c r="I37" i="51"/>
  <c r="K25" i="53"/>
  <c r="L18" i="53"/>
  <c r="J30" i="51"/>
  <c r="I32" i="51"/>
  <c r="K20" i="53"/>
  <c r="L57" i="53"/>
  <c r="K69" i="51" s="1"/>
  <c r="J69" i="51"/>
  <c r="K10" i="53"/>
  <c r="L10" i="53" s="1"/>
  <c r="K22" i="51" s="1"/>
  <c r="K13" i="55"/>
  <c r="J25" i="54" s="1"/>
  <c r="K16" i="53"/>
  <c r="L16" i="53" s="1"/>
  <c r="L11" i="55"/>
  <c r="M11" i="55" s="1"/>
  <c r="L23" i="54" s="1"/>
  <c r="J12" i="55"/>
  <c r="I24" i="54" s="1"/>
  <c r="I27" i="51"/>
  <c r="I22" i="54"/>
  <c r="L10" i="55"/>
  <c r="K22" i="54" s="1"/>
  <c r="J14" i="55"/>
  <c r="I26" i="54" s="1"/>
  <c r="I18" i="54"/>
  <c r="L9" i="53"/>
  <c r="J21" i="51"/>
  <c r="J13" i="53"/>
  <c r="H25" i="51"/>
  <c r="L15" i="53"/>
  <c r="L14" i="53"/>
  <c r="J12" i="53"/>
  <c r="H24" i="51"/>
  <c r="K6" i="53"/>
  <c r="J18" i="51" s="1"/>
  <c r="J5" i="55"/>
  <c r="I17" i="54" s="1"/>
  <c r="L6" i="55"/>
  <c r="K18" i="54" s="1"/>
  <c r="J8" i="53"/>
  <c r="H20" i="51"/>
  <c r="L7" i="55"/>
  <c r="K19" i="54" s="1"/>
  <c r="K7" i="53"/>
  <c r="J19" i="51" s="1"/>
  <c r="I19" i="51"/>
  <c r="L81" i="55"/>
  <c r="M81" i="55" s="1"/>
  <c r="M73" i="55"/>
  <c r="N73" i="55" s="1"/>
  <c r="O73" i="55" s="1"/>
  <c r="N65" i="55"/>
  <c r="O65" i="55" s="1"/>
  <c r="L58" i="55"/>
  <c r="M58" i="55" s="1"/>
  <c r="L70" i="54" s="1"/>
  <c r="K47" i="55"/>
  <c r="J29" i="55"/>
  <c r="I41" i="54" s="1"/>
  <c r="K26" i="55"/>
  <c r="J38" i="54" s="1"/>
  <c r="K23" i="55"/>
  <c r="L23" i="55" s="1"/>
  <c r="K35" i="54" s="1"/>
  <c r="K22" i="55"/>
  <c r="J44" i="55"/>
  <c r="I56" i="54" s="1"/>
  <c r="K40" i="55"/>
  <c r="J52" i="54" s="1"/>
  <c r="I52" i="54"/>
  <c r="I30" i="54"/>
  <c r="O69" i="55"/>
  <c r="L51" i="55"/>
  <c r="J63" i="54"/>
  <c r="J20" i="55"/>
  <c r="H21" i="54"/>
  <c r="J9" i="55"/>
  <c r="K9" i="55" s="1"/>
  <c r="J21" i="54" s="1"/>
  <c r="I49" i="54"/>
  <c r="K37" i="55"/>
  <c r="L24" i="55"/>
  <c r="K36" i="54" s="1"/>
  <c r="J36" i="54"/>
  <c r="M57" i="55"/>
  <c r="L55" i="55"/>
  <c r="K67" i="54" s="1"/>
  <c r="K54" i="55"/>
  <c r="I60" i="54"/>
  <c r="K48" i="55"/>
  <c r="L48" i="55" s="1"/>
  <c r="K60" i="54" s="1"/>
  <c r="J28" i="54"/>
  <c r="L16" i="55"/>
  <c r="H43" i="54"/>
  <c r="K31" i="55"/>
  <c r="L31" i="55" s="1"/>
  <c r="K43" i="54" s="1"/>
  <c r="K18" i="55"/>
  <c r="H39" i="54"/>
  <c r="J27" i="55"/>
  <c r="J38" i="55"/>
  <c r="L8" i="55"/>
  <c r="K20" i="54" s="1"/>
  <c r="J20" i="54"/>
  <c r="N61" i="55"/>
  <c r="O61" i="55" s="1"/>
  <c r="N74" i="55"/>
  <c r="O74" i="55" s="1"/>
  <c r="K77" i="55"/>
  <c r="N78" i="55"/>
  <c r="O78" i="55" s="1"/>
  <c r="J46" i="55"/>
  <c r="I58" i="54" s="1"/>
  <c r="J30" i="55"/>
  <c r="K66" i="55"/>
  <c r="L66" i="55" s="1"/>
  <c r="L62" i="55"/>
  <c r="M70" i="55"/>
  <c r="N70" i="55" s="1"/>
  <c r="O70" i="55" s="1"/>
  <c r="J35" i="55"/>
  <c r="I47" i="54" s="1"/>
  <c r="M80" i="55"/>
  <c r="N80" i="55" s="1"/>
  <c r="J21" i="55"/>
  <c r="M75" i="55"/>
  <c r="N75" i="55" s="1"/>
  <c r="O75" i="55" s="1"/>
  <c r="L71" i="55"/>
  <c r="M71" i="55" s="1"/>
  <c r="K76" i="55"/>
  <c r="L76" i="55" s="1"/>
  <c r="K67" i="55"/>
  <c r="L67" i="55" s="1"/>
  <c r="L68" i="55"/>
  <c r="M68" i="55" s="1"/>
  <c r="J5" i="53"/>
  <c r="L81" i="53"/>
  <c r="M81" i="53" s="1"/>
  <c r="N81" i="53" s="1"/>
  <c r="O81" i="53" s="1"/>
  <c r="N72" i="53"/>
  <c r="O72" i="53" s="1"/>
  <c r="M75" i="53"/>
  <c r="N75" i="53" s="1"/>
  <c r="O75" i="53" s="1"/>
  <c r="N62" i="53"/>
  <c r="O62" i="53" s="1"/>
  <c r="K48" i="53"/>
  <c r="K41" i="53"/>
  <c r="N80" i="53"/>
  <c r="O80" i="53" s="1"/>
  <c r="L79" i="53"/>
  <c r="M79" i="53" s="1"/>
  <c r="N79" i="53" s="1"/>
  <c r="O68" i="53"/>
  <c r="K42" i="53"/>
  <c r="J54" i="51" s="1"/>
  <c r="N71" i="53"/>
  <c r="O71" i="53" s="1"/>
  <c r="K19" i="53"/>
  <c r="L26" i="53"/>
  <c r="K76" i="53"/>
  <c r="O74" i="53"/>
  <c r="L61" i="53"/>
  <c r="M61" i="53" s="1"/>
  <c r="N61" i="53" s="1"/>
  <c r="N70" i="53"/>
  <c r="O70" i="53" s="1"/>
  <c r="K11" i="53"/>
  <c r="O77" i="53"/>
  <c r="K73" i="53"/>
  <c r="L73" i="53" s="1"/>
  <c r="K59" i="53"/>
  <c r="N64" i="53"/>
  <c r="O64" i="53" s="1"/>
  <c r="K65" i="53"/>
  <c r="L17" i="53"/>
  <c r="K29" i="51" s="1"/>
  <c r="K56" i="53"/>
  <c r="J68" i="51" s="1"/>
  <c r="L33" i="53"/>
  <c r="L69" i="53"/>
  <c r="K67" i="53"/>
  <c r="L43" i="53" l="1"/>
  <c r="K55" i="51" s="1"/>
  <c r="J43" i="51"/>
  <c r="L33" i="55"/>
  <c r="K45" i="54" s="1"/>
  <c r="L55" i="53"/>
  <c r="M55" i="53" s="1"/>
  <c r="L67" i="51" s="1"/>
  <c r="L39" i="53"/>
  <c r="M28" i="55"/>
  <c r="M41" i="55"/>
  <c r="L53" i="54" s="1"/>
  <c r="J53" i="54"/>
  <c r="J64" i="54"/>
  <c r="M52" i="55"/>
  <c r="L64" i="54" s="1"/>
  <c r="L45" i="53"/>
  <c r="K57" i="51" s="1"/>
  <c r="M50" i="55"/>
  <c r="L62" i="54" s="1"/>
  <c r="L36" i="53"/>
  <c r="K48" i="51" s="1"/>
  <c r="L37" i="54"/>
  <c r="M57" i="53"/>
  <c r="L69" i="51" s="1"/>
  <c r="L39" i="55"/>
  <c r="K51" i="54" s="1"/>
  <c r="L28" i="53"/>
  <c r="K40" i="51" s="1"/>
  <c r="J41" i="51"/>
  <c r="N24" i="53"/>
  <c r="O24" i="53" s="1"/>
  <c r="N36" i="51" s="1"/>
  <c r="J35" i="51"/>
  <c r="L26" i="55"/>
  <c r="K38" i="54" s="1"/>
  <c r="K43" i="55"/>
  <c r="J55" i="54" s="1"/>
  <c r="K23" i="54"/>
  <c r="L15" i="55"/>
  <c r="M15" i="55" s="1"/>
  <c r="L27" i="54" s="1"/>
  <c r="L36" i="55"/>
  <c r="M36" i="55" s="1"/>
  <c r="L48" i="54" s="1"/>
  <c r="K70" i="54"/>
  <c r="M49" i="55"/>
  <c r="L61" i="54" s="1"/>
  <c r="J65" i="51"/>
  <c r="L45" i="55"/>
  <c r="K57" i="54" s="1"/>
  <c r="J44" i="51"/>
  <c r="L42" i="55"/>
  <c r="M42" i="55" s="1"/>
  <c r="L54" i="54" s="1"/>
  <c r="I57" i="54"/>
  <c r="M50" i="53"/>
  <c r="L62" i="51" s="1"/>
  <c r="M55" i="55"/>
  <c r="N55" i="55" s="1"/>
  <c r="L44" i="53"/>
  <c r="K56" i="51" s="1"/>
  <c r="K67" i="51"/>
  <c r="L34" i="55"/>
  <c r="K46" i="54" s="1"/>
  <c r="J29" i="54"/>
  <c r="M23" i="53"/>
  <c r="L35" i="51" s="1"/>
  <c r="J58" i="51"/>
  <c r="L40" i="53"/>
  <c r="K52" i="51" s="1"/>
  <c r="M53" i="53"/>
  <c r="L65" i="51" s="1"/>
  <c r="M33" i="55"/>
  <c r="L45" i="54" s="1"/>
  <c r="K53" i="55"/>
  <c r="L53" i="55" s="1"/>
  <c r="K59" i="55"/>
  <c r="L59" i="55" s="1"/>
  <c r="K71" i="54" s="1"/>
  <c r="L49" i="51"/>
  <c r="N37" i="53"/>
  <c r="M49" i="51" s="1"/>
  <c r="K49" i="51"/>
  <c r="M49" i="53"/>
  <c r="L61" i="51" s="1"/>
  <c r="L52" i="53"/>
  <c r="K64" i="51" s="1"/>
  <c r="K19" i="55"/>
  <c r="J31" i="54" s="1"/>
  <c r="K30" i="53"/>
  <c r="J42" i="51" s="1"/>
  <c r="L48" i="53"/>
  <c r="J60" i="51"/>
  <c r="J37" i="51"/>
  <c r="K12" i="55"/>
  <c r="J24" i="54" s="1"/>
  <c r="L59" i="53"/>
  <c r="K71" i="51" s="1"/>
  <c r="J71" i="51"/>
  <c r="M39" i="53"/>
  <c r="L51" i="51" s="1"/>
  <c r="K51" i="51"/>
  <c r="L33" i="51"/>
  <c r="N21" i="53"/>
  <c r="J34" i="51"/>
  <c r="L22" i="53"/>
  <c r="L19" i="53"/>
  <c r="K31" i="51" s="1"/>
  <c r="J31" i="51"/>
  <c r="M31" i="53"/>
  <c r="L43" i="51" s="1"/>
  <c r="K43" i="51"/>
  <c r="M33" i="53"/>
  <c r="L45" i="51" s="1"/>
  <c r="K45" i="51"/>
  <c r="L20" i="53"/>
  <c r="K32" i="51" s="1"/>
  <c r="J32" i="51"/>
  <c r="M46" i="53"/>
  <c r="K58" i="51"/>
  <c r="M34" i="53"/>
  <c r="K46" i="51"/>
  <c r="M32" i="53"/>
  <c r="L44" i="51" s="1"/>
  <c r="J63" i="51"/>
  <c r="L51" i="53"/>
  <c r="J44" i="54"/>
  <c r="L32" i="55"/>
  <c r="K44" i="54" s="1"/>
  <c r="L27" i="53"/>
  <c r="L47" i="53"/>
  <c r="J59" i="51"/>
  <c r="M29" i="53"/>
  <c r="K30" i="51"/>
  <c r="M18" i="53"/>
  <c r="J47" i="51"/>
  <c r="L35" i="53"/>
  <c r="L66" i="51"/>
  <c r="N54" i="53"/>
  <c r="M26" i="53"/>
  <c r="K38" i="51"/>
  <c r="L25" i="53"/>
  <c r="K37" i="51" s="1"/>
  <c r="M58" i="53"/>
  <c r="K70" i="51"/>
  <c r="J68" i="54"/>
  <c r="L56" i="55"/>
  <c r="K68" i="54" s="1"/>
  <c r="L41" i="53"/>
  <c r="K53" i="51" s="1"/>
  <c r="J53" i="51"/>
  <c r="J50" i="51"/>
  <c r="L38" i="53"/>
  <c r="L13" i="55"/>
  <c r="M13" i="55" s="1"/>
  <c r="L25" i="54" s="1"/>
  <c r="J28" i="51"/>
  <c r="J22" i="51"/>
  <c r="M10" i="53"/>
  <c r="L22" i="51" s="1"/>
  <c r="M10" i="55"/>
  <c r="N10" i="55" s="1"/>
  <c r="M22" i="54" s="1"/>
  <c r="K14" i="55"/>
  <c r="J26" i="54" s="1"/>
  <c r="K13" i="53"/>
  <c r="J25" i="51" s="1"/>
  <c r="I25" i="51"/>
  <c r="K28" i="51"/>
  <c r="M16" i="53"/>
  <c r="L11" i="53"/>
  <c r="K23" i="51" s="1"/>
  <c r="J23" i="51"/>
  <c r="I24" i="51"/>
  <c r="K12" i="53"/>
  <c r="M14" i="53"/>
  <c r="L26" i="51" s="1"/>
  <c r="K26" i="51"/>
  <c r="M15" i="53"/>
  <c r="K27" i="51"/>
  <c r="M9" i="53"/>
  <c r="L21" i="51" s="1"/>
  <c r="K21" i="51"/>
  <c r="N11" i="55"/>
  <c r="M23" i="54" s="1"/>
  <c r="L6" i="53"/>
  <c r="M6" i="53" s="1"/>
  <c r="L18" i="51" s="1"/>
  <c r="K5" i="55"/>
  <c r="J17" i="54" s="1"/>
  <c r="M7" i="55"/>
  <c r="N7" i="55" s="1"/>
  <c r="M6" i="55"/>
  <c r="L18" i="54" s="1"/>
  <c r="K8" i="53"/>
  <c r="I20" i="51"/>
  <c r="L7" i="53"/>
  <c r="N81" i="55"/>
  <c r="O81" i="55" s="1"/>
  <c r="J59" i="54"/>
  <c r="L47" i="55"/>
  <c r="K46" i="55"/>
  <c r="J58" i="54" s="1"/>
  <c r="K29" i="55"/>
  <c r="L29" i="55" s="1"/>
  <c r="J35" i="54"/>
  <c r="M23" i="55"/>
  <c r="L35" i="54" s="1"/>
  <c r="L22" i="55"/>
  <c r="J34" i="54"/>
  <c r="M8" i="55"/>
  <c r="N8" i="55" s="1"/>
  <c r="M20" i="54" s="1"/>
  <c r="L54" i="55"/>
  <c r="K66" i="54" s="1"/>
  <c r="J66" i="54"/>
  <c r="M24" i="55"/>
  <c r="N24" i="55" s="1"/>
  <c r="M36" i="54" s="1"/>
  <c r="I21" i="54"/>
  <c r="L9" i="55"/>
  <c r="K21" i="54" s="1"/>
  <c r="L69" i="54"/>
  <c r="K30" i="55"/>
  <c r="J42" i="54" s="1"/>
  <c r="I42" i="54"/>
  <c r="J60" i="54"/>
  <c r="M48" i="55"/>
  <c r="L60" i="54" s="1"/>
  <c r="I32" i="54"/>
  <c r="K20" i="55"/>
  <c r="L20" i="55" s="1"/>
  <c r="K32" i="54" s="1"/>
  <c r="N58" i="55"/>
  <c r="M70" i="54" s="1"/>
  <c r="K28" i="54"/>
  <c r="M16" i="55"/>
  <c r="K29" i="54"/>
  <c r="M17" i="55"/>
  <c r="N17" i="55" s="1"/>
  <c r="M29" i="54" s="1"/>
  <c r="L40" i="55"/>
  <c r="K52" i="54" s="1"/>
  <c r="K21" i="55"/>
  <c r="J33" i="54" s="1"/>
  <c r="I33" i="54"/>
  <c r="K44" i="55"/>
  <c r="K38" i="55"/>
  <c r="L38" i="55" s="1"/>
  <c r="K50" i="54" s="1"/>
  <c r="I50" i="54"/>
  <c r="L37" i="55"/>
  <c r="K49" i="54" s="1"/>
  <c r="J49" i="54"/>
  <c r="K63" i="54"/>
  <c r="M51" i="55"/>
  <c r="N51" i="55" s="1"/>
  <c r="M63" i="54" s="1"/>
  <c r="N57" i="55"/>
  <c r="M69" i="54" s="1"/>
  <c r="L40" i="54"/>
  <c r="N28" i="55"/>
  <c r="M40" i="54" s="1"/>
  <c r="I39" i="54"/>
  <c r="K27" i="55"/>
  <c r="L18" i="55"/>
  <c r="K30" i="54" s="1"/>
  <c r="J30" i="54"/>
  <c r="J43" i="54"/>
  <c r="M31" i="55"/>
  <c r="O25" i="55"/>
  <c r="N37" i="54" s="1"/>
  <c r="N41" i="55"/>
  <c r="M53" i="54" s="1"/>
  <c r="N71" i="55"/>
  <c r="O71" i="55" s="1"/>
  <c r="K35" i="55"/>
  <c r="J47" i="54" s="1"/>
  <c r="M66" i="55"/>
  <c r="N66" i="55" s="1"/>
  <c r="M67" i="55"/>
  <c r="N67" i="55" s="1"/>
  <c r="O67" i="55" s="1"/>
  <c r="N68" i="55"/>
  <c r="O68" i="55" s="1"/>
  <c r="L77" i="55"/>
  <c r="M62" i="55"/>
  <c r="N62" i="55" s="1"/>
  <c r="M76" i="55"/>
  <c r="O80" i="55"/>
  <c r="K5" i="53"/>
  <c r="I17" i="51"/>
  <c r="O79" i="53"/>
  <c r="M69" i="53"/>
  <c r="N69" i="53" s="1"/>
  <c r="O69" i="53" s="1"/>
  <c r="L56" i="53"/>
  <c r="M73" i="53"/>
  <c r="N73" i="53" s="1"/>
  <c r="O73" i="53" s="1"/>
  <c r="O61" i="53"/>
  <c r="L65" i="53"/>
  <c r="M65" i="53" s="1"/>
  <c r="L76" i="53"/>
  <c r="M76" i="53" s="1"/>
  <c r="M17" i="53"/>
  <c r="L29" i="51" s="1"/>
  <c r="M43" i="53"/>
  <c r="L55" i="51" s="1"/>
  <c r="L67" i="53"/>
  <c r="L42" i="53"/>
  <c r="K54" i="51" s="1"/>
  <c r="N55" i="53" l="1"/>
  <c r="N52" i="55"/>
  <c r="M64" i="54" s="1"/>
  <c r="M36" i="53"/>
  <c r="L48" i="51" s="1"/>
  <c r="M45" i="53"/>
  <c r="N45" i="53" s="1"/>
  <c r="M57" i="51" s="1"/>
  <c r="N57" i="53"/>
  <c r="O57" i="53" s="1"/>
  <c r="N69" i="51" s="1"/>
  <c r="N15" i="55"/>
  <c r="M27" i="54" s="1"/>
  <c r="N36" i="55"/>
  <c r="M48" i="54" s="1"/>
  <c r="N50" i="55"/>
  <c r="M62" i="54" s="1"/>
  <c r="M39" i="55"/>
  <c r="N39" i="55" s="1"/>
  <c r="M51" i="54" s="1"/>
  <c r="N49" i="55"/>
  <c r="O49" i="55" s="1"/>
  <c r="N61" i="54" s="1"/>
  <c r="M36" i="51"/>
  <c r="M28" i="53"/>
  <c r="L40" i="51" s="1"/>
  <c r="L43" i="55"/>
  <c r="K55" i="54" s="1"/>
  <c r="M26" i="55"/>
  <c r="L38" i="54" s="1"/>
  <c r="N50" i="53"/>
  <c r="M62" i="51" s="1"/>
  <c r="M41" i="53"/>
  <c r="L53" i="51" s="1"/>
  <c r="K27" i="54"/>
  <c r="L67" i="54"/>
  <c r="M52" i="53"/>
  <c r="N52" i="53" s="1"/>
  <c r="M64" i="51" s="1"/>
  <c r="N42" i="55"/>
  <c r="M54" i="54" s="1"/>
  <c r="L12" i="55"/>
  <c r="K24" i="54" s="1"/>
  <c r="K54" i="54"/>
  <c r="K48" i="54"/>
  <c r="N53" i="53"/>
  <c r="O53" i="53" s="1"/>
  <c r="N65" i="51" s="1"/>
  <c r="M45" i="55"/>
  <c r="L57" i="54" s="1"/>
  <c r="M44" i="53"/>
  <c r="L56" i="51" s="1"/>
  <c r="N23" i="53"/>
  <c r="O23" i="53" s="1"/>
  <c r="N35" i="51" s="1"/>
  <c r="M34" i="55"/>
  <c r="N34" i="55" s="1"/>
  <c r="J65" i="54"/>
  <c r="M40" i="53"/>
  <c r="L52" i="51" s="1"/>
  <c r="N23" i="55"/>
  <c r="M35" i="54" s="1"/>
  <c r="O37" i="53"/>
  <c r="N49" i="51" s="1"/>
  <c r="N33" i="55"/>
  <c r="M45" i="54" s="1"/>
  <c r="O11" i="55"/>
  <c r="N23" i="54" s="1"/>
  <c r="N39" i="53"/>
  <c r="O39" i="53" s="1"/>
  <c r="N51" i="51" s="1"/>
  <c r="N28" i="53"/>
  <c r="O28" i="53" s="1"/>
  <c r="N40" i="51" s="1"/>
  <c r="J71" i="54"/>
  <c r="O58" i="55"/>
  <c r="N70" i="54" s="1"/>
  <c r="M20" i="53"/>
  <c r="L32" i="51" s="1"/>
  <c r="N33" i="53"/>
  <c r="O33" i="53" s="1"/>
  <c r="N45" i="51" s="1"/>
  <c r="L30" i="55"/>
  <c r="M30" i="55" s="1"/>
  <c r="L42" i="54" s="1"/>
  <c r="L30" i="53"/>
  <c r="K42" i="51" s="1"/>
  <c r="N48" i="55"/>
  <c r="M60" i="54" s="1"/>
  <c r="N49" i="53"/>
  <c r="O49" i="53" s="1"/>
  <c r="N61" i="51" s="1"/>
  <c r="M59" i="53"/>
  <c r="L71" i="51" s="1"/>
  <c r="L21" i="55"/>
  <c r="K33" i="54" s="1"/>
  <c r="L19" i="55"/>
  <c r="N32" i="53"/>
  <c r="J41" i="54"/>
  <c r="N58" i="53"/>
  <c r="M70" i="51" s="1"/>
  <c r="L70" i="51"/>
  <c r="N29" i="53"/>
  <c r="L41" i="51"/>
  <c r="L46" i="51"/>
  <c r="N34" i="53"/>
  <c r="M48" i="53"/>
  <c r="K60" i="51"/>
  <c r="M56" i="53"/>
  <c r="L68" i="51" s="1"/>
  <c r="K68" i="51"/>
  <c r="M59" i="55"/>
  <c r="L71" i="54" s="1"/>
  <c r="M54" i="55"/>
  <c r="L66" i="54" s="1"/>
  <c r="M38" i="53"/>
  <c r="L50" i="51" s="1"/>
  <c r="K50" i="51"/>
  <c r="K59" i="51"/>
  <c r="M47" i="53"/>
  <c r="N18" i="53"/>
  <c r="L30" i="51"/>
  <c r="N46" i="53"/>
  <c r="L58" i="51"/>
  <c r="M19" i="53"/>
  <c r="O54" i="53"/>
  <c r="N66" i="51" s="1"/>
  <c r="M66" i="51"/>
  <c r="M22" i="53"/>
  <c r="L34" i="51" s="1"/>
  <c r="K34" i="51"/>
  <c r="N26" i="53"/>
  <c r="M38" i="51" s="1"/>
  <c r="L38" i="51"/>
  <c r="M37" i="55"/>
  <c r="L49" i="54" s="1"/>
  <c r="M32" i="55"/>
  <c r="L44" i="54" s="1"/>
  <c r="M51" i="53"/>
  <c r="K63" i="51"/>
  <c r="O55" i="53"/>
  <c r="N67" i="51" s="1"/>
  <c r="M67" i="51"/>
  <c r="M56" i="55"/>
  <c r="M35" i="53"/>
  <c r="L47" i="51" s="1"/>
  <c r="K47" i="51"/>
  <c r="M27" i="53"/>
  <c r="K39" i="51"/>
  <c r="O21" i="53"/>
  <c r="N33" i="51" s="1"/>
  <c r="M33" i="51"/>
  <c r="M25" i="53"/>
  <c r="N31" i="53"/>
  <c r="N10" i="53"/>
  <c r="M22" i="51" s="1"/>
  <c r="K25" i="54"/>
  <c r="M11" i="53"/>
  <c r="N11" i="53" s="1"/>
  <c r="M23" i="51" s="1"/>
  <c r="O10" i="55"/>
  <c r="N22" i="54" s="1"/>
  <c r="L14" i="55"/>
  <c r="M14" i="55" s="1"/>
  <c r="L26" i="54" s="1"/>
  <c r="L22" i="54"/>
  <c r="L20" i="54"/>
  <c r="O8" i="55"/>
  <c r="N20" i="54" s="1"/>
  <c r="N14" i="53"/>
  <c r="O14" i="53" s="1"/>
  <c r="N26" i="51" s="1"/>
  <c r="L5" i="55"/>
  <c r="K17" i="54" s="1"/>
  <c r="N15" i="53"/>
  <c r="L27" i="51"/>
  <c r="L28" i="51"/>
  <c r="N16" i="53"/>
  <c r="L13" i="53"/>
  <c r="J24" i="51"/>
  <c r="L12" i="53"/>
  <c r="N9" i="53"/>
  <c r="K18" i="51"/>
  <c r="L19" i="54"/>
  <c r="N6" i="55"/>
  <c r="J20" i="51"/>
  <c r="L8" i="53"/>
  <c r="M7" i="53"/>
  <c r="K19" i="51"/>
  <c r="K65" i="54"/>
  <c r="M53" i="55"/>
  <c r="M47" i="55"/>
  <c r="L59" i="54" s="1"/>
  <c r="K59" i="54"/>
  <c r="L46" i="55"/>
  <c r="K58" i="54" s="1"/>
  <c r="M40" i="55"/>
  <c r="L52" i="54" s="1"/>
  <c r="K41" i="54"/>
  <c r="M29" i="55"/>
  <c r="N29" i="55" s="1"/>
  <c r="M22" i="55"/>
  <c r="N22" i="55" s="1"/>
  <c r="M34" i="54" s="1"/>
  <c r="K34" i="54"/>
  <c r="N13" i="55"/>
  <c r="M25" i="54" s="1"/>
  <c r="N31" i="55"/>
  <c r="M43" i="54" s="1"/>
  <c r="L43" i="54"/>
  <c r="O52" i="55"/>
  <c r="N64" i="54" s="1"/>
  <c r="L29" i="54"/>
  <c r="O17" i="55"/>
  <c r="N29" i="54" s="1"/>
  <c r="J50" i="54"/>
  <c r="M38" i="55"/>
  <c r="N38" i="55" s="1"/>
  <c r="M50" i="54" s="1"/>
  <c r="L28" i="54"/>
  <c r="N16" i="55"/>
  <c r="J56" i="54"/>
  <c r="L44" i="55"/>
  <c r="O41" i="55"/>
  <c r="N53" i="54" s="1"/>
  <c r="O66" i="55"/>
  <c r="J39" i="54"/>
  <c r="L27" i="55"/>
  <c r="O57" i="55"/>
  <c r="N69" i="54" s="1"/>
  <c r="O24" i="55"/>
  <c r="N36" i="54" s="1"/>
  <c r="L36" i="54"/>
  <c r="O55" i="55"/>
  <c r="N67" i="54" s="1"/>
  <c r="M67" i="54"/>
  <c r="M9" i="55"/>
  <c r="J32" i="54"/>
  <c r="M20" i="55"/>
  <c r="L32" i="54" s="1"/>
  <c r="O28" i="55"/>
  <c r="N40" i="54" s="1"/>
  <c r="O51" i="55"/>
  <c r="N63" i="54" s="1"/>
  <c r="L63" i="54"/>
  <c r="M18" i="55"/>
  <c r="O7" i="55"/>
  <c r="N19" i="54" s="1"/>
  <c r="M19" i="54"/>
  <c r="N76" i="55"/>
  <c r="O76" i="55" s="1"/>
  <c r="M77" i="55"/>
  <c r="L35" i="55"/>
  <c r="O62" i="55"/>
  <c r="N6" i="53"/>
  <c r="O6" i="53" s="1"/>
  <c r="N18" i="51" s="1"/>
  <c r="L5" i="53"/>
  <c r="K17" i="51" s="1"/>
  <c r="J17" i="51"/>
  <c r="N43" i="53"/>
  <c r="N76" i="53"/>
  <c r="O76" i="53" s="1"/>
  <c r="M42" i="53"/>
  <c r="N17" i="53"/>
  <c r="M67" i="53"/>
  <c r="N67" i="53" s="1"/>
  <c r="N65" i="53"/>
  <c r="O65" i="53" s="1"/>
  <c r="N36" i="53" l="1"/>
  <c r="O36" i="53" s="1"/>
  <c r="N48" i="51" s="1"/>
  <c r="L57" i="51"/>
  <c r="M69" i="51"/>
  <c r="L51" i="54"/>
  <c r="O15" i="55"/>
  <c r="N27" i="54" s="1"/>
  <c r="M30" i="53"/>
  <c r="L42" i="51" s="1"/>
  <c r="O50" i="55"/>
  <c r="N62" i="54" s="1"/>
  <c r="O36" i="55"/>
  <c r="N48" i="54" s="1"/>
  <c r="M35" i="51"/>
  <c r="N26" i="55"/>
  <c r="O26" i="55" s="1"/>
  <c r="N38" i="54" s="1"/>
  <c r="O42" i="55"/>
  <c r="N54" i="54" s="1"/>
  <c r="M43" i="55"/>
  <c r="L55" i="54" s="1"/>
  <c r="M61" i="54"/>
  <c r="N41" i="53"/>
  <c r="O41" i="53" s="1"/>
  <c r="N53" i="51" s="1"/>
  <c r="M12" i="55"/>
  <c r="L24" i="54" s="1"/>
  <c r="O50" i="53"/>
  <c r="N62" i="51" s="1"/>
  <c r="L64" i="51"/>
  <c r="N45" i="55"/>
  <c r="M57" i="54" s="1"/>
  <c r="O23" i="55"/>
  <c r="N35" i="54" s="1"/>
  <c r="M65" i="51"/>
  <c r="N44" i="53"/>
  <c r="O44" i="53" s="1"/>
  <c r="N56" i="51" s="1"/>
  <c r="M46" i="55"/>
  <c r="L58" i="54" s="1"/>
  <c r="M40" i="51"/>
  <c r="N40" i="53"/>
  <c r="O40" i="53" s="1"/>
  <c r="N52" i="51" s="1"/>
  <c r="O52" i="53"/>
  <c r="N64" i="51" s="1"/>
  <c r="L46" i="54"/>
  <c r="M45" i="51"/>
  <c r="M21" i="55"/>
  <c r="L33" i="54" s="1"/>
  <c r="N38" i="53"/>
  <c r="M50" i="51" s="1"/>
  <c r="O58" i="53"/>
  <c r="N70" i="51" s="1"/>
  <c r="O33" i="55"/>
  <c r="N45" i="54" s="1"/>
  <c r="M61" i="51"/>
  <c r="K42" i="54"/>
  <c r="M51" i="51"/>
  <c r="O10" i="53"/>
  <c r="N22" i="51" s="1"/>
  <c r="N20" i="53"/>
  <c r="O20" i="53" s="1"/>
  <c r="N32" i="51" s="1"/>
  <c r="N59" i="53"/>
  <c r="O59" i="53" s="1"/>
  <c r="N71" i="51" s="1"/>
  <c r="N30" i="53"/>
  <c r="M42" i="51" s="1"/>
  <c r="N35" i="53"/>
  <c r="O35" i="53" s="1"/>
  <c r="N47" i="51" s="1"/>
  <c r="O34" i="55"/>
  <c r="N46" i="54" s="1"/>
  <c r="M46" i="54"/>
  <c r="M19" i="55"/>
  <c r="L31" i="54" s="1"/>
  <c r="K31" i="54"/>
  <c r="M48" i="51"/>
  <c r="O48" i="55"/>
  <c r="N60" i="54" s="1"/>
  <c r="N54" i="55"/>
  <c r="O54" i="55" s="1"/>
  <c r="N66" i="54" s="1"/>
  <c r="O26" i="53"/>
  <c r="N38" i="51" s="1"/>
  <c r="N22" i="53"/>
  <c r="O22" i="53" s="1"/>
  <c r="N34" i="51" s="1"/>
  <c r="O17" i="53"/>
  <c r="N29" i="51" s="1"/>
  <c r="M29" i="51"/>
  <c r="N59" i="55"/>
  <c r="M71" i="54" s="1"/>
  <c r="L23" i="51"/>
  <c r="O31" i="53"/>
  <c r="N43" i="51" s="1"/>
  <c r="M43" i="51"/>
  <c r="L63" i="51"/>
  <c r="N51" i="53"/>
  <c r="N42" i="53"/>
  <c r="L54" i="51"/>
  <c r="N25" i="53"/>
  <c r="L37" i="51"/>
  <c r="O45" i="53"/>
  <c r="N57" i="51" s="1"/>
  <c r="L41" i="54"/>
  <c r="N37" i="55"/>
  <c r="M49" i="54" s="1"/>
  <c r="O46" i="53"/>
  <c r="N58" i="51" s="1"/>
  <c r="M58" i="51"/>
  <c r="N56" i="53"/>
  <c r="O43" i="53"/>
  <c r="N55" i="51" s="1"/>
  <c r="M55" i="51"/>
  <c r="N48" i="53"/>
  <c r="L60" i="51"/>
  <c r="N56" i="55"/>
  <c r="M68" i="54" s="1"/>
  <c r="L68" i="54"/>
  <c r="O18" i="53"/>
  <c r="N30" i="51" s="1"/>
  <c r="M30" i="51"/>
  <c r="O34" i="53"/>
  <c r="N46" i="51" s="1"/>
  <c r="M46" i="51"/>
  <c r="L39" i="51"/>
  <c r="N27" i="53"/>
  <c r="M39" i="51" s="1"/>
  <c r="N47" i="53"/>
  <c r="L59" i="51"/>
  <c r="O32" i="53"/>
  <c r="N44" i="51" s="1"/>
  <c r="M44" i="51"/>
  <c r="N32" i="55"/>
  <c r="N19" i="53"/>
  <c r="L31" i="51"/>
  <c r="O29" i="53"/>
  <c r="N41" i="51" s="1"/>
  <c r="M41" i="51"/>
  <c r="K26" i="54"/>
  <c r="M5" i="55"/>
  <c r="N5" i="55" s="1"/>
  <c r="N14" i="55"/>
  <c r="M26" i="51"/>
  <c r="O11" i="53"/>
  <c r="N23" i="51" s="1"/>
  <c r="O9" i="53"/>
  <c r="N21" i="51" s="1"/>
  <c r="M21" i="51"/>
  <c r="O16" i="53"/>
  <c r="N28" i="51" s="1"/>
  <c r="M28" i="51"/>
  <c r="M12" i="53"/>
  <c r="L24" i="51" s="1"/>
  <c r="K24" i="51"/>
  <c r="M13" i="53"/>
  <c r="K25" i="51"/>
  <c r="O13" i="55"/>
  <c r="N25" i="54" s="1"/>
  <c r="M27" i="51"/>
  <c r="O15" i="53"/>
  <c r="N27" i="51" s="1"/>
  <c r="M18" i="54"/>
  <c r="O6" i="55"/>
  <c r="N18" i="54" s="1"/>
  <c r="M8" i="53"/>
  <c r="K20" i="51"/>
  <c r="L19" i="51"/>
  <c r="N7" i="53"/>
  <c r="N53" i="55"/>
  <c r="L65" i="54"/>
  <c r="N47" i="55"/>
  <c r="M59" i="54" s="1"/>
  <c r="N40" i="55"/>
  <c r="O40" i="55" s="1"/>
  <c r="N52" i="54" s="1"/>
  <c r="M38" i="54"/>
  <c r="L34" i="54"/>
  <c r="O22" i="55"/>
  <c r="N34" i="54" s="1"/>
  <c r="O29" i="55"/>
  <c r="N41" i="54" s="1"/>
  <c r="M41" i="54"/>
  <c r="N20" i="55"/>
  <c r="M35" i="55"/>
  <c r="L47" i="54" s="1"/>
  <c r="K47" i="54"/>
  <c r="M27" i="55"/>
  <c r="L39" i="54" s="1"/>
  <c r="K39" i="54"/>
  <c r="O16" i="55"/>
  <c r="N28" i="54" s="1"/>
  <c r="M28" i="54"/>
  <c r="N30" i="55"/>
  <c r="N18" i="55"/>
  <c r="L30" i="54"/>
  <c r="L21" i="54"/>
  <c r="N9" i="55"/>
  <c r="M21" i="54" s="1"/>
  <c r="O39" i="55"/>
  <c r="N51" i="54" s="1"/>
  <c r="O38" i="55"/>
  <c r="N50" i="54" s="1"/>
  <c r="L50" i="54"/>
  <c r="O31" i="55"/>
  <c r="N43" i="54" s="1"/>
  <c r="K56" i="54"/>
  <c r="M44" i="55"/>
  <c r="N77" i="55"/>
  <c r="O77" i="55" s="1"/>
  <c r="M18" i="51"/>
  <c r="M5" i="53"/>
  <c r="O67" i="53"/>
  <c r="N43" i="55" l="1"/>
  <c r="M55" i="54" s="1"/>
  <c r="N12" i="55"/>
  <c r="O12" i="55" s="1"/>
  <c r="N24" i="54" s="1"/>
  <c r="M56" i="51"/>
  <c r="M53" i="51"/>
  <c r="M32" i="51"/>
  <c r="N21" i="55"/>
  <c r="M33" i="54" s="1"/>
  <c r="M47" i="51"/>
  <c r="N46" i="55"/>
  <c r="O46" i="55" s="1"/>
  <c r="N58" i="54" s="1"/>
  <c r="O45" i="55"/>
  <c r="N57" i="54" s="1"/>
  <c r="M34" i="51"/>
  <c r="M52" i="51"/>
  <c r="O38" i="53"/>
  <c r="N50" i="51" s="1"/>
  <c r="O30" i="53"/>
  <c r="N42" i="51" s="1"/>
  <c r="O59" i="55"/>
  <c r="N71" i="54" s="1"/>
  <c r="M71" i="51"/>
  <c r="N27" i="55"/>
  <c r="M39" i="54" s="1"/>
  <c r="N19" i="55"/>
  <c r="M31" i="54" s="1"/>
  <c r="M66" i="54"/>
  <c r="O37" i="55"/>
  <c r="N49" i="54" s="1"/>
  <c r="O27" i="53"/>
  <c r="N39" i="51" s="1"/>
  <c r="O48" i="53"/>
  <c r="N60" i="51" s="1"/>
  <c r="M60" i="51"/>
  <c r="M52" i="54"/>
  <c r="O19" i="53"/>
  <c r="N31" i="51" s="1"/>
  <c r="M31" i="51"/>
  <c r="O25" i="53"/>
  <c r="N37" i="51" s="1"/>
  <c r="M37" i="51"/>
  <c r="M44" i="54"/>
  <c r="O32" i="55"/>
  <c r="N44" i="54" s="1"/>
  <c r="M59" i="51"/>
  <c r="O47" i="53"/>
  <c r="N59" i="51" s="1"/>
  <c r="O42" i="53"/>
  <c r="N54" i="51" s="1"/>
  <c r="M54" i="51"/>
  <c r="O56" i="53"/>
  <c r="N68" i="51" s="1"/>
  <c r="M68" i="51"/>
  <c r="O51" i="53"/>
  <c r="N63" i="51" s="1"/>
  <c r="M63" i="51"/>
  <c r="O56" i="55"/>
  <c r="N68" i="54" s="1"/>
  <c r="L17" i="54"/>
  <c r="N12" i="53"/>
  <c r="M24" i="51" s="1"/>
  <c r="M26" i="54"/>
  <c r="O14" i="55"/>
  <c r="N26" i="54" s="1"/>
  <c r="N13" i="53"/>
  <c r="L25" i="51"/>
  <c r="O9" i="55"/>
  <c r="N21" i="54" s="1"/>
  <c r="N8" i="53"/>
  <c r="L20" i="51"/>
  <c r="O7" i="53"/>
  <c r="N19" i="51" s="1"/>
  <c r="M19" i="51"/>
  <c r="M65" i="54"/>
  <c r="O53" i="55"/>
  <c r="N65" i="54" s="1"/>
  <c r="O47" i="55"/>
  <c r="N59" i="54" s="1"/>
  <c r="N35" i="55"/>
  <c r="M47" i="54" s="1"/>
  <c r="O30" i="55"/>
  <c r="N42" i="54" s="1"/>
  <c r="M42" i="54"/>
  <c r="M30" i="54"/>
  <c r="O18" i="55"/>
  <c r="N30" i="54" s="1"/>
  <c r="L56" i="54"/>
  <c r="N44" i="55"/>
  <c r="M32" i="54"/>
  <c r="O20" i="55"/>
  <c r="N32" i="54" s="1"/>
  <c r="O5" i="55"/>
  <c r="N17" i="54" s="1"/>
  <c r="M17" i="54"/>
  <c r="N5" i="53"/>
  <c r="L17" i="51"/>
  <c r="O43" i="55" l="1"/>
  <c r="N55" i="54" s="1"/>
  <c r="M24" i="54"/>
  <c r="O21" i="55"/>
  <c r="N33" i="54" s="1"/>
  <c r="M58" i="54"/>
  <c r="O27" i="55"/>
  <c r="N39" i="54" s="1"/>
  <c r="O19" i="55"/>
  <c r="N31" i="54" s="1"/>
  <c r="O12" i="53"/>
  <c r="N24" i="51" s="1"/>
  <c r="O13" i="53"/>
  <c r="N25" i="51" s="1"/>
  <c r="M25" i="51"/>
  <c r="O8" i="53"/>
  <c r="N20" i="51" s="1"/>
  <c r="M20" i="51"/>
  <c r="O35" i="55"/>
  <c r="N47" i="54" s="1"/>
  <c r="O44" i="55"/>
  <c r="N56" i="54" s="1"/>
  <c r="M56" i="54"/>
  <c r="O5" i="53"/>
  <c r="N17" i="51" s="1"/>
  <c r="M17" i="51"/>
  <c r="E7" i="13" l="1"/>
  <c r="E8" i="13"/>
  <c r="E9" i="13"/>
  <c r="F9" i="13"/>
  <c r="E10" i="13"/>
  <c r="E11" i="13"/>
  <c r="E12" i="13"/>
  <c r="F13" i="13"/>
  <c r="E15" i="13"/>
  <c r="E16" i="13"/>
  <c r="F16" i="13"/>
  <c r="F17" i="13"/>
  <c r="E20" i="13"/>
  <c r="E21" i="13"/>
  <c r="E22" i="13"/>
  <c r="E23" i="13"/>
  <c r="F23" i="13"/>
  <c r="E24" i="13"/>
  <c r="F25" i="13"/>
  <c r="F27" i="13"/>
  <c r="E28" i="13"/>
  <c r="E30" i="13"/>
  <c r="E31" i="13"/>
  <c r="E32" i="13"/>
  <c r="F33" i="13"/>
  <c r="E33" i="13"/>
  <c r="E35" i="13"/>
  <c r="E36" i="13"/>
  <c r="F37" i="13"/>
  <c r="E41" i="13"/>
  <c r="E42" i="13"/>
  <c r="E43" i="13"/>
  <c r="E44" i="13"/>
  <c r="F45" i="13"/>
  <c r="E48" i="13"/>
  <c r="E49" i="13"/>
  <c r="E51" i="13"/>
  <c r="E52" i="13"/>
  <c r="F53" i="13"/>
  <c r="E55" i="13"/>
  <c r="E56" i="13"/>
  <c r="E58" i="13"/>
  <c r="E60" i="13"/>
  <c r="E61" i="13"/>
  <c r="E62" i="13"/>
  <c r="F63" i="13"/>
  <c r="E63" i="13"/>
  <c r="E64" i="13"/>
  <c r="F9" i="12"/>
  <c r="E10" i="12"/>
  <c r="F10" i="12"/>
  <c r="E11" i="12"/>
  <c r="E12" i="12"/>
  <c r="E13" i="12"/>
  <c r="F13" i="12"/>
  <c r="E14" i="12"/>
  <c r="F15" i="12"/>
  <c r="E17" i="12"/>
  <c r="E21" i="12"/>
  <c r="E22" i="12"/>
  <c r="E23" i="12"/>
  <c r="E24" i="12"/>
  <c r="E26" i="12"/>
  <c r="E27" i="12"/>
  <c r="E29" i="12"/>
  <c r="F29" i="12"/>
  <c r="E30" i="12"/>
  <c r="E31" i="12"/>
  <c r="E32" i="12"/>
  <c r="E35" i="12"/>
  <c r="F35" i="12"/>
  <c r="F36" i="12"/>
  <c r="E38" i="12"/>
  <c r="E39" i="12"/>
  <c r="E40" i="12"/>
  <c r="F40" i="12"/>
  <c r="E41" i="12"/>
  <c r="F41" i="12"/>
  <c r="E43" i="12"/>
  <c r="F44" i="12"/>
  <c r="E46" i="12"/>
  <c r="F46" i="12"/>
  <c r="E47" i="12"/>
  <c r="E48" i="12"/>
  <c r="F48" i="12"/>
  <c r="E51" i="12"/>
  <c r="F51" i="12"/>
  <c r="F52" i="12"/>
  <c r="E52" i="12"/>
  <c r="E54" i="12"/>
  <c r="E55" i="12"/>
  <c r="F56" i="12"/>
  <c r="E56" i="12"/>
  <c r="E57" i="12"/>
  <c r="F57" i="12"/>
  <c r="E58" i="12"/>
  <c r="E59" i="12"/>
  <c r="E60" i="12"/>
  <c r="F60" i="12"/>
  <c r="E61" i="12"/>
  <c r="E62" i="12"/>
  <c r="E63" i="12"/>
  <c r="E64" i="12"/>
  <c r="F64" i="12"/>
  <c r="E7" i="11"/>
  <c r="E8" i="11"/>
  <c r="F9" i="11"/>
  <c r="E9" i="11"/>
  <c r="E10" i="11"/>
  <c r="E11" i="11"/>
  <c r="E12" i="11"/>
  <c r="F12" i="11"/>
  <c r="F13" i="11"/>
  <c r="E15" i="11"/>
  <c r="E16" i="11"/>
  <c r="F16" i="11"/>
  <c r="E17" i="11"/>
  <c r="E18" i="11"/>
  <c r="E19" i="11"/>
  <c r="F19" i="11"/>
  <c r="E20" i="11"/>
  <c r="E21" i="11"/>
  <c r="E23" i="11"/>
  <c r="E24" i="11"/>
  <c r="F25" i="11"/>
  <c r="F27" i="11"/>
  <c r="E28" i="11"/>
  <c r="E29" i="11"/>
  <c r="E30" i="11"/>
  <c r="F30" i="11"/>
  <c r="E31" i="11"/>
  <c r="E32" i="11"/>
  <c r="F32" i="11"/>
  <c r="E33" i="11"/>
  <c r="E34" i="11"/>
  <c r="E36" i="11"/>
  <c r="F36" i="11"/>
  <c r="F37" i="11"/>
  <c r="E39" i="11"/>
  <c r="F39" i="11"/>
  <c r="E40" i="11"/>
  <c r="E41" i="11"/>
  <c r="F41" i="11"/>
  <c r="E42" i="11"/>
  <c r="E43" i="11"/>
  <c r="F43" i="11"/>
  <c r="E44" i="11"/>
  <c r="F44" i="11"/>
  <c r="F45" i="11"/>
  <c r="E45" i="11"/>
  <c r="E47" i="11"/>
  <c r="F47" i="11"/>
  <c r="E49" i="11"/>
  <c r="F49" i="11"/>
  <c r="E50" i="11"/>
  <c r="E51" i="11"/>
  <c r="F51" i="11"/>
  <c r="E52" i="11"/>
  <c r="F52" i="11"/>
  <c r="F53" i="11"/>
  <c r="E53" i="11"/>
  <c r="F55" i="11"/>
  <c r="E56" i="11"/>
  <c r="E58" i="11"/>
  <c r="E59" i="11"/>
  <c r="E60" i="11"/>
  <c r="E61" i="11"/>
  <c r="E62" i="11"/>
  <c r="F62" i="11"/>
  <c r="E63" i="11"/>
  <c r="E64" i="11"/>
  <c r="E50" i="9"/>
  <c r="F50" i="9"/>
  <c r="E51" i="9"/>
  <c r="F51" i="9"/>
  <c r="E52" i="9"/>
  <c r="F52" i="9"/>
  <c r="E53" i="9"/>
  <c r="F53" i="9"/>
  <c r="E55" i="9"/>
  <c r="F56" i="9"/>
  <c r="E56" i="9"/>
  <c r="E57" i="9"/>
  <c r="F57" i="9"/>
  <c r="E58" i="9"/>
  <c r="F58" i="9"/>
  <c r="E59" i="9"/>
  <c r="V5" i="18"/>
  <c r="T5" i="18"/>
  <c r="O5" i="18"/>
  <c r="J5" i="18"/>
  <c r="E5" i="18"/>
  <c r="V5" i="17"/>
  <c r="T5" i="17"/>
  <c r="O5" i="17"/>
  <c r="J5" i="17"/>
  <c r="E5" i="17"/>
  <c r="H60" i="12" l="1"/>
  <c r="U64" i="12"/>
  <c r="H41" i="11"/>
  <c r="Q50" i="9"/>
  <c r="M62" i="8" s="1"/>
  <c r="AB51" i="11"/>
  <c r="H48" i="12"/>
  <c r="L63" i="13"/>
  <c r="H9" i="13"/>
  <c r="U46" i="12"/>
  <c r="F49" i="13"/>
  <c r="H49" i="13" s="1"/>
  <c r="L52" i="12"/>
  <c r="F32" i="13"/>
  <c r="H32" i="13" s="1"/>
  <c r="O9" i="13"/>
  <c r="S56" i="9"/>
  <c r="O68" i="8" s="1"/>
  <c r="Z63" i="13"/>
  <c r="H41" i="12"/>
  <c r="U63" i="13"/>
  <c r="F61" i="13"/>
  <c r="E53" i="13"/>
  <c r="I53" i="13" s="1"/>
  <c r="E45" i="13"/>
  <c r="U45" i="13" s="1"/>
  <c r="F36" i="13"/>
  <c r="Y36" i="13" s="1"/>
  <c r="F52" i="13"/>
  <c r="V52" i="13" s="1"/>
  <c r="F44" i="13"/>
  <c r="F48" i="13"/>
  <c r="P48" i="13" s="1"/>
  <c r="F43" i="13"/>
  <c r="O43" i="13" s="1"/>
  <c r="F41" i="13"/>
  <c r="V41" i="13" s="1"/>
  <c r="F51" i="13"/>
  <c r="U51" i="13" s="1"/>
  <c r="F42" i="13"/>
  <c r="H42" i="13" s="1"/>
  <c r="E37" i="13"/>
  <c r="H37" i="13" s="1"/>
  <c r="F35" i="13"/>
  <c r="L35" i="13" s="1"/>
  <c r="AC57" i="12"/>
  <c r="O46" i="12"/>
  <c r="Z29" i="12"/>
  <c r="W48" i="12"/>
  <c r="Q52" i="12"/>
  <c r="R57" i="12"/>
  <c r="U60" i="12"/>
  <c r="S56" i="12"/>
  <c r="Q56" i="12"/>
  <c r="U56" i="12"/>
  <c r="H56" i="12"/>
  <c r="Z56" i="12"/>
  <c r="O56" i="12"/>
  <c r="H40" i="12"/>
  <c r="L64" i="12"/>
  <c r="V57" i="12"/>
  <c r="AB46" i="12"/>
  <c r="F43" i="12"/>
  <c r="R43" i="12" s="1"/>
  <c r="F38" i="12"/>
  <c r="U38" i="12" s="1"/>
  <c r="E36" i="12"/>
  <c r="I36" i="12" s="1"/>
  <c r="K57" i="12"/>
  <c r="Q48" i="12"/>
  <c r="J46" i="12"/>
  <c r="S40" i="12"/>
  <c r="F21" i="12"/>
  <c r="L21" i="12" s="1"/>
  <c r="F14" i="12"/>
  <c r="H14" i="12" s="1"/>
  <c r="E9" i="12"/>
  <c r="I9" i="12" s="1"/>
  <c r="J52" i="12"/>
  <c r="F62" i="12"/>
  <c r="Z62" i="12" s="1"/>
  <c r="F58" i="12"/>
  <c r="L58" i="12" s="1"/>
  <c r="F55" i="12"/>
  <c r="V55" i="12" s="1"/>
  <c r="Z40" i="12"/>
  <c r="W13" i="12"/>
  <c r="F47" i="12"/>
  <c r="V47" i="12" s="1"/>
  <c r="U40" i="12"/>
  <c r="Q40" i="12"/>
  <c r="H49" i="11"/>
  <c r="AB19" i="11"/>
  <c r="I53" i="11"/>
  <c r="AC30" i="11"/>
  <c r="I45" i="11"/>
  <c r="J39" i="11"/>
  <c r="Z41" i="11"/>
  <c r="O41" i="11"/>
  <c r="H19" i="11"/>
  <c r="I41" i="11"/>
  <c r="J45" i="11"/>
  <c r="AB45" i="11"/>
  <c r="H51" i="11"/>
  <c r="Q45" i="11"/>
  <c r="AB53" i="11"/>
  <c r="K30" i="11"/>
  <c r="U53" i="11"/>
  <c r="L53" i="11"/>
  <c r="AB39" i="11"/>
  <c r="S53" i="11"/>
  <c r="W51" i="11"/>
  <c r="Q49" i="11"/>
  <c r="J53" i="11"/>
  <c r="S51" i="11"/>
  <c r="H53" i="11"/>
  <c r="Q51" i="11"/>
  <c r="J51" i="11"/>
  <c r="S9" i="11"/>
  <c r="H9" i="11"/>
  <c r="O9" i="11"/>
  <c r="Q9" i="11"/>
  <c r="U9" i="11"/>
  <c r="I58" i="9"/>
  <c r="F70" i="8" s="1"/>
  <c r="U56" i="9"/>
  <c r="Q68" i="8" s="1"/>
  <c r="O52" i="9"/>
  <c r="K64" i="8" s="1"/>
  <c r="I56" i="9"/>
  <c r="F68" i="8" s="1"/>
  <c r="I50" i="9"/>
  <c r="F62" i="8" s="1"/>
  <c r="O50" i="9"/>
  <c r="K62" i="8" s="1"/>
  <c r="H53" i="9"/>
  <c r="E65" i="8" s="1"/>
  <c r="L50" i="9"/>
  <c r="I62" i="8" s="1"/>
  <c r="H57" i="9"/>
  <c r="E69" i="8" s="1"/>
  <c r="Q52" i="9"/>
  <c r="M64" i="8" s="1"/>
  <c r="S52" i="9"/>
  <c r="O64" i="8" s="1"/>
  <c r="H33" i="13"/>
  <c r="L33" i="13"/>
  <c r="W33" i="13"/>
  <c r="F11" i="12"/>
  <c r="W11" i="12" s="1"/>
  <c r="E17" i="13"/>
  <c r="L17" i="13" s="1"/>
  <c r="F10" i="13"/>
  <c r="H10" i="13" s="1"/>
  <c r="F10" i="11"/>
  <c r="H10" i="11" s="1"/>
  <c r="AB13" i="12"/>
  <c r="L23" i="13"/>
  <c r="F21" i="11"/>
  <c r="U21" i="11" s="1"/>
  <c r="F32" i="12"/>
  <c r="J32" i="12" s="1"/>
  <c r="F31" i="12"/>
  <c r="Z31" i="12" s="1"/>
  <c r="F23" i="12"/>
  <c r="U23" i="12" s="1"/>
  <c r="U9" i="13"/>
  <c r="F33" i="11"/>
  <c r="I33" i="11" s="1"/>
  <c r="E27" i="11"/>
  <c r="J27" i="11" s="1"/>
  <c r="F27" i="12"/>
  <c r="F24" i="12"/>
  <c r="T24" i="12" s="1"/>
  <c r="F17" i="12"/>
  <c r="O17" i="12" s="1"/>
  <c r="O13" i="12"/>
  <c r="H10" i="12"/>
  <c r="E13" i="13"/>
  <c r="H13" i="13" s="1"/>
  <c r="Q9" i="13"/>
  <c r="F31" i="11"/>
  <c r="U31" i="11" s="1"/>
  <c r="F17" i="11"/>
  <c r="Z17" i="11" s="1"/>
  <c r="E13" i="11"/>
  <c r="I13" i="11" s="1"/>
  <c r="E27" i="13"/>
  <c r="J27" i="13" s="1"/>
  <c r="F22" i="13"/>
  <c r="I22" i="13" s="1"/>
  <c r="F15" i="13"/>
  <c r="Z15" i="13" s="1"/>
  <c r="F34" i="11"/>
  <c r="H34" i="11" s="1"/>
  <c r="F12" i="12"/>
  <c r="Y12" i="12" s="1"/>
  <c r="F12" i="13"/>
  <c r="I12" i="13" s="1"/>
  <c r="S9" i="13"/>
  <c r="Y30" i="11"/>
  <c r="F29" i="11"/>
  <c r="Q29" i="11" s="1"/>
  <c r="Q19" i="11"/>
  <c r="H29" i="12"/>
  <c r="F30" i="13"/>
  <c r="K30" i="13" s="1"/>
  <c r="F59" i="11"/>
  <c r="H59" i="11" s="1"/>
  <c r="Q58" i="9"/>
  <c r="M70" i="8" s="1"/>
  <c r="Z58" i="9"/>
  <c r="U70" i="8" s="1"/>
  <c r="U58" i="9"/>
  <c r="Q70" i="8" s="1"/>
  <c r="W56" i="9"/>
  <c r="S68" i="8" s="1"/>
  <c r="AB56" i="9"/>
  <c r="W68" i="8" s="1"/>
  <c r="H56" i="9"/>
  <c r="E68" i="8" s="1"/>
  <c r="Z56" i="9"/>
  <c r="U68" i="8" s="1"/>
  <c r="J56" i="9"/>
  <c r="G68" i="8" s="1"/>
  <c r="L56" i="9"/>
  <c r="I68" i="8" s="1"/>
  <c r="O56" i="9"/>
  <c r="K68" i="8" s="1"/>
  <c r="Q56" i="9"/>
  <c r="M68" i="8" s="1"/>
  <c r="I52" i="9"/>
  <c r="F64" i="8" s="1"/>
  <c r="W52" i="9"/>
  <c r="S64" i="8" s="1"/>
  <c r="E54" i="9"/>
  <c r="AA54" i="9" s="1"/>
  <c r="V66" i="8" s="1"/>
  <c r="F54" i="9"/>
  <c r="F55" i="9"/>
  <c r="N55" i="9" s="1"/>
  <c r="J67" i="8" s="1"/>
  <c r="L52" i="9"/>
  <c r="I64" i="8" s="1"/>
  <c r="AB50" i="9"/>
  <c r="W62" i="8" s="1"/>
  <c r="J50" i="9"/>
  <c r="G62" i="8" s="1"/>
  <c r="AB52" i="9"/>
  <c r="W64" i="8" s="1"/>
  <c r="J52" i="9"/>
  <c r="G64" i="8" s="1"/>
  <c r="Z50" i="9"/>
  <c r="U62" i="8" s="1"/>
  <c r="H50" i="9"/>
  <c r="E62" i="8" s="1"/>
  <c r="Z52" i="9"/>
  <c r="U64" i="8" s="1"/>
  <c r="H52" i="9"/>
  <c r="E64" i="8" s="1"/>
  <c r="W50" i="9"/>
  <c r="S62" i="8" s="1"/>
  <c r="U50" i="9"/>
  <c r="Q62" i="8" s="1"/>
  <c r="I62" i="11"/>
  <c r="AC62" i="11"/>
  <c r="K62" i="11"/>
  <c r="P62" i="11"/>
  <c r="T62" i="11"/>
  <c r="Y62" i="11"/>
  <c r="U52" i="9"/>
  <c r="Q64" i="8" s="1"/>
  <c r="S50" i="9"/>
  <c r="O62" i="8" s="1"/>
  <c r="U43" i="11"/>
  <c r="L43" i="11"/>
  <c r="H43" i="11"/>
  <c r="J43" i="11"/>
  <c r="O43" i="11"/>
  <c r="Q43" i="11"/>
  <c r="S43" i="11"/>
  <c r="W43" i="11"/>
  <c r="Z43" i="11"/>
  <c r="AB43" i="11"/>
  <c r="E59" i="13"/>
  <c r="F59" i="13"/>
  <c r="E57" i="11"/>
  <c r="F57" i="11"/>
  <c r="I39" i="11"/>
  <c r="O39" i="11"/>
  <c r="E35" i="11"/>
  <c r="AC35" i="11" s="1"/>
  <c r="F35" i="11"/>
  <c r="E22" i="11"/>
  <c r="F22" i="11"/>
  <c r="E42" i="12"/>
  <c r="F42" i="12"/>
  <c r="E48" i="11"/>
  <c r="F48" i="11"/>
  <c r="U62" i="12"/>
  <c r="H62" i="12"/>
  <c r="W62" i="12"/>
  <c r="E50" i="13"/>
  <c r="F50" i="13"/>
  <c r="H47" i="11"/>
  <c r="Z47" i="11"/>
  <c r="Q47" i="11"/>
  <c r="J47" i="11"/>
  <c r="L47" i="11"/>
  <c r="O47" i="11"/>
  <c r="S47" i="11"/>
  <c r="U47" i="11"/>
  <c r="W47" i="11"/>
  <c r="AB47" i="11"/>
  <c r="E40" i="13"/>
  <c r="F40" i="13"/>
  <c r="K40" i="13" s="1"/>
  <c r="E54" i="13"/>
  <c r="F54" i="13"/>
  <c r="E45" i="12"/>
  <c r="F45" i="12"/>
  <c r="E18" i="12"/>
  <c r="F18" i="12"/>
  <c r="F61" i="11"/>
  <c r="R61" i="11" s="1"/>
  <c r="Q53" i="11"/>
  <c r="L51" i="11"/>
  <c r="U51" i="11"/>
  <c r="O49" i="11"/>
  <c r="I47" i="11"/>
  <c r="L45" i="11"/>
  <c r="I43" i="11"/>
  <c r="L41" i="11"/>
  <c r="W39" i="11"/>
  <c r="P30" i="11"/>
  <c r="F23" i="11"/>
  <c r="J23" i="11" s="1"/>
  <c r="O19" i="11"/>
  <c r="I9" i="11"/>
  <c r="W9" i="11"/>
  <c r="L48" i="12"/>
  <c r="W46" i="12"/>
  <c r="I40" i="12"/>
  <c r="W40" i="12"/>
  <c r="L40" i="12"/>
  <c r="U29" i="12"/>
  <c r="E28" i="12"/>
  <c r="F28" i="12"/>
  <c r="E20" i="12"/>
  <c r="F20" i="12"/>
  <c r="Q13" i="12"/>
  <c r="O49" i="13"/>
  <c r="E26" i="13"/>
  <c r="F26" i="13"/>
  <c r="F63" i="11"/>
  <c r="J63" i="11" s="1"/>
  <c r="Z51" i="11"/>
  <c r="I51" i="11"/>
  <c r="L49" i="11"/>
  <c r="F42" i="11"/>
  <c r="H42" i="11" s="1"/>
  <c r="U39" i="11"/>
  <c r="E38" i="11"/>
  <c r="F38" i="11"/>
  <c r="S33" i="11"/>
  <c r="E26" i="11"/>
  <c r="F26" i="11"/>
  <c r="J19" i="11"/>
  <c r="F15" i="11"/>
  <c r="N15" i="11" s="1"/>
  <c r="Z9" i="11"/>
  <c r="F63" i="12"/>
  <c r="U63" i="12" s="1"/>
  <c r="P57" i="12"/>
  <c r="T57" i="12"/>
  <c r="Y57" i="12"/>
  <c r="AA57" i="12"/>
  <c r="I56" i="12"/>
  <c r="W56" i="12"/>
  <c r="L56" i="12"/>
  <c r="F54" i="12"/>
  <c r="I54" i="12" s="1"/>
  <c r="I52" i="12"/>
  <c r="Z27" i="12"/>
  <c r="F50" i="11"/>
  <c r="H50" i="11" s="1"/>
  <c r="E46" i="11"/>
  <c r="F46" i="11"/>
  <c r="H45" i="11"/>
  <c r="S41" i="11"/>
  <c r="J41" i="11"/>
  <c r="AB41" i="11"/>
  <c r="S39" i="11"/>
  <c r="E37" i="11"/>
  <c r="O37" i="11" s="1"/>
  <c r="I30" i="11"/>
  <c r="T30" i="11"/>
  <c r="E25" i="11"/>
  <c r="O25" i="11" s="1"/>
  <c r="F8" i="11"/>
  <c r="V8" i="11" s="1"/>
  <c r="F7" i="11"/>
  <c r="I7" i="11" s="1"/>
  <c r="Z60" i="12"/>
  <c r="O52" i="12"/>
  <c r="S52" i="12"/>
  <c r="W52" i="12"/>
  <c r="H52" i="12"/>
  <c r="Z52" i="12"/>
  <c r="J48" i="12"/>
  <c r="AB48" i="12"/>
  <c r="O48" i="12"/>
  <c r="S48" i="12"/>
  <c r="U48" i="12"/>
  <c r="F39" i="12"/>
  <c r="N39" i="12" s="1"/>
  <c r="E37" i="12"/>
  <c r="F37" i="12"/>
  <c r="E34" i="12"/>
  <c r="F34" i="12"/>
  <c r="L29" i="12"/>
  <c r="W27" i="12"/>
  <c r="E15" i="12"/>
  <c r="W15" i="12" s="1"/>
  <c r="U13" i="12"/>
  <c r="L13" i="12"/>
  <c r="S13" i="12"/>
  <c r="Z13" i="12"/>
  <c r="H13" i="12"/>
  <c r="J13" i="12"/>
  <c r="F7" i="12"/>
  <c r="E7" i="12"/>
  <c r="J49" i="13"/>
  <c r="AB49" i="13"/>
  <c r="S49" i="13"/>
  <c r="L49" i="13"/>
  <c r="Q49" i="13"/>
  <c r="U49" i="13"/>
  <c r="W49" i="13"/>
  <c r="Z49" i="13"/>
  <c r="E47" i="13"/>
  <c r="F47" i="13"/>
  <c r="E39" i="13"/>
  <c r="F39" i="13"/>
  <c r="E54" i="11"/>
  <c r="F54" i="11"/>
  <c r="J49" i="11"/>
  <c r="AB49" i="11"/>
  <c r="S49" i="11"/>
  <c r="L19" i="11"/>
  <c r="U19" i="11"/>
  <c r="E53" i="12"/>
  <c r="F53" i="12"/>
  <c r="E50" i="12"/>
  <c r="F50" i="12"/>
  <c r="E33" i="12"/>
  <c r="F33" i="12"/>
  <c r="J29" i="12"/>
  <c r="Q29" i="12"/>
  <c r="U43" i="13"/>
  <c r="AB43" i="13"/>
  <c r="E18" i="13"/>
  <c r="F18" i="13"/>
  <c r="Z49" i="11"/>
  <c r="I49" i="11"/>
  <c r="Z45" i="11"/>
  <c r="W45" i="11"/>
  <c r="O45" i="11"/>
  <c r="W41" i="11"/>
  <c r="L39" i="11"/>
  <c r="Z19" i="11"/>
  <c r="I19" i="11"/>
  <c r="E14" i="11"/>
  <c r="F14" i="11"/>
  <c r="H64" i="12"/>
  <c r="Q64" i="12"/>
  <c r="Z64" i="12"/>
  <c r="AB52" i="12"/>
  <c r="E49" i="12"/>
  <c r="F49" i="12"/>
  <c r="H46" i="12"/>
  <c r="Z46" i="12"/>
  <c r="L46" i="12"/>
  <c r="Q46" i="12"/>
  <c r="S46" i="12"/>
  <c r="L27" i="12"/>
  <c r="Z21" i="12"/>
  <c r="H9" i="12"/>
  <c r="L51" i="13"/>
  <c r="I43" i="13"/>
  <c r="E55" i="11"/>
  <c r="H55" i="11" s="1"/>
  <c r="Z53" i="11"/>
  <c r="O53" i="11"/>
  <c r="W53" i="11"/>
  <c r="O51" i="11"/>
  <c r="W49" i="11"/>
  <c r="U45" i="11"/>
  <c r="U41" i="11"/>
  <c r="F40" i="11"/>
  <c r="R40" i="11" s="1"/>
  <c r="W19" i="11"/>
  <c r="F18" i="11"/>
  <c r="H18" i="11" s="1"/>
  <c r="F11" i="11"/>
  <c r="I11" i="11" s="1"/>
  <c r="L9" i="11"/>
  <c r="J64" i="12"/>
  <c r="L60" i="12"/>
  <c r="U52" i="12"/>
  <c r="Z48" i="12"/>
  <c r="I46" i="12"/>
  <c r="E44" i="12"/>
  <c r="J44" i="12" s="1"/>
  <c r="O40" i="12"/>
  <c r="E25" i="12"/>
  <c r="F25" i="12"/>
  <c r="E19" i="12"/>
  <c r="F19" i="12"/>
  <c r="E8" i="12"/>
  <c r="F8" i="12"/>
  <c r="E65" i="13"/>
  <c r="F65" i="13"/>
  <c r="F55" i="13"/>
  <c r="AA55" i="13" s="1"/>
  <c r="U49" i="11"/>
  <c r="S45" i="11"/>
  <c r="Q41" i="11"/>
  <c r="Q39" i="11"/>
  <c r="H39" i="11"/>
  <c r="Z39" i="11"/>
  <c r="S19" i="11"/>
  <c r="J60" i="12"/>
  <c r="Q60" i="12"/>
  <c r="J27" i="12"/>
  <c r="AB27" i="12"/>
  <c r="O27" i="12"/>
  <c r="S27" i="12"/>
  <c r="U27" i="12"/>
  <c r="J15" i="13"/>
  <c r="I57" i="12"/>
  <c r="I48" i="12"/>
  <c r="Q63" i="13"/>
  <c r="L61" i="13"/>
  <c r="I49" i="13"/>
  <c r="J33" i="13"/>
  <c r="AB33" i="13"/>
  <c r="O33" i="13"/>
  <c r="S33" i="13"/>
  <c r="U33" i="13"/>
  <c r="U23" i="13"/>
  <c r="AB9" i="11"/>
  <c r="J9" i="11"/>
  <c r="AB56" i="12"/>
  <c r="J56" i="12"/>
  <c r="AB40" i="12"/>
  <c r="J40" i="12"/>
  <c r="H63" i="13"/>
  <c r="F62" i="13"/>
  <c r="J62" i="13" s="1"/>
  <c r="F58" i="13"/>
  <c r="AC58" i="13" s="1"/>
  <c r="Z53" i="13"/>
  <c r="O53" i="13"/>
  <c r="W53" i="13"/>
  <c r="F31" i="13"/>
  <c r="J31" i="13" s="1"/>
  <c r="O13" i="13"/>
  <c r="Q13" i="13"/>
  <c r="F11" i="13"/>
  <c r="I11" i="13" s="1"/>
  <c r="S61" i="13"/>
  <c r="J61" i="13"/>
  <c r="AB61" i="13"/>
  <c r="E34" i="13"/>
  <c r="F34" i="13"/>
  <c r="H23" i="13"/>
  <c r="Q23" i="13"/>
  <c r="Z23" i="13"/>
  <c r="E14" i="13"/>
  <c r="F14" i="13"/>
  <c r="I13" i="12"/>
  <c r="J63" i="13"/>
  <c r="Z61" i="13"/>
  <c r="E57" i="13"/>
  <c r="F57" i="13"/>
  <c r="S53" i="13"/>
  <c r="W35" i="13"/>
  <c r="Z33" i="13"/>
  <c r="J23" i="13"/>
  <c r="I9" i="13"/>
  <c r="W9" i="13"/>
  <c r="L9" i="13"/>
  <c r="F7" i="13"/>
  <c r="I7" i="13" s="1"/>
  <c r="E16" i="12"/>
  <c r="F16" i="12"/>
  <c r="U61" i="13"/>
  <c r="L53" i="13"/>
  <c r="E46" i="13"/>
  <c r="Y46" i="13" s="1"/>
  <c r="F46" i="13"/>
  <c r="E38" i="13"/>
  <c r="F38" i="13"/>
  <c r="Q33" i="13"/>
  <c r="T30" i="13"/>
  <c r="E29" i="13"/>
  <c r="F29" i="13"/>
  <c r="E25" i="13"/>
  <c r="L25" i="13" s="1"/>
  <c r="F21" i="13"/>
  <c r="R21" i="13" s="1"/>
  <c r="J17" i="13"/>
  <c r="AB17" i="13"/>
  <c r="O17" i="13"/>
  <c r="S17" i="13"/>
  <c r="U17" i="13"/>
  <c r="Z9" i="13"/>
  <c r="F8" i="13"/>
  <c r="K8" i="13" s="1"/>
  <c r="E19" i="13"/>
  <c r="F19" i="13"/>
  <c r="I33" i="13"/>
  <c r="I17" i="13"/>
  <c r="AB9" i="13"/>
  <c r="J9" i="13"/>
  <c r="F59" i="12"/>
  <c r="N59" i="12" s="1"/>
  <c r="N57" i="12"/>
  <c r="H57" i="12"/>
  <c r="F59" i="9"/>
  <c r="T59" i="9" s="1"/>
  <c r="P71" i="8" s="1"/>
  <c r="AB58" i="9"/>
  <c r="W70" i="8" s="1"/>
  <c r="W58" i="9"/>
  <c r="S70" i="8" s="1"/>
  <c r="S58" i="9"/>
  <c r="O70" i="8" s="1"/>
  <c r="AC57" i="9"/>
  <c r="X69" i="8" s="1"/>
  <c r="I61" i="13"/>
  <c r="K61" i="13"/>
  <c r="N61" i="13"/>
  <c r="P61" i="13"/>
  <c r="R61" i="13"/>
  <c r="T61" i="13"/>
  <c r="V61" i="13"/>
  <c r="Y61" i="13"/>
  <c r="AA61" i="13"/>
  <c r="AC61" i="13"/>
  <c r="F64" i="13"/>
  <c r="AB63" i="13"/>
  <c r="W63" i="13"/>
  <c r="S63" i="13"/>
  <c r="O63" i="13"/>
  <c r="F60" i="13"/>
  <c r="F56" i="13"/>
  <c r="H44" i="13"/>
  <c r="I63" i="13"/>
  <c r="K63" i="13"/>
  <c r="N63" i="13"/>
  <c r="P63" i="13"/>
  <c r="R63" i="13"/>
  <c r="T63" i="13"/>
  <c r="V63" i="13"/>
  <c r="Y63" i="13"/>
  <c r="AA63" i="13"/>
  <c r="AC63" i="13"/>
  <c r="N48" i="13"/>
  <c r="V48" i="13"/>
  <c r="I44" i="13"/>
  <c r="K44" i="13"/>
  <c r="N44" i="13"/>
  <c r="P44" i="13"/>
  <c r="R44" i="13"/>
  <c r="T44" i="13"/>
  <c r="V44" i="13"/>
  <c r="Y44" i="13"/>
  <c r="AA44" i="13"/>
  <c r="AC44" i="13"/>
  <c r="AC40" i="13"/>
  <c r="I10" i="13"/>
  <c r="K10" i="13"/>
  <c r="N10" i="13"/>
  <c r="P10" i="13"/>
  <c r="R10" i="13"/>
  <c r="T10" i="13"/>
  <c r="V10" i="13"/>
  <c r="Y10" i="13"/>
  <c r="AA10" i="13"/>
  <c r="AC10" i="13"/>
  <c r="AC53" i="13"/>
  <c r="AA53" i="13"/>
  <c r="Y53" i="13"/>
  <c r="V53" i="13"/>
  <c r="T53" i="13"/>
  <c r="R53" i="13"/>
  <c r="P53" i="13"/>
  <c r="N53" i="13"/>
  <c r="K53" i="13"/>
  <c r="AC51" i="13"/>
  <c r="AA51" i="13"/>
  <c r="Y51" i="13"/>
  <c r="V51" i="13"/>
  <c r="T51" i="13"/>
  <c r="R51" i="13"/>
  <c r="P51" i="13"/>
  <c r="N51" i="13"/>
  <c r="K51" i="13"/>
  <c r="AC49" i="13"/>
  <c r="AA49" i="13"/>
  <c r="Y49" i="13"/>
  <c r="V49" i="13"/>
  <c r="T49" i="13"/>
  <c r="R49" i="13"/>
  <c r="P49" i="13"/>
  <c r="N49" i="13"/>
  <c r="K49" i="13"/>
  <c r="Z48" i="13"/>
  <c r="Q48" i="13"/>
  <c r="AB44" i="13"/>
  <c r="Z44" i="13"/>
  <c r="W44" i="13"/>
  <c r="U44" i="13"/>
  <c r="S44" i="13"/>
  <c r="Q44" i="13"/>
  <c r="O44" i="13"/>
  <c r="L44" i="13"/>
  <c r="J44" i="13"/>
  <c r="V43" i="13"/>
  <c r="Y41" i="13"/>
  <c r="S40" i="13"/>
  <c r="V35" i="13"/>
  <c r="AC33" i="13"/>
  <c r="AA33" i="13"/>
  <c r="Y33" i="13"/>
  <c r="V33" i="13"/>
  <c r="T33" i="13"/>
  <c r="R33" i="13"/>
  <c r="P33" i="13"/>
  <c r="N33" i="13"/>
  <c r="K33" i="13"/>
  <c r="J32" i="13"/>
  <c r="AA30" i="13"/>
  <c r="V30" i="13"/>
  <c r="R30" i="13"/>
  <c r="N30" i="13"/>
  <c r="F28" i="13"/>
  <c r="F24" i="13"/>
  <c r="AB23" i="13"/>
  <c r="W23" i="13"/>
  <c r="S23" i="13"/>
  <c r="O23" i="13"/>
  <c r="F20" i="13"/>
  <c r="H16" i="13"/>
  <c r="H12" i="13"/>
  <c r="H30" i="13"/>
  <c r="J30" i="13"/>
  <c r="L30" i="13"/>
  <c r="O30" i="13"/>
  <c r="Q30" i="13"/>
  <c r="S30" i="13"/>
  <c r="U30" i="13"/>
  <c r="W30" i="13"/>
  <c r="Z30" i="13"/>
  <c r="AB30" i="13"/>
  <c r="I23" i="13"/>
  <c r="K23" i="13"/>
  <c r="N23" i="13"/>
  <c r="P23" i="13"/>
  <c r="R23" i="13"/>
  <c r="T23" i="13"/>
  <c r="V23" i="13"/>
  <c r="Y23" i="13"/>
  <c r="AA23" i="13"/>
  <c r="AC23" i="13"/>
  <c r="I16" i="13"/>
  <c r="K16" i="13"/>
  <c r="N16" i="13"/>
  <c r="P16" i="13"/>
  <c r="R16" i="13"/>
  <c r="T16" i="13"/>
  <c r="V16" i="13"/>
  <c r="Y16" i="13"/>
  <c r="AA16" i="13"/>
  <c r="AC16" i="13"/>
  <c r="Y12" i="13"/>
  <c r="AC17" i="13"/>
  <c r="AA17" i="13"/>
  <c r="Y17" i="13"/>
  <c r="V17" i="13"/>
  <c r="T17" i="13"/>
  <c r="R17" i="13"/>
  <c r="P17" i="13"/>
  <c r="N17" i="13"/>
  <c r="K17" i="13"/>
  <c r="AB16" i="13"/>
  <c r="Z16" i="13"/>
  <c r="W16" i="13"/>
  <c r="U16" i="13"/>
  <c r="S16" i="13"/>
  <c r="Q16" i="13"/>
  <c r="O16" i="13"/>
  <c r="L16" i="13"/>
  <c r="J16" i="13"/>
  <c r="N15" i="13"/>
  <c r="AC13" i="13"/>
  <c r="AA13" i="13"/>
  <c r="Y13" i="13"/>
  <c r="V13" i="13"/>
  <c r="T13" i="13"/>
  <c r="R13" i="13"/>
  <c r="P13" i="13"/>
  <c r="N13" i="13"/>
  <c r="K13" i="13"/>
  <c r="S12" i="13"/>
  <c r="P11" i="13"/>
  <c r="AB10" i="13"/>
  <c r="Z10" i="13"/>
  <c r="W10" i="13"/>
  <c r="U10" i="13"/>
  <c r="S10" i="13"/>
  <c r="Q10" i="13"/>
  <c r="O10" i="13"/>
  <c r="L10" i="13"/>
  <c r="J10" i="13"/>
  <c r="AC9" i="13"/>
  <c r="AA9" i="13"/>
  <c r="Y9" i="13"/>
  <c r="V9" i="13"/>
  <c r="T9" i="13"/>
  <c r="R9" i="13"/>
  <c r="P9" i="13"/>
  <c r="N9" i="13"/>
  <c r="K9" i="13"/>
  <c r="I62" i="12"/>
  <c r="K62" i="12"/>
  <c r="N62" i="12"/>
  <c r="P62" i="12"/>
  <c r="R62" i="12"/>
  <c r="T62" i="12"/>
  <c r="V62" i="12"/>
  <c r="Y62" i="12"/>
  <c r="AA62" i="12"/>
  <c r="AC62" i="12"/>
  <c r="I41" i="12"/>
  <c r="K41" i="12"/>
  <c r="N41" i="12"/>
  <c r="P41" i="12"/>
  <c r="R41" i="12"/>
  <c r="T41" i="12"/>
  <c r="V41" i="12"/>
  <c r="Y41" i="12"/>
  <c r="AA41" i="12"/>
  <c r="AC41" i="12"/>
  <c r="I33" i="12"/>
  <c r="K33" i="12"/>
  <c r="N33" i="12"/>
  <c r="R33" i="12"/>
  <c r="T33" i="12"/>
  <c r="V33" i="12"/>
  <c r="Y33" i="12"/>
  <c r="AA33" i="12"/>
  <c r="AC33" i="12"/>
  <c r="AB64" i="12"/>
  <c r="W64" i="12"/>
  <c r="S64" i="12"/>
  <c r="O64" i="12"/>
  <c r="F61" i="12"/>
  <c r="AB60" i="12"/>
  <c r="W60" i="12"/>
  <c r="S60" i="12"/>
  <c r="O60" i="12"/>
  <c r="H51" i="12"/>
  <c r="H39" i="12"/>
  <c r="H35" i="12"/>
  <c r="I64" i="12"/>
  <c r="K64" i="12"/>
  <c r="N64" i="12"/>
  <c r="P64" i="12"/>
  <c r="R64" i="12"/>
  <c r="T64" i="12"/>
  <c r="V64" i="12"/>
  <c r="Y64" i="12"/>
  <c r="AA64" i="12"/>
  <c r="AC64" i="12"/>
  <c r="I60" i="12"/>
  <c r="K60" i="12"/>
  <c r="N60" i="12"/>
  <c r="P60" i="12"/>
  <c r="R60" i="12"/>
  <c r="T60" i="12"/>
  <c r="V60" i="12"/>
  <c r="Y60" i="12"/>
  <c r="AA60" i="12"/>
  <c r="AC60" i="12"/>
  <c r="I51" i="12"/>
  <c r="K51" i="12"/>
  <c r="N51" i="12"/>
  <c r="P51" i="12"/>
  <c r="R51" i="12"/>
  <c r="T51" i="12"/>
  <c r="V51" i="12"/>
  <c r="Y51" i="12"/>
  <c r="AA51" i="12"/>
  <c r="AC51" i="12"/>
  <c r="R47" i="12"/>
  <c r="I39" i="12"/>
  <c r="AA39" i="12"/>
  <c r="I35" i="12"/>
  <c r="K35" i="12"/>
  <c r="N35" i="12"/>
  <c r="P35" i="12"/>
  <c r="R35" i="12"/>
  <c r="T35" i="12"/>
  <c r="V35" i="12"/>
  <c r="Y35" i="12"/>
  <c r="AA35" i="12"/>
  <c r="AC35" i="12"/>
  <c r="I27" i="12"/>
  <c r="K27" i="12"/>
  <c r="N27" i="12"/>
  <c r="P27" i="12"/>
  <c r="R27" i="12"/>
  <c r="T27" i="12"/>
  <c r="V27" i="12"/>
  <c r="Y27" i="12"/>
  <c r="AA27" i="12"/>
  <c r="AC27" i="12"/>
  <c r="T23" i="12"/>
  <c r="I10" i="12"/>
  <c r="K10" i="12"/>
  <c r="N10" i="12"/>
  <c r="P10" i="12"/>
  <c r="R10" i="12"/>
  <c r="T10" i="12"/>
  <c r="V10" i="12"/>
  <c r="Y10" i="12"/>
  <c r="AA10" i="12"/>
  <c r="AC10" i="12"/>
  <c r="AB57" i="12"/>
  <c r="Z57" i="12"/>
  <c r="W57" i="12"/>
  <c r="U57" i="12"/>
  <c r="S57" i="12"/>
  <c r="Q57" i="12"/>
  <c r="O57" i="12"/>
  <c r="L57" i="12"/>
  <c r="J57" i="12"/>
  <c r="AC56" i="12"/>
  <c r="AA56" i="12"/>
  <c r="Y56" i="12"/>
  <c r="V56" i="12"/>
  <c r="T56" i="12"/>
  <c r="R56" i="12"/>
  <c r="P56" i="12"/>
  <c r="N56" i="12"/>
  <c r="K56" i="12"/>
  <c r="AC52" i="12"/>
  <c r="AA52" i="12"/>
  <c r="Y52" i="12"/>
  <c r="V52" i="12"/>
  <c r="T52" i="12"/>
  <c r="R52" i="12"/>
  <c r="P52" i="12"/>
  <c r="N52" i="12"/>
  <c r="K52" i="12"/>
  <c r="AB51" i="12"/>
  <c r="Z51" i="12"/>
  <c r="W51" i="12"/>
  <c r="U51" i="12"/>
  <c r="S51" i="12"/>
  <c r="Q51" i="12"/>
  <c r="O51" i="12"/>
  <c r="L51" i="12"/>
  <c r="J51" i="12"/>
  <c r="AC48" i="12"/>
  <c r="AA48" i="12"/>
  <c r="Y48" i="12"/>
  <c r="V48" i="12"/>
  <c r="T48" i="12"/>
  <c r="R48" i="12"/>
  <c r="P48" i="12"/>
  <c r="N48" i="12"/>
  <c r="K48" i="12"/>
  <c r="Z47" i="12"/>
  <c r="AC46" i="12"/>
  <c r="AA46" i="12"/>
  <c r="Y46" i="12"/>
  <c r="V46" i="12"/>
  <c r="T46" i="12"/>
  <c r="R46" i="12"/>
  <c r="P46" i="12"/>
  <c r="N46" i="12"/>
  <c r="K46" i="12"/>
  <c r="AB41" i="12"/>
  <c r="Z41" i="12"/>
  <c r="W41" i="12"/>
  <c r="U41" i="12"/>
  <c r="S41" i="12"/>
  <c r="Q41" i="12"/>
  <c r="O41" i="12"/>
  <c r="L41" i="12"/>
  <c r="J41" i="12"/>
  <c r="AC40" i="12"/>
  <c r="AA40" i="12"/>
  <c r="Y40" i="12"/>
  <c r="V40" i="12"/>
  <c r="T40" i="12"/>
  <c r="R40" i="12"/>
  <c r="P40" i="12"/>
  <c r="N40" i="12"/>
  <c r="K40" i="12"/>
  <c r="Q39" i="12"/>
  <c r="T38" i="12"/>
  <c r="N36" i="12"/>
  <c r="AB35" i="12"/>
  <c r="Z35" i="12"/>
  <c r="W35" i="12"/>
  <c r="U35" i="12"/>
  <c r="S35" i="12"/>
  <c r="Q35" i="12"/>
  <c r="O35" i="12"/>
  <c r="L35" i="12"/>
  <c r="J35" i="12"/>
  <c r="AB33" i="12"/>
  <c r="Z33" i="12"/>
  <c r="W33" i="12"/>
  <c r="U33" i="12"/>
  <c r="S33" i="12"/>
  <c r="Q33" i="12"/>
  <c r="O33" i="12"/>
  <c r="L33" i="12"/>
  <c r="J33" i="12"/>
  <c r="F30" i="12"/>
  <c r="AB29" i="12"/>
  <c r="W29" i="12"/>
  <c r="S29" i="12"/>
  <c r="O29" i="12"/>
  <c r="F26" i="12"/>
  <c r="AA24" i="12"/>
  <c r="V24" i="12"/>
  <c r="R24" i="12"/>
  <c r="N24" i="12"/>
  <c r="F22" i="12"/>
  <c r="AB21" i="12"/>
  <c r="W21" i="12"/>
  <c r="S21" i="12"/>
  <c r="O21" i="12"/>
  <c r="I29" i="12"/>
  <c r="K29" i="12"/>
  <c r="N29" i="12"/>
  <c r="P29" i="12"/>
  <c r="R29" i="12"/>
  <c r="T29" i="12"/>
  <c r="V29" i="12"/>
  <c r="Y29" i="12"/>
  <c r="AA29" i="12"/>
  <c r="AC29" i="12"/>
  <c r="H24" i="12"/>
  <c r="J24" i="12"/>
  <c r="L24" i="12"/>
  <c r="O24" i="12"/>
  <c r="Q24" i="12"/>
  <c r="S24" i="12"/>
  <c r="U24" i="12"/>
  <c r="W24" i="12"/>
  <c r="Z24" i="12"/>
  <c r="AB24" i="12"/>
  <c r="I21" i="12"/>
  <c r="K21" i="12"/>
  <c r="N21" i="12"/>
  <c r="P21" i="12"/>
  <c r="R21" i="12"/>
  <c r="T21" i="12"/>
  <c r="V21" i="12"/>
  <c r="Y21" i="12"/>
  <c r="AA21" i="12"/>
  <c r="AC21" i="12"/>
  <c r="L20" i="12"/>
  <c r="T12" i="12"/>
  <c r="AC15" i="12"/>
  <c r="AA15" i="12"/>
  <c r="Y15" i="12"/>
  <c r="V15" i="12"/>
  <c r="T15" i="12"/>
  <c r="R15" i="12"/>
  <c r="P15" i="12"/>
  <c r="N15" i="12"/>
  <c r="K15" i="12"/>
  <c r="AC13" i="12"/>
  <c r="AA13" i="12"/>
  <c r="Y13" i="12"/>
  <c r="V13" i="12"/>
  <c r="T13" i="12"/>
  <c r="R13" i="12"/>
  <c r="P13" i="12"/>
  <c r="N13" i="12"/>
  <c r="K13" i="12"/>
  <c r="O12" i="12"/>
  <c r="AB10" i="12"/>
  <c r="Z10" i="12"/>
  <c r="W10" i="12"/>
  <c r="U10" i="12"/>
  <c r="S10" i="12"/>
  <c r="Q10" i="12"/>
  <c r="O10" i="12"/>
  <c r="L10" i="12"/>
  <c r="J10" i="12"/>
  <c r="AA9" i="12"/>
  <c r="L59" i="11"/>
  <c r="F58" i="11"/>
  <c r="O58" i="11" s="1"/>
  <c r="Y50" i="11"/>
  <c r="P42" i="11"/>
  <c r="I34" i="11"/>
  <c r="K34" i="11"/>
  <c r="N34" i="11"/>
  <c r="P34" i="11"/>
  <c r="R34" i="11"/>
  <c r="T34" i="11"/>
  <c r="V34" i="11"/>
  <c r="Y34" i="11"/>
  <c r="AA34" i="11"/>
  <c r="AC34" i="11"/>
  <c r="F64" i="11"/>
  <c r="AB63" i="11"/>
  <c r="AA62" i="11"/>
  <c r="V62" i="11"/>
  <c r="R62" i="11"/>
  <c r="N62" i="11"/>
  <c r="F60" i="11"/>
  <c r="O59" i="11"/>
  <c r="F56" i="11"/>
  <c r="V54" i="11"/>
  <c r="H52" i="11"/>
  <c r="H44" i="11"/>
  <c r="H36" i="11"/>
  <c r="H32" i="11"/>
  <c r="K63" i="11"/>
  <c r="T63" i="11"/>
  <c r="AC63" i="11"/>
  <c r="H62" i="11"/>
  <c r="J62" i="11"/>
  <c r="L62" i="11"/>
  <c r="O62" i="11"/>
  <c r="Q62" i="11"/>
  <c r="S62" i="11"/>
  <c r="U62" i="11"/>
  <c r="W62" i="11"/>
  <c r="Z62" i="11"/>
  <c r="AB62" i="11"/>
  <c r="K59" i="11"/>
  <c r="T59" i="11"/>
  <c r="AC59" i="11"/>
  <c r="AB54" i="11"/>
  <c r="I52" i="11"/>
  <c r="K52" i="11"/>
  <c r="N52" i="11"/>
  <c r="P52" i="11"/>
  <c r="R52" i="11"/>
  <c r="T52" i="11"/>
  <c r="V52" i="11"/>
  <c r="Y52" i="11"/>
  <c r="AA52" i="11"/>
  <c r="AC52" i="11"/>
  <c r="I44" i="11"/>
  <c r="K44" i="11"/>
  <c r="N44" i="11"/>
  <c r="P44" i="11"/>
  <c r="R44" i="11"/>
  <c r="T44" i="11"/>
  <c r="V44" i="11"/>
  <c r="Y44" i="11"/>
  <c r="AA44" i="11"/>
  <c r="AC44" i="11"/>
  <c r="I36" i="11"/>
  <c r="K36" i="11"/>
  <c r="N36" i="11"/>
  <c r="P36" i="11"/>
  <c r="R36" i="11"/>
  <c r="T36" i="11"/>
  <c r="V36" i="11"/>
  <c r="Y36" i="11"/>
  <c r="AA36" i="11"/>
  <c r="AC36" i="11"/>
  <c r="I32" i="11"/>
  <c r="K32" i="11"/>
  <c r="N32" i="11"/>
  <c r="P32" i="11"/>
  <c r="R32" i="11"/>
  <c r="T32" i="11"/>
  <c r="V32" i="11"/>
  <c r="Y32" i="11"/>
  <c r="AA32" i="11"/>
  <c r="AC32" i="11"/>
  <c r="V18" i="11"/>
  <c r="AA10" i="11"/>
  <c r="AC53" i="11"/>
  <c r="AA53" i="11"/>
  <c r="Y53" i="11"/>
  <c r="V53" i="11"/>
  <c r="T53" i="11"/>
  <c r="R53" i="11"/>
  <c r="P53" i="11"/>
  <c r="N53" i="11"/>
  <c r="K53" i="11"/>
  <c r="AB52" i="11"/>
  <c r="Z52" i="11"/>
  <c r="W52" i="11"/>
  <c r="U52" i="11"/>
  <c r="S52" i="11"/>
  <c r="Q52" i="11"/>
  <c r="O52" i="11"/>
  <c r="L52" i="11"/>
  <c r="J52" i="11"/>
  <c r="AC51" i="11"/>
  <c r="AA51" i="11"/>
  <c r="Y51" i="11"/>
  <c r="V51" i="11"/>
  <c r="T51" i="11"/>
  <c r="R51" i="11"/>
  <c r="P51" i="11"/>
  <c r="N51" i="11"/>
  <c r="K51" i="11"/>
  <c r="O50" i="11"/>
  <c r="AC49" i="11"/>
  <c r="AA49" i="11"/>
  <c r="Y49" i="11"/>
  <c r="V49" i="11"/>
  <c r="T49" i="11"/>
  <c r="R49" i="11"/>
  <c r="P49" i="11"/>
  <c r="N49" i="11"/>
  <c r="K49" i="11"/>
  <c r="AC47" i="11"/>
  <c r="AA47" i="11"/>
  <c r="Y47" i="11"/>
  <c r="V47" i="11"/>
  <c r="T47" i="11"/>
  <c r="R47" i="11"/>
  <c r="P47" i="11"/>
  <c r="N47" i="11"/>
  <c r="K47" i="11"/>
  <c r="Z46" i="11"/>
  <c r="AC45" i="11"/>
  <c r="AA45" i="11"/>
  <c r="Y45" i="11"/>
  <c r="V45" i="11"/>
  <c r="T45" i="11"/>
  <c r="R45" i="11"/>
  <c r="P45" i="11"/>
  <c r="N45" i="11"/>
  <c r="K45" i="11"/>
  <c r="AB44" i="11"/>
  <c r="Z44" i="11"/>
  <c r="W44" i="11"/>
  <c r="U44" i="11"/>
  <c r="S44" i="11"/>
  <c r="Q44" i="11"/>
  <c r="O44" i="11"/>
  <c r="L44" i="11"/>
  <c r="J44" i="11"/>
  <c r="AC43" i="11"/>
  <c r="AA43" i="11"/>
  <c r="Y43" i="11"/>
  <c r="V43" i="11"/>
  <c r="T43" i="11"/>
  <c r="R43" i="11"/>
  <c r="P43" i="11"/>
  <c r="N43" i="11"/>
  <c r="K43" i="11"/>
  <c r="Q42" i="11"/>
  <c r="AC41" i="11"/>
  <c r="AA41" i="11"/>
  <c r="Y41" i="11"/>
  <c r="V41" i="11"/>
  <c r="T41" i="11"/>
  <c r="R41" i="11"/>
  <c r="P41" i="11"/>
  <c r="N41" i="11"/>
  <c r="K41" i="11"/>
  <c r="AC39" i="11"/>
  <c r="AA39" i="11"/>
  <c r="Y39" i="11"/>
  <c r="V39" i="11"/>
  <c r="T39" i="11"/>
  <c r="R39" i="11"/>
  <c r="P39" i="11"/>
  <c r="N39" i="11"/>
  <c r="K39" i="11"/>
  <c r="R37" i="11"/>
  <c r="AB36" i="11"/>
  <c r="Z36" i="11"/>
  <c r="W36" i="11"/>
  <c r="U36" i="11"/>
  <c r="S36" i="11"/>
  <c r="Q36" i="11"/>
  <c r="O36" i="11"/>
  <c r="L36" i="11"/>
  <c r="J36" i="11"/>
  <c r="V35" i="11"/>
  <c r="N35" i="11"/>
  <c r="AB34" i="11"/>
  <c r="Z34" i="11"/>
  <c r="W34" i="11"/>
  <c r="U34" i="11"/>
  <c r="S34" i="11"/>
  <c r="Q34" i="11"/>
  <c r="O34" i="11"/>
  <c r="L34" i="11"/>
  <c r="J34" i="11"/>
  <c r="AB32" i="11"/>
  <c r="Z32" i="11"/>
  <c r="W32" i="11"/>
  <c r="U32" i="11"/>
  <c r="S32" i="11"/>
  <c r="Q32" i="11"/>
  <c r="O32" i="11"/>
  <c r="L32" i="11"/>
  <c r="J32" i="11"/>
  <c r="AA31" i="11"/>
  <c r="Y31" i="11"/>
  <c r="T31" i="11"/>
  <c r="AA30" i="11"/>
  <c r="V30" i="11"/>
  <c r="R30" i="11"/>
  <c r="N30" i="11"/>
  <c r="F28" i="11"/>
  <c r="AB27" i="11"/>
  <c r="O27" i="11"/>
  <c r="V26" i="11"/>
  <c r="R26" i="11"/>
  <c r="F24" i="11"/>
  <c r="F20" i="11"/>
  <c r="H16" i="11"/>
  <c r="H12" i="11"/>
  <c r="I31" i="11"/>
  <c r="P31" i="11"/>
  <c r="H30" i="11"/>
  <c r="J30" i="11"/>
  <c r="L30" i="11"/>
  <c r="O30" i="11"/>
  <c r="Q30" i="11"/>
  <c r="S30" i="11"/>
  <c r="U30" i="11"/>
  <c r="W30" i="11"/>
  <c r="Z30" i="11"/>
  <c r="AB30" i="11"/>
  <c r="I27" i="11"/>
  <c r="N27" i="11"/>
  <c r="T27" i="11"/>
  <c r="Y27" i="11"/>
  <c r="AA27" i="11"/>
  <c r="H26" i="11"/>
  <c r="J26" i="11"/>
  <c r="Z26" i="11"/>
  <c r="AB26" i="11"/>
  <c r="I16" i="11"/>
  <c r="K16" i="11"/>
  <c r="N16" i="11"/>
  <c r="P16" i="11"/>
  <c r="R16" i="11"/>
  <c r="T16" i="11"/>
  <c r="V16" i="11"/>
  <c r="Y16" i="11"/>
  <c r="AA16" i="11"/>
  <c r="AC16" i="11"/>
  <c r="I12" i="11"/>
  <c r="K12" i="11"/>
  <c r="N12" i="11"/>
  <c r="P12" i="11"/>
  <c r="R12" i="11"/>
  <c r="T12" i="11"/>
  <c r="V12" i="11"/>
  <c r="Y12" i="11"/>
  <c r="AA12" i="11"/>
  <c r="AC12" i="11"/>
  <c r="AC19" i="11"/>
  <c r="AA19" i="11"/>
  <c r="Y19" i="11"/>
  <c r="V19" i="11"/>
  <c r="T19" i="11"/>
  <c r="R19" i="11"/>
  <c r="P19" i="11"/>
  <c r="N19" i="11"/>
  <c r="K19" i="11"/>
  <c r="V17" i="11"/>
  <c r="AB16" i="11"/>
  <c r="Z16" i="11"/>
  <c r="W16" i="11"/>
  <c r="U16" i="11"/>
  <c r="S16" i="11"/>
  <c r="Q16" i="11"/>
  <c r="O16" i="11"/>
  <c r="L16" i="11"/>
  <c r="J16" i="11"/>
  <c r="AC13" i="11"/>
  <c r="AB12" i="11"/>
  <c r="Z12" i="11"/>
  <c r="W12" i="11"/>
  <c r="U12" i="11"/>
  <c r="S12" i="11"/>
  <c r="Q12" i="11"/>
  <c r="O12" i="11"/>
  <c r="L12" i="11"/>
  <c r="J12" i="11"/>
  <c r="AC9" i="11"/>
  <c r="AA9" i="11"/>
  <c r="Y9" i="11"/>
  <c r="V9" i="11"/>
  <c r="T9" i="11"/>
  <c r="R9" i="11"/>
  <c r="P9" i="11"/>
  <c r="N9" i="11"/>
  <c r="K9" i="11"/>
  <c r="I53" i="9"/>
  <c r="F65" i="8" s="1"/>
  <c r="K53" i="9"/>
  <c r="H65" i="8" s="1"/>
  <c r="N53" i="9"/>
  <c r="J65" i="8" s="1"/>
  <c r="P53" i="9"/>
  <c r="L65" i="8" s="1"/>
  <c r="R53" i="9"/>
  <c r="N65" i="8" s="1"/>
  <c r="T53" i="9"/>
  <c r="P65" i="8" s="1"/>
  <c r="V53" i="9"/>
  <c r="R65" i="8" s="1"/>
  <c r="Y53" i="9"/>
  <c r="T65" i="8" s="1"/>
  <c r="AA53" i="9"/>
  <c r="V65" i="8" s="1"/>
  <c r="AC53" i="9"/>
  <c r="X65" i="8" s="1"/>
  <c r="H51" i="9"/>
  <c r="E63" i="8" s="1"/>
  <c r="V55" i="9"/>
  <c r="R67" i="8" s="1"/>
  <c r="I51" i="9"/>
  <c r="F63" i="8" s="1"/>
  <c r="K51" i="9"/>
  <c r="H63" i="8" s="1"/>
  <c r="N51" i="9"/>
  <c r="J63" i="8" s="1"/>
  <c r="P51" i="9"/>
  <c r="L63" i="8" s="1"/>
  <c r="R51" i="9"/>
  <c r="N63" i="8" s="1"/>
  <c r="T51" i="9"/>
  <c r="P63" i="8" s="1"/>
  <c r="V51" i="9"/>
  <c r="R63" i="8" s="1"/>
  <c r="Y51" i="9"/>
  <c r="T63" i="8" s="1"/>
  <c r="AA51" i="9"/>
  <c r="V63" i="8" s="1"/>
  <c r="AC51" i="9"/>
  <c r="X63" i="8" s="1"/>
  <c r="O58" i="9"/>
  <c r="K70" i="8" s="1"/>
  <c r="L58" i="9"/>
  <c r="I70" i="8" s="1"/>
  <c r="J58" i="9"/>
  <c r="G70" i="8" s="1"/>
  <c r="H58" i="9"/>
  <c r="E70" i="8" s="1"/>
  <c r="AA57" i="9"/>
  <c r="V69" i="8" s="1"/>
  <c r="Y57" i="9"/>
  <c r="T69" i="8" s="1"/>
  <c r="V57" i="9"/>
  <c r="R69" i="8" s="1"/>
  <c r="T57" i="9"/>
  <c r="P69" i="8" s="1"/>
  <c r="R57" i="9"/>
  <c r="N69" i="8" s="1"/>
  <c r="P57" i="9"/>
  <c r="L69" i="8" s="1"/>
  <c r="N57" i="9"/>
  <c r="J69" i="8" s="1"/>
  <c r="K57" i="9"/>
  <c r="H69" i="8" s="1"/>
  <c r="I57" i="9"/>
  <c r="F69" i="8" s="1"/>
  <c r="AC58" i="9"/>
  <c r="X70" i="8" s="1"/>
  <c r="AA58" i="9"/>
  <c r="V70" i="8" s="1"/>
  <c r="Y58" i="9"/>
  <c r="T70" i="8" s="1"/>
  <c r="V58" i="9"/>
  <c r="R70" i="8" s="1"/>
  <c r="T58" i="9"/>
  <c r="P70" i="8" s="1"/>
  <c r="R58" i="9"/>
  <c r="N70" i="8" s="1"/>
  <c r="P58" i="9"/>
  <c r="L70" i="8" s="1"/>
  <c r="N58" i="9"/>
  <c r="J70" i="8" s="1"/>
  <c r="K58" i="9"/>
  <c r="H70" i="8" s="1"/>
  <c r="AB57" i="9"/>
  <c r="W69" i="8" s="1"/>
  <c r="Z57" i="9"/>
  <c r="U69" i="8" s="1"/>
  <c r="W57" i="9"/>
  <c r="S69" i="8" s="1"/>
  <c r="U57" i="9"/>
  <c r="Q69" i="8" s="1"/>
  <c r="S57" i="9"/>
  <c r="O69" i="8" s="1"/>
  <c r="Q57" i="9"/>
  <c r="M69" i="8" s="1"/>
  <c r="O57" i="9"/>
  <c r="K69" i="8" s="1"/>
  <c r="L57" i="9"/>
  <c r="I69" i="8" s="1"/>
  <c r="J57" i="9"/>
  <c r="G69" i="8" s="1"/>
  <c r="AC56" i="9"/>
  <c r="X68" i="8" s="1"/>
  <c r="AA56" i="9"/>
  <c r="V68" i="8" s="1"/>
  <c r="Y56" i="9"/>
  <c r="T68" i="8" s="1"/>
  <c r="V56" i="9"/>
  <c r="R68" i="8" s="1"/>
  <c r="T56" i="9"/>
  <c r="P68" i="8" s="1"/>
  <c r="R56" i="9"/>
  <c r="N68" i="8" s="1"/>
  <c r="P56" i="9"/>
  <c r="L68" i="8" s="1"/>
  <c r="N56" i="9"/>
  <c r="J68" i="8" s="1"/>
  <c r="K56" i="9"/>
  <c r="H68" i="8" s="1"/>
  <c r="W55" i="9"/>
  <c r="S67" i="8" s="1"/>
  <c r="AB53" i="9"/>
  <c r="W65" i="8" s="1"/>
  <c r="Z53" i="9"/>
  <c r="U65" i="8" s="1"/>
  <c r="W53" i="9"/>
  <c r="S65" i="8" s="1"/>
  <c r="U53" i="9"/>
  <c r="Q65" i="8" s="1"/>
  <c r="S53" i="9"/>
  <c r="O65" i="8" s="1"/>
  <c r="Q53" i="9"/>
  <c r="M65" i="8" s="1"/>
  <c r="O53" i="9"/>
  <c r="K65" i="8" s="1"/>
  <c r="L53" i="9"/>
  <c r="I65" i="8" s="1"/>
  <c r="J53" i="9"/>
  <c r="G65" i="8" s="1"/>
  <c r="AC52" i="9"/>
  <c r="X64" i="8" s="1"/>
  <c r="AA52" i="9"/>
  <c r="V64" i="8" s="1"/>
  <c r="Y52" i="9"/>
  <c r="T64" i="8" s="1"/>
  <c r="V52" i="9"/>
  <c r="R64" i="8" s="1"/>
  <c r="T52" i="9"/>
  <c r="P64" i="8" s="1"/>
  <c r="R52" i="9"/>
  <c r="N64" i="8" s="1"/>
  <c r="P52" i="9"/>
  <c r="L64" i="8" s="1"/>
  <c r="N52" i="9"/>
  <c r="J64" i="8" s="1"/>
  <c r="K52" i="9"/>
  <c r="H64" i="8" s="1"/>
  <c r="AB51" i="9"/>
  <c r="W63" i="8" s="1"/>
  <c r="Z51" i="9"/>
  <c r="U63" i="8" s="1"/>
  <c r="W51" i="9"/>
  <c r="S63" i="8" s="1"/>
  <c r="U51" i="9"/>
  <c r="Q63" i="8" s="1"/>
  <c r="S51" i="9"/>
  <c r="O63" i="8" s="1"/>
  <c r="Q51" i="9"/>
  <c r="M63" i="8" s="1"/>
  <c r="O51" i="9"/>
  <c r="K63" i="8" s="1"/>
  <c r="L51" i="9"/>
  <c r="I63" i="8" s="1"/>
  <c r="J51" i="9"/>
  <c r="G63" i="8" s="1"/>
  <c r="AC50" i="9"/>
  <c r="X62" i="8" s="1"/>
  <c r="AA50" i="9"/>
  <c r="V62" i="8" s="1"/>
  <c r="Y50" i="9"/>
  <c r="T62" i="8" s="1"/>
  <c r="V50" i="9"/>
  <c r="R62" i="8" s="1"/>
  <c r="T50" i="9"/>
  <c r="P62" i="8" s="1"/>
  <c r="R50" i="9"/>
  <c r="N62" i="8" s="1"/>
  <c r="P50" i="9"/>
  <c r="L62" i="8" s="1"/>
  <c r="N50" i="9"/>
  <c r="J62" i="8" s="1"/>
  <c r="K50" i="9"/>
  <c r="H62" i="8" s="1"/>
  <c r="V5" i="15"/>
  <c r="T5" i="15"/>
  <c r="O5" i="15"/>
  <c r="J5" i="15"/>
  <c r="E5" i="15"/>
  <c r="K55" i="9" l="1"/>
  <c r="H67" i="8" s="1"/>
  <c r="AA33" i="11"/>
  <c r="P35" i="11"/>
  <c r="Y35" i="11"/>
  <c r="S42" i="11"/>
  <c r="I10" i="11"/>
  <c r="AA59" i="11"/>
  <c r="R59" i="11"/>
  <c r="I59" i="11"/>
  <c r="AA63" i="11"/>
  <c r="R63" i="11"/>
  <c r="I63" i="11"/>
  <c r="S59" i="11"/>
  <c r="O63" i="11"/>
  <c r="N42" i="11"/>
  <c r="U59" i="11"/>
  <c r="AB32" i="13"/>
  <c r="W40" i="13"/>
  <c r="J48" i="13"/>
  <c r="S48" i="13"/>
  <c r="AB48" i="13"/>
  <c r="Y40" i="13"/>
  <c r="AC48" i="13"/>
  <c r="T48" i="13"/>
  <c r="K48" i="13"/>
  <c r="Y59" i="11"/>
  <c r="P59" i="11"/>
  <c r="Y63" i="11"/>
  <c r="P63" i="11"/>
  <c r="W59" i="11"/>
  <c r="S63" i="11"/>
  <c r="Z14" i="12"/>
  <c r="Z43" i="12"/>
  <c r="L48" i="13"/>
  <c r="U48" i="13"/>
  <c r="AA48" i="13"/>
  <c r="R48" i="13"/>
  <c r="I48" i="13"/>
  <c r="H48" i="13"/>
  <c r="P15" i="11"/>
  <c r="R35" i="11"/>
  <c r="AA35" i="11"/>
  <c r="Q55" i="9"/>
  <c r="M67" i="8" s="1"/>
  <c r="AC55" i="9"/>
  <c r="X67" i="8" s="1"/>
  <c r="H55" i="9"/>
  <c r="E67" i="8" s="1"/>
  <c r="U10" i="11"/>
  <c r="R15" i="11"/>
  <c r="K35" i="11"/>
  <c r="T35" i="11"/>
  <c r="V59" i="11"/>
  <c r="N59" i="11"/>
  <c r="V63" i="11"/>
  <c r="N63" i="11"/>
  <c r="AB59" i="11"/>
  <c r="W63" i="11"/>
  <c r="N43" i="12"/>
  <c r="O48" i="13"/>
  <c r="W48" i="13"/>
  <c r="R32" i="13"/>
  <c r="Y48" i="13"/>
  <c r="L46" i="13"/>
  <c r="R14" i="13"/>
  <c r="Y57" i="13"/>
  <c r="AC50" i="12"/>
  <c r="R42" i="12"/>
  <c r="R45" i="12"/>
  <c r="S55" i="9"/>
  <c r="O67" i="8" s="1"/>
  <c r="AA55" i="9"/>
  <c r="V67" i="8" s="1"/>
  <c r="I55" i="9"/>
  <c r="F67" i="8" s="1"/>
  <c r="U55" i="9"/>
  <c r="Q67" i="8" s="1"/>
  <c r="Y55" i="9"/>
  <c r="T67" i="8" s="1"/>
  <c r="Z55" i="9"/>
  <c r="U67" i="8" s="1"/>
  <c r="T55" i="9"/>
  <c r="P67" i="8" s="1"/>
  <c r="J55" i="9"/>
  <c r="G67" i="8" s="1"/>
  <c r="AB55" i="9"/>
  <c r="W67" i="8" s="1"/>
  <c r="R55" i="9"/>
  <c r="N67" i="8" s="1"/>
  <c r="L55" i="9"/>
  <c r="I67" i="8" s="1"/>
  <c r="P55" i="9"/>
  <c r="L67" i="8" s="1"/>
  <c r="O55" i="9"/>
  <c r="K67" i="8" s="1"/>
  <c r="I30" i="13"/>
  <c r="H21" i="12"/>
  <c r="S13" i="13"/>
  <c r="Z13" i="13"/>
  <c r="AB13" i="13"/>
  <c r="Q21" i="12"/>
  <c r="Q14" i="13"/>
  <c r="J13" i="13"/>
  <c r="Y30" i="13"/>
  <c r="W13" i="13"/>
  <c r="L59" i="9"/>
  <c r="I71" i="8" s="1"/>
  <c r="AC32" i="12"/>
  <c r="P21" i="13"/>
  <c r="P59" i="9"/>
  <c r="L71" i="8" s="1"/>
  <c r="T17" i="12"/>
  <c r="K32" i="12"/>
  <c r="AC21" i="13"/>
  <c r="I16" i="12"/>
  <c r="U57" i="13"/>
  <c r="P25" i="12"/>
  <c r="S14" i="11"/>
  <c r="K21" i="13"/>
  <c r="Q59" i="9"/>
  <c r="M71" i="8" s="1"/>
  <c r="AC58" i="12"/>
  <c r="K58" i="12"/>
  <c r="Z42" i="13"/>
  <c r="P27" i="13"/>
  <c r="Y29" i="11"/>
  <c r="P42" i="13"/>
  <c r="H59" i="9"/>
  <c r="E71" i="8" s="1"/>
  <c r="V45" i="13"/>
  <c r="O16" i="12"/>
  <c r="T11" i="13"/>
  <c r="S16" i="12"/>
  <c r="T19" i="13"/>
  <c r="AA16" i="12"/>
  <c r="N16" i="12"/>
  <c r="U17" i="12"/>
  <c r="W58" i="12"/>
  <c r="N54" i="12"/>
  <c r="W27" i="13"/>
  <c r="P23" i="11"/>
  <c r="L29" i="11"/>
  <c r="R62" i="13"/>
  <c r="AA11" i="11"/>
  <c r="V11" i="13"/>
  <c r="Y11" i="13"/>
  <c r="R34" i="12"/>
  <c r="AA11" i="13"/>
  <c r="K11" i="13"/>
  <c r="AC11" i="13"/>
  <c r="N11" i="13"/>
  <c r="I46" i="13"/>
  <c r="R11" i="13"/>
  <c r="AC19" i="13"/>
  <c r="L22" i="11"/>
  <c r="P16" i="12"/>
  <c r="O59" i="9"/>
  <c r="K71" i="8" s="1"/>
  <c r="R59" i="9"/>
  <c r="N71" i="8" s="1"/>
  <c r="T8" i="11"/>
  <c r="N11" i="12"/>
  <c r="Q16" i="12"/>
  <c r="AC16" i="12"/>
  <c r="K16" i="12"/>
  <c r="R19" i="13"/>
  <c r="N25" i="13"/>
  <c r="S59" i="9"/>
  <c r="O71" i="8" s="1"/>
  <c r="AC59" i="9"/>
  <c r="X71" i="8" s="1"/>
  <c r="U16" i="12"/>
  <c r="Y16" i="12"/>
  <c r="H16" i="12"/>
  <c r="V36" i="13"/>
  <c r="Z58" i="13"/>
  <c r="R58" i="13"/>
  <c r="P65" i="13"/>
  <c r="AA39" i="13"/>
  <c r="U37" i="12"/>
  <c r="L26" i="13"/>
  <c r="T54" i="13"/>
  <c r="W16" i="12"/>
  <c r="V16" i="12"/>
  <c r="W58" i="13"/>
  <c r="V58" i="13"/>
  <c r="W59" i="9"/>
  <c r="S71" i="8" s="1"/>
  <c r="L8" i="11"/>
  <c r="Z16" i="12"/>
  <c r="T16" i="12"/>
  <c r="H58" i="13"/>
  <c r="U59" i="9"/>
  <c r="Q71" i="8" s="1"/>
  <c r="I59" i="9"/>
  <c r="F71" i="8" s="1"/>
  <c r="V59" i="9"/>
  <c r="R71" i="8" s="1"/>
  <c r="Z59" i="9"/>
  <c r="U71" i="8" s="1"/>
  <c r="K59" i="9"/>
  <c r="H71" i="8" s="1"/>
  <c r="Y59" i="9"/>
  <c r="T71" i="8" s="1"/>
  <c r="J16" i="12"/>
  <c r="AB16" i="12"/>
  <c r="R16" i="12"/>
  <c r="W22" i="13"/>
  <c r="R37" i="13"/>
  <c r="AA59" i="9"/>
  <c r="V71" i="8" s="1"/>
  <c r="J59" i="9"/>
  <c r="G71" i="8" s="1"/>
  <c r="AB59" i="9"/>
  <c r="W71" i="8" s="1"/>
  <c r="N59" i="9"/>
  <c r="J71" i="8" s="1"/>
  <c r="L16" i="12"/>
  <c r="Z45" i="12"/>
  <c r="S55" i="12"/>
  <c r="N19" i="13"/>
  <c r="P19" i="13"/>
  <c r="J54" i="11"/>
  <c r="P11" i="12"/>
  <c r="P54" i="12"/>
  <c r="U55" i="12"/>
  <c r="P31" i="12"/>
  <c r="U22" i="13"/>
  <c r="T37" i="13"/>
  <c r="O46" i="13"/>
  <c r="V46" i="13"/>
  <c r="U37" i="13"/>
  <c r="AA22" i="11"/>
  <c r="N59" i="13"/>
  <c r="R11" i="12"/>
  <c r="R54" i="12"/>
  <c r="N31" i="12"/>
  <c r="S22" i="13"/>
  <c r="AB26" i="13"/>
  <c r="N22" i="13"/>
  <c r="V37" i="13"/>
  <c r="Q46" i="13"/>
  <c r="T46" i="13"/>
  <c r="J18" i="11"/>
  <c r="T11" i="12"/>
  <c r="T54" i="12"/>
  <c r="K31" i="12"/>
  <c r="Q22" i="13"/>
  <c r="J26" i="13"/>
  <c r="R22" i="13"/>
  <c r="Y37" i="13"/>
  <c r="S46" i="13"/>
  <c r="R46" i="13"/>
  <c r="J11" i="12"/>
  <c r="AB18" i="11"/>
  <c r="V11" i="12"/>
  <c r="V54" i="12"/>
  <c r="I31" i="12"/>
  <c r="O22" i="13"/>
  <c r="V22" i="13"/>
  <c r="AA37" i="13"/>
  <c r="U46" i="13"/>
  <c r="P46" i="13"/>
  <c r="AC7" i="12"/>
  <c r="Q53" i="13"/>
  <c r="Y11" i="12"/>
  <c r="Y54" i="12"/>
  <c r="R55" i="12"/>
  <c r="L22" i="13"/>
  <c r="AA22" i="13"/>
  <c r="K37" i="13"/>
  <c r="AC37" i="13"/>
  <c r="W46" i="13"/>
  <c r="N46" i="13"/>
  <c r="K22" i="13"/>
  <c r="AA11" i="12"/>
  <c r="N44" i="12"/>
  <c r="AA54" i="12"/>
  <c r="P55" i="12"/>
  <c r="AB22" i="13"/>
  <c r="J22" i="13"/>
  <c r="N37" i="13"/>
  <c r="V39" i="13"/>
  <c r="Z46" i="13"/>
  <c r="AC46" i="13"/>
  <c r="K46" i="13"/>
  <c r="T29" i="13"/>
  <c r="K11" i="12"/>
  <c r="AC11" i="12"/>
  <c r="P44" i="12"/>
  <c r="K54" i="12"/>
  <c r="AC54" i="12"/>
  <c r="Z22" i="13"/>
  <c r="H22" i="13"/>
  <c r="P37" i="13"/>
  <c r="J46" i="13"/>
  <c r="AB46" i="13"/>
  <c r="AA46" i="13"/>
  <c r="AB22" i="11"/>
  <c r="V17" i="12"/>
  <c r="Z26" i="13"/>
  <c r="N27" i="13"/>
  <c r="AB27" i="13"/>
  <c r="J42" i="13"/>
  <c r="AB42" i="13"/>
  <c r="N42" i="13"/>
  <c r="AB58" i="12"/>
  <c r="H27" i="13"/>
  <c r="Q17" i="12"/>
  <c r="AB45" i="12"/>
  <c r="H26" i="13"/>
  <c r="E38" i="18" s="1"/>
  <c r="Z22" i="11"/>
  <c r="H22" i="11"/>
  <c r="T29" i="11"/>
  <c r="W54" i="11"/>
  <c r="S55" i="11"/>
  <c r="K7" i="12"/>
  <c r="Y17" i="12"/>
  <c r="P32" i="12"/>
  <c r="Z63" i="12"/>
  <c r="Y58" i="12"/>
  <c r="W26" i="13"/>
  <c r="AC27" i="13"/>
  <c r="K27" i="13"/>
  <c r="N26" i="13"/>
  <c r="L42" i="13"/>
  <c r="U58" i="13"/>
  <c r="AA58" i="13"/>
  <c r="AC42" i="13"/>
  <c r="K42" i="13"/>
  <c r="U27" i="13"/>
  <c r="Q51" i="13"/>
  <c r="I17" i="12"/>
  <c r="U58" i="12"/>
  <c r="S17" i="12"/>
  <c r="S62" i="12"/>
  <c r="Q62" i="12"/>
  <c r="V29" i="11"/>
  <c r="I58" i="12"/>
  <c r="W22" i="11"/>
  <c r="R29" i="11"/>
  <c r="AA17" i="12"/>
  <c r="R32" i="12"/>
  <c r="H63" i="12"/>
  <c r="V58" i="12"/>
  <c r="U26" i="13"/>
  <c r="AA27" i="13"/>
  <c r="I27" i="13"/>
  <c r="R26" i="13"/>
  <c r="O42" i="13"/>
  <c r="L54" i="13"/>
  <c r="S58" i="13"/>
  <c r="AA42" i="13"/>
  <c r="I42" i="13"/>
  <c r="Z59" i="11"/>
  <c r="AC24" i="12"/>
  <c r="O51" i="13"/>
  <c r="H58" i="12"/>
  <c r="O62" i="12"/>
  <c r="L52" i="13"/>
  <c r="U22" i="11"/>
  <c r="N22" i="11"/>
  <c r="J40" i="11"/>
  <c r="P29" i="11"/>
  <c r="N40" i="11"/>
  <c r="Y55" i="11"/>
  <c r="K17" i="12"/>
  <c r="H29" i="17" s="1"/>
  <c r="AC17" i="12"/>
  <c r="T32" i="12"/>
  <c r="T58" i="12"/>
  <c r="S26" i="13"/>
  <c r="Y27" i="13"/>
  <c r="V26" i="13"/>
  <c r="Q42" i="13"/>
  <c r="U54" i="13"/>
  <c r="Q58" i="13"/>
  <c r="Y42" i="13"/>
  <c r="K58" i="13"/>
  <c r="J51" i="13"/>
  <c r="U32" i="12"/>
  <c r="L62" i="12"/>
  <c r="O55" i="11"/>
  <c r="S22" i="11"/>
  <c r="R22" i="11"/>
  <c r="AB40" i="11"/>
  <c r="N29" i="11"/>
  <c r="V55" i="11"/>
  <c r="N17" i="12"/>
  <c r="V32" i="12"/>
  <c r="R58" i="12"/>
  <c r="N70" i="17" s="1"/>
  <c r="Q26" i="13"/>
  <c r="V27" i="13"/>
  <c r="AA26" i="13"/>
  <c r="S42" i="13"/>
  <c r="Z54" i="13"/>
  <c r="O58" i="13"/>
  <c r="V42" i="13"/>
  <c r="Q59" i="11"/>
  <c r="Q27" i="13"/>
  <c r="H51" i="13"/>
  <c r="S32" i="12"/>
  <c r="AB62" i="12"/>
  <c r="N32" i="12"/>
  <c r="AA58" i="12"/>
  <c r="Q22" i="11"/>
  <c r="V22" i="11"/>
  <c r="AC29" i="11"/>
  <c r="K29" i="11"/>
  <c r="P17" i="12"/>
  <c r="Y32" i="12"/>
  <c r="J45" i="12"/>
  <c r="AA63" i="12"/>
  <c r="T45" i="12"/>
  <c r="P58" i="12"/>
  <c r="O26" i="13"/>
  <c r="T27" i="13"/>
  <c r="O27" i="13"/>
  <c r="U42" i="13"/>
  <c r="T52" i="13"/>
  <c r="L58" i="13"/>
  <c r="T42" i="13"/>
  <c r="O58" i="12"/>
  <c r="J59" i="11"/>
  <c r="I32" i="12"/>
  <c r="F44" i="17" s="1"/>
  <c r="Z51" i="13"/>
  <c r="J17" i="12"/>
  <c r="J62" i="12"/>
  <c r="AB53" i="13"/>
  <c r="J22" i="11"/>
  <c r="O22" i="11"/>
  <c r="AA29" i="11"/>
  <c r="I29" i="11"/>
  <c r="R17" i="12"/>
  <c r="AA32" i="12"/>
  <c r="L45" i="12"/>
  <c r="N58" i="12"/>
  <c r="R27" i="13"/>
  <c r="S27" i="13"/>
  <c r="W42" i="13"/>
  <c r="AB58" i="13"/>
  <c r="J58" i="13"/>
  <c r="N58" i="13"/>
  <c r="R42" i="13"/>
  <c r="S58" i="12"/>
  <c r="I51" i="13"/>
  <c r="Z29" i="11"/>
  <c r="J58" i="12"/>
  <c r="U29" i="11"/>
  <c r="AB17" i="12"/>
  <c r="Z58" i="12"/>
  <c r="V34" i="13"/>
  <c r="V19" i="13"/>
  <c r="T58" i="13"/>
  <c r="Z17" i="12"/>
  <c r="O32" i="12"/>
  <c r="Y19" i="13"/>
  <c r="T65" i="13"/>
  <c r="L49" i="12"/>
  <c r="H17" i="12"/>
  <c r="AB32" i="12"/>
  <c r="W17" i="12"/>
  <c r="AA19" i="13"/>
  <c r="K19" i="13"/>
  <c r="AB57" i="13"/>
  <c r="L17" i="12"/>
  <c r="Q58" i="12"/>
  <c r="T39" i="13"/>
  <c r="N37" i="12"/>
  <c r="P38" i="13"/>
  <c r="T25" i="12"/>
  <c r="R54" i="13"/>
  <c r="V14" i="13"/>
  <c r="AB18" i="13"/>
  <c r="I46" i="11"/>
  <c r="N20" i="12"/>
  <c r="N40" i="13"/>
  <c r="K48" i="11"/>
  <c r="I54" i="9"/>
  <c r="F66" i="8" s="1"/>
  <c r="P54" i="13"/>
  <c r="Z11" i="12"/>
  <c r="L37" i="13"/>
  <c r="J54" i="13"/>
  <c r="AB54" i="13"/>
  <c r="N54" i="13"/>
  <c r="J37" i="13"/>
  <c r="AC54" i="13"/>
  <c r="K54" i="13"/>
  <c r="Y22" i="13"/>
  <c r="W37" i="13"/>
  <c r="T31" i="13"/>
  <c r="O54" i="13"/>
  <c r="AA54" i="13"/>
  <c r="I54" i="13"/>
  <c r="P22" i="13"/>
  <c r="AC47" i="13"/>
  <c r="S37" i="13"/>
  <c r="L28" i="12"/>
  <c r="Q54" i="13"/>
  <c r="Y54" i="13"/>
  <c r="AC22" i="13"/>
  <c r="V31" i="12"/>
  <c r="Q11" i="12"/>
  <c r="O37" i="13"/>
  <c r="S54" i="13"/>
  <c r="V54" i="13"/>
  <c r="I37" i="13"/>
  <c r="AB11" i="12"/>
  <c r="T22" i="13"/>
  <c r="L11" i="12"/>
  <c r="J34" i="13"/>
  <c r="W54" i="13"/>
  <c r="Q37" i="13"/>
  <c r="Q10" i="11"/>
  <c r="L39" i="12"/>
  <c r="S10" i="11"/>
  <c r="Y33" i="11"/>
  <c r="L46" i="11"/>
  <c r="AC10" i="11"/>
  <c r="K10" i="11"/>
  <c r="L12" i="12"/>
  <c r="V12" i="12"/>
  <c r="R25" i="12"/>
  <c r="AB25" i="12"/>
  <c r="O39" i="12"/>
  <c r="W43" i="12"/>
  <c r="W47" i="12"/>
  <c r="AC39" i="12"/>
  <c r="K39" i="12"/>
  <c r="P43" i="12"/>
  <c r="T47" i="12"/>
  <c r="R31" i="13"/>
  <c r="Y39" i="13"/>
  <c r="U40" i="13"/>
  <c r="T45" i="13"/>
  <c r="R18" i="13"/>
  <c r="N21" i="13"/>
  <c r="AA40" i="13"/>
  <c r="I40" i="13"/>
  <c r="I34" i="13"/>
  <c r="AA47" i="13"/>
  <c r="W10" i="11"/>
  <c r="K33" i="11"/>
  <c r="AC33" i="11"/>
  <c r="Y10" i="11"/>
  <c r="Q12" i="12"/>
  <c r="R12" i="12"/>
  <c r="S39" i="12"/>
  <c r="J43" i="12"/>
  <c r="AB43" i="12"/>
  <c r="J47" i="12"/>
  <c r="AB47" i="12"/>
  <c r="Y39" i="12"/>
  <c r="AC43" i="12"/>
  <c r="K43" i="12"/>
  <c r="P47" i="12"/>
  <c r="H43" i="12"/>
  <c r="P31" i="13"/>
  <c r="V31" i="13"/>
  <c r="L34" i="13"/>
  <c r="K39" i="13"/>
  <c r="AC39" i="13"/>
  <c r="Z40" i="13"/>
  <c r="AA21" i="13"/>
  <c r="I21" i="13"/>
  <c r="V40" i="13"/>
  <c r="AC34" i="13"/>
  <c r="P50" i="13"/>
  <c r="Z37" i="13"/>
  <c r="Z10" i="11"/>
  <c r="N33" i="11"/>
  <c r="V10" i="11"/>
  <c r="AA46" i="11"/>
  <c r="S12" i="12"/>
  <c r="P12" i="12"/>
  <c r="U39" i="12"/>
  <c r="L43" i="12"/>
  <c r="L47" i="12"/>
  <c r="V39" i="12"/>
  <c r="AA43" i="12"/>
  <c r="I43" i="12"/>
  <c r="N47" i="12"/>
  <c r="H47" i="12"/>
  <c r="N31" i="13"/>
  <c r="Y31" i="13"/>
  <c r="Q34" i="13"/>
  <c r="N39" i="13"/>
  <c r="J40" i="13"/>
  <c r="AB40" i="13"/>
  <c r="K47" i="13"/>
  <c r="K55" i="13"/>
  <c r="Y21" i="13"/>
  <c r="T40" i="13"/>
  <c r="H40" i="13"/>
  <c r="AA34" i="13"/>
  <c r="L45" i="13"/>
  <c r="J10" i="11"/>
  <c r="AB10" i="11"/>
  <c r="P33" i="11"/>
  <c r="T10" i="11"/>
  <c r="V46" i="11"/>
  <c r="U12" i="12"/>
  <c r="N12" i="12"/>
  <c r="W39" i="12"/>
  <c r="O43" i="12"/>
  <c r="O47" i="12"/>
  <c r="T39" i="12"/>
  <c r="Y43" i="12"/>
  <c r="AC47" i="12"/>
  <c r="K47" i="12"/>
  <c r="Y8" i="13"/>
  <c r="K31" i="13"/>
  <c r="AA31" i="13"/>
  <c r="S34" i="13"/>
  <c r="P39" i="13"/>
  <c r="L40" i="13"/>
  <c r="AC55" i="13"/>
  <c r="V21" i="13"/>
  <c r="P29" i="13"/>
  <c r="R40" i="13"/>
  <c r="T34" i="13"/>
  <c r="U33" i="11"/>
  <c r="L10" i="11"/>
  <c r="R33" i="11"/>
  <c r="R10" i="11"/>
  <c r="W12" i="12"/>
  <c r="AC12" i="12"/>
  <c r="K12" i="12"/>
  <c r="H12" i="12"/>
  <c r="Z39" i="12"/>
  <c r="Q43" i="12"/>
  <c r="Q47" i="12"/>
  <c r="R39" i="12"/>
  <c r="V43" i="12"/>
  <c r="AA47" i="12"/>
  <c r="I47" i="12"/>
  <c r="AA49" i="12"/>
  <c r="I31" i="13"/>
  <c r="AC31" i="13"/>
  <c r="U34" i="13"/>
  <c r="R39" i="13"/>
  <c r="O40" i="13"/>
  <c r="T21" i="13"/>
  <c r="P40" i="13"/>
  <c r="R34" i="13"/>
  <c r="O10" i="11"/>
  <c r="T33" i="11"/>
  <c r="P10" i="11"/>
  <c r="Z12" i="12"/>
  <c r="AA12" i="12"/>
  <c r="I12" i="12"/>
  <c r="V25" i="12"/>
  <c r="J39" i="12"/>
  <c r="AB39" i="12"/>
  <c r="S43" i="12"/>
  <c r="S47" i="12"/>
  <c r="P14" i="12"/>
  <c r="P39" i="12"/>
  <c r="T43" i="12"/>
  <c r="Y47" i="12"/>
  <c r="Z34" i="13"/>
  <c r="Q40" i="13"/>
  <c r="P34" i="13"/>
  <c r="Q33" i="11"/>
  <c r="V33" i="11"/>
  <c r="N10" i="11"/>
  <c r="J12" i="12"/>
  <c r="AB12" i="12"/>
  <c r="U43" i="12"/>
  <c r="U47" i="12"/>
  <c r="O31" i="13"/>
  <c r="AB34" i="13"/>
  <c r="K34" i="13"/>
  <c r="J53" i="13"/>
  <c r="S52" i="13"/>
  <c r="N52" i="13"/>
  <c r="U52" i="13"/>
  <c r="AC52" i="13"/>
  <c r="K52" i="13"/>
  <c r="O52" i="13"/>
  <c r="R52" i="13"/>
  <c r="Q52" i="13"/>
  <c r="W52" i="13"/>
  <c r="AA52" i="13"/>
  <c r="I52" i="13"/>
  <c r="Z52" i="13"/>
  <c r="Y52" i="13"/>
  <c r="H52" i="13"/>
  <c r="P52" i="13"/>
  <c r="J52" i="13"/>
  <c r="AB52" i="13"/>
  <c r="Z50" i="13"/>
  <c r="R45" i="13"/>
  <c r="Q45" i="13"/>
  <c r="H45" i="13"/>
  <c r="Y45" i="13"/>
  <c r="O45" i="13"/>
  <c r="I45" i="13"/>
  <c r="AA45" i="13"/>
  <c r="AB45" i="13"/>
  <c r="Z45" i="13"/>
  <c r="K45" i="13"/>
  <c r="AC45" i="13"/>
  <c r="J45" i="13"/>
  <c r="N45" i="13"/>
  <c r="W45" i="13"/>
  <c r="P45" i="13"/>
  <c r="S45" i="13"/>
  <c r="J41" i="13"/>
  <c r="O38" i="13"/>
  <c r="Y38" i="13"/>
  <c r="Q36" i="13"/>
  <c r="W34" i="13"/>
  <c r="N34" i="13"/>
  <c r="Y34" i="13"/>
  <c r="O34" i="13"/>
  <c r="R29" i="13"/>
  <c r="AC29" i="13"/>
  <c r="K29" i="13"/>
  <c r="AA29" i="13"/>
  <c r="I29" i="13"/>
  <c r="Y29" i="13"/>
  <c r="N29" i="13"/>
  <c r="V29" i="13"/>
  <c r="AC25" i="13"/>
  <c r="K25" i="13"/>
  <c r="AA25" i="13"/>
  <c r="I25" i="13"/>
  <c r="Y25" i="13"/>
  <c r="T37" i="18" s="1"/>
  <c r="V25" i="13"/>
  <c r="T25" i="13"/>
  <c r="R25" i="13"/>
  <c r="P25" i="13"/>
  <c r="J18" i="13"/>
  <c r="O14" i="13"/>
  <c r="T14" i="13"/>
  <c r="S14" i="13"/>
  <c r="P14" i="13"/>
  <c r="U14" i="13"/>
  <c r="N14" i="13"/>
  <c r="W14" i="13"/>
  <c r="AC14" i="13"/>
  <c r="K14" i="13"/>
  <c r="Z14" i="13"/>
  <c r="I14" i="13"/>
  <c r="J14" i="13"/>
  <c r="AB14" i="13"/>
  <c r="Y14" i="13"/>
  <c r="AA14" i="13"/>
  <c r="L14" i="13"/>
  <c r="AC7" i="13"/>
  <c r="K7" i="13"/>
  <c r="N7" i="13"/>
  <c r="U12" i="13"/>
  <c r="V12" i="13"/>
  <c r="S36" i="13"/>
  <c r="AA41" i="13"/>
  <c r="N47" i="13"/>
  <c r="N55" i="13"/>
  <c r="T36" i="13"/>
  <c r="AB41" i="13"/>
  <c r="I47" i="13"/>
  <c r="P7" i="13"/>
  <c r="W12" i="13"/>
  <c r="T12" i="13"/>
  <c r="U36" i="13"/>
  <c r="K41" i="13"/>
  <c r="AC41" i="13"/>
  <c r="P47" i="13"/>
  <c r="P55" i="13"/>
  <c r="R36" i="13"/>
  <c r="Q62" i="13"/>
  <c r="W41" i="13"/>
  <c r="I55" i="13"/>
  <c r="R7" i="13"/>
  <c r="Z12" i="13"/>
  <c r="R12" i="13"/>
  <c r="W36" i="13"/>
  <c r="N41" i="13"/>
  <c r="R47" i="13"/>
  <c r="R55" i="13"/>
  <c r="P36" i="13"/>
  <c r="I41" i="13"/>
  <c r="T7" i="13"/>
  <c r="J12" i="13"/>
  <c r="AB12" i="13"/>
  <c r="P12" i="13"/>
  <c r="Z36" i="13"/>
  <c r="P41" i="13"/>
  <c r="T47" i="13"/>
  <c r="T55" i="13"/>
  <c r="N36" i="13"/>
  <c r="V7" i="13"/>
  <c r="L12" i="13"/>
  <c r="N12" i="13"/>
  <c r="J36" i="13"/>
  <c r="AB36" i="13"/>
  <c r="R41" i="13"/>
  <c r="V47" i="13"/>
  <c r="V55" i="13"/>
  <c r="AC36" i="13"/>
  <c r="K36" i="13"/>
  <c r="H36" i="13"/>
  <c r="Y7" i="13"/>
  <c r="O12" i="13"/>
  <c r="AC12" i="13"/>
  <c r="K12" i="13"/>
  <c r="L36" i="13"/>
  <c r="T41" i="13"/>
  <c r="Y47" i="13"/>
  <c r="Y55" i="13"/>
  <c r="AA36" i="13"/>
  <c r="I36" i="13"/>
  <c r="O41" i="13"/>
  <c r="AA7" i="13"/>
  <c r="Q12" i="13"/>
  <c r="AA12" i="13"/>
  <c r="O36" i="13"/>
  <c r="Y15" i="13"/>
  <c r="U32" i="13"/>
  <c r="P35" i="13"/>
  <c r="Z38" i="13"/>
  <c r="P43" i="13"/>
  <c r="Y32" i="13"/>
  <c r="N38" i="13"/>
  <c r="W15" i="13"/>
  <c r="H15" i="13"/>
  <c r="L43" i="13"/>
  <c r="AA15" i="13"/>
  <c r="W32" i="13"/>
  <c r="R35" i="13"/>
  <c r="J38" i="13"/>
  <c r="AB38" i="13"/>
  <c r="R43" i="13"/>
  <c r="V32" i="13"/>
  <c r="AC38" i="13"/>
  <c r="K38" i="13"/>
  <c r="O35" i="13"/>
  <c r="I35" i="13"/>
  <c r="U15" i="13"/>
  <c r="Z43" i="13"/>
  <c r="I39" i="13"/>
  <c r="K15" i="13"/>
  <c r="AC15" i="13"/>
  <c r="Z32" i="13"/>
  <c r="T35" i="13"/>
  <c r="L38" i="13"/>
  <c r="T43" i="13"/>
  <c r="T32" i="13"/>
  <c r="AA38" i="13"/>
  <c r="I38" i="13"/>
  <c r="AB35" i="13"/>
  <c r="O15" i="13"/>
  <c r="T18" i="13"/>
  <c r="H43" i="13"/>
  <c r="P15" i="13"/>
  <c r="L32" i="13"/>
  <c r="Y35" i="13"/>
  <c r="Q38" i="13"/>
  <c r="Y43" i="13"/>
  <c r="P32" i="13"/>
  <c r="V38" i="13"/>
  <c r="S15" i="13"/>
  <c r="W43" i="13"/>
  <c r="R15" i="13"/>
  <c r="O32" i="13"/>
  <c r="AA35" i="13"/>
  <c r="S38" i="13"/>
  <c r="AA43" i="13"/>
  <c r="N32" i="13"/>
  <c r="T38" i="13"/>
  <c r="I15" i="13"/>
  <c r="U35" i="13"/>
  <c r="Q15" i="13"/>
  <c r="S43" i="13"/>
  <c r="T15" i="13"/>
  <c r="Q32" i="13"/>
  <c r="K35" i="13"/>
  <c r="AC35" i="13"/>
  <c r="X47" i="18" s="1"/>
  <c r="U38" i="13"/>
  <c r="K43" i="13"/>
  <c r="AC43" i="13"/>
  <c r="AC32" i="13"/>
  <c r="K32" i="13"/>
  <c r="R38" i="13"/>
  <c r="Q35" i="13"/>
  <c r="L15" i="13"/>
  <c r="Q43" i="13"/>
  <c r="V15" i="13"/>
  <c r="S32" i="13"/>
  <c r="N35" i="13"/>
  <c r="W38" i="13"/>
  <c r="N43" i="13"/>
  <c r="AA32" i="13"/>
  <c r="I32" i="13"/>
  <c r="AB15" i="13"/>
  <c r="J43" i="13"/>
  <c r="Z8" i="13"/>
  <c r="W8" i="13"/>
  <c r="AA8" i="13"/>
  <c r="I8" i="13"/>
  <c r="J8" i="13"/>
  <c r="AB8" i="13"/>
  <c r="V8" i="13"/>
  <c r="L8" i="13"/>
  <c r="T8" i="13"/>
  <c r="H8" i="13"/>
  <c r="O8" i="13"/>
  <c r="R8" i="13"/>
  <c r="Q8" i="13"/>
  <c r="P8" i="13"/>
  <c r="S8" i="13"/>
  <c r="N8" i="13"/>
  <c r="U8" i="13"/>
  <c r="AC8" i="13"/>
  <c r="H54" i="13"/>
  <c r="N34" i="12"/>
  <c r="H53" i="13"/>
  <c r="R19" i="12"/>
  <c r="K50" i="12"/>
  <c r="H61" i="13"/>
  <c r="W61" i="13"/>
  <c r="O61" i="13"/>
  <c r="Q61" i="13"/>
  <c r="H53" i="12"/>
  <c r="R54" i="11"/>
  <c r="K46" i="11"/>
  <c r="Y45" i="12"/>
  <c r="P33" i="12"/>
  <c r="U57" i="11"/>
  <c r="W25" i="12"/>
  <c r="S41" i="13"/>
  <c r="U41" i="13"/>
  <c r="H41" i="13"/>
  <c r="L41" i="13"/>
  <c r="Q41" i="13"/>
  <c r="Z41" i="13"/>
  <c r="H46" i="13"/>
  <c r="H35" i="13"/>
  <c r="J35" i="13"/>
  <c r="S35" i="13"/>
  <c r="Z35" i="13"/>
  <c r="H57" i="13"/>
  <c r="U53" i="13"/>
  <c r="H50" i="13"/>
  <c r="AB51" i="13"/>
  <c r="S51" i="13"/>
  <c r="W51" i="13"/>
  <c r="AB37" i="13"/>
  <c r="J8" i="12"/>
  <c r="AA7" i="12"/>
  <c r="S63" i="12"/>
  <c r="Q63" i="12"/>
  <c r="O63" i="12"/>
  <c r="N63" i="12"/>
  <c r="L63" i="12"/>
  <c r="R63" i="12"/>
  <c r="AB63" i="12"/>
  <c r="J63" i="12"/>
  <c r="V63" i="12"/>
  <c r="W63" i="12"/>
  <c r="V59" i="12"/>
  <c r="AA59" i="12"/>
  <c r="AB59" i="12"/>
  <c r="Z59" i="12"/>
  <c r="Q55" i="12"/>
  <c r="T55" i="12"/>
  <c r="W55" i="12"/>
  <c r="N55" i="12"/>
  <c r="H55" i="12"/>
  <c r="Z55" i="12"/>
  <c r="AC55" i="12"/>
  <c r="K55" i="12"/>
  <c r="J55" i="12"/>
  <c r="AB55" i="12"/>
  <c r="AA55" i="12"/>
  <c r="I55" i="12"/>
  <c r="L55" i="12"/>
  <c r="Y55" i="12"/>
  <c r="O55" i="12"/>
  <c r="Z53" i="12"/>
  <c r="I49" i="12"/>
  <c r="AB44" i="12"/>
  <c r="W44" i="12"/>
  <c r="O36" i="12"/>
  <c r="H33" i="12"/>
  <c r="J31" i="12"/>
  <c r="Q28" i="12"/>
  <c r="N25" i="12"/>
  <c r="AC25" i="12"/>
  <c r="K25" i="12"/>
  <c r="O25" i="12"/>
  <c r="AA25" i="12"/>
  <c r="I25" i="12"/>
  <c r="S25" i="12"/>
  <c r="Y25" i="12"/>
  <c r="J21" i="12"/>
  <c r="U21" i="12"/>
  <c r="Q20" i="12"/>
  <c r="Q14" i="12"/>
  <c r="W14" i="12"/>
  <c r="R14" i="12"/>
  <c r="AB14" i="12"/>
  <c r="N14" i="12"/>
  <c r="L14" i="12"/>
  <c r="AC14" i="12"/>
  <c r="K14" i="12"/>
  <c r="J14" i="12"/>
  <c r="O14" i="12"/>
  <c r="AA14" i="12"/>
  <c r="I14" i="12"/>
  <c r="S14" i="12"/>
  <c r="V14" i="12"/>
  <c r="Y14" i="12"/>
  <c r="U14" i="12"/>
  <c r="T14" i="12"/>
  <c r="P26" i="17" s="1"/>
  <c r="R8" i="12"/>
  <c r="V38" i="12"/>
  <c r="Y38" i="12"/>
  <c r="AC53" i="12"/>
  <c r="AA38" i="12"/>
  <c r="K53" i="12"/>
  <c r="K38" i="12"/>
  <c r="AC38" i="12"/>
  <c r="I38" i="12"/>
  <c r="N38" i="12"/>
  <c r="N18" i="12"/>
  <c r="I42" i="12"/>
  <c r="P38" i="12"/>
  <c r="Q38" i="12"/>
  <c r="R38" i="12"/>
  <c r="I50" i="12"/>
  <c r="AB8" i="12"/>
  <c r="V8" i="12"/>
  <c r="P7" i="12"/>
  <c r="R7" i="12"/>
  <c r="V7" i="12"/>
  <c r="Y7" i="12"/>
  <c r="N7" i="12"/>
  <c r="T7" i="12"/>
  <c r="AC9" i="12"/>
  <c r="R20" i="12"/>
  <c r="Z8" i="12"/>
  <c r="Y9" i="12"/>
  <c r="T8" i="12"/>
  <c r="O20" i="12"/>
  <c r="O28" i="12"/>
  <c r="P34" i="12"/>
  <c r="K36" i="12"/>
  <c r="AC36" i="12"/>
  <c r="P42" i="12"/>
  <c r="K44" i="12"/>
  <c r="AC44" i="12"/>
  <c r="W53" i="12"/>
  <c r="V23" i="12"/>
  <c r="V45" i="12"/>
  <c r="N53" i="12"/>
  <c r="O44" i="12"/>
  <c r="S38" i="12"/>
  <c r="Z9" i="12"/>
  <c r="Q31" i="12"/>
  <c r="U11" i="12"/>
  <c r="S36" i="12"/>
  <c r="K18" i="12"/>
  <c r="T34" i="12"/>
  <c r="T42" i="12"/>
  <c r="J53" i="12"/>
  <c r="AB53" i="12"/>
  <c r="R23" i="12"/>
  <c r="AA53" i="12"/>
  <c r="I53" i="12"/>
  <c r="Q9" i="12"/>
  <c r="Q36" i="12"/>
  <c r="L38" i="12"/>
  <c r="O38" i="12"/>
  <c r="W38" i="12"/>
  <c r="O8" i="12"/>
  <c r="N9" i="12"/>
  <c r="Q18" i="12"/>
  <c r="N8" i="12"/>
  <c r="Z20" i="12"/>
  <c r="H20" i="12"/>
  <c r="Z28" i="12"/>
  <c r="H28" i="12"/>
  <c r="V20" i="12"/>
  <c r="N28" i="12"/>
  <c r="V34" i="12"/>
  <c r="R36" i="12"/>
  <c r="V42" i="12"/>
  <c r="R44" i="12"/>
  <c r="O45" i="12"/>
  <c r="L53" i="12"/>
  <c r="P23" i="12"/>
  <c r="J59" i="12"/>
  <c r="P45" i="12"/>
  <c r="Y53" i="12"/>
  <c r="S11" i="12"/>
  <c r="T19" i="12"/>
  <c r="U31" i="12"/>
  <c r="I11" i="12"/>
  <c r="O23" i="12"/>
  <c r="T31" i="12"/>
  <c r="P8" i="12"/>
  <c r="J20" i="12"/>
  <c r="Q8" i="12"/>
  <c r="P9" i="12"/>
  <c r="AC8" i="12"/>
  <c r="K8" i="12"/>
  <c r="W20" i="12"/>
  <c r="W28" i="12"/>
  <c r="AA20" i="12"/>
  <c r="R28" i="12"/>
  <c r="Y34" i="12"/>
  <c r="T36" i="12"/>
  <c r="Y42" i="12"/>
  <c r="T44" i="12"/>
  <c r="Q45" i="12"/>
  <c r="O53" i="12"/>
  <c r="N23" i="12"/>
  <c r="H59" i="12"/>
  <c r="N45" i="12"/>
  <c r="V53" i="12"/>
  <c r="H31" i="12"/>
  <c r="P37" i="12"/>
  <c r="L23" i="12"/>
  <c r="AB38" i="12"/>
  <c r="AB36" i="12"/>
  <c r="J28" i="12"/>
  <c r="S8" i="12"/>
  <c r="R9" i="12"/>
  <c r="AA8" i="12"/>
  <c r="I8" i="12"/>
  <c r="U20" i="12"/>
  <c r="U28" i="12"/>
  <c r="V28" i="12"/>
  <c r="AA34" i="12"/>
  <c r="V36" i="12"/>
  <c r="AA42" i="12"/>
  <c r="V44" i="12"/>
  <c r="S45" i="12"/>
  <c r="Q53" i="12"/>
  <c r="AC23" i="12"/>
  <c r="K23" i="12"/>
  <c r="AC45" i="12"/>
  <c r="K45" i="12"/>
  <c r="T53" i="12"/>
  <c r="J9" i="12"/>
  <c r="AB31" i="12"/>
  <c r="Z36" i="12"/>
  <c r="U9" i="12"/>
  <c r="Z23" i="12"/>
  <c r="J38" i="12"/>
  <c r="Z44" i="12"/>
  <c r="L8" i="12"/>
  <c r="AB20" i="12"/>
  <c r="AB28" i="12"/>
  <c r="P36" i="12"/>
  <c r="U8" i="12"/>
  <c r="T9" i="12"/>
  <c r="Y8" i="12"/>
  <c r="S20" i="12"/>
  <c r="S28" i="12"/>
  <c r="H8" i="12"/>
  <c r="AA28" i="12"/>
  <c r="K34" i="12"/>
  <c r="AC34" i="12"/>
  <c r="Y36" i="12"/>
  <c r="K42" i="12"/>
  <c r="AC42" i="12"/>
  <c r="Y44" i="12"/>
  <c r="U45" i="12"/>
  <c r="S53" i="12"/>
  <c r="AA23" i="12"/>
  <c r="I23" i="12"/>
  <c r="AA45" i="12"/>
  <c r="I45" i="12"/>
  <c r="R53" i="12"/>
  <c r="J25" i="12"/>
  <c r="W9" i="12"/>
  <c r="S31" i="12"/>
  <c r="H36" i="12"/>
  <c r="O11" i="12"/>
  <c r="H23" i="12"/>
  <c r="Z38" i="12"/>
  <c r="AB9" i="12"/>
  <c r="L36" i="12"/>
  <c r="K9" i="12"/>
  <c r="W8" i="12"/>
  <c r="V9" i="12"/>
  <c r="AA36" i="12"/>
  <c r="N42" i="12"/>
  <c r="AA44" i="12"/>
  <c r="W45" i="12"/>
  <c r="U53" i="12"/>
  <c r="Y23" i="12"/>
  <c r="P53" i="12"/>
  <c r="Q44" i="12"/>
  <c r="AA31" i="12"/>
  <c r="S9" i="12"/>
  <c r="K49" i="12"/>
  <c r="L9" i="12"/>
  <c r="W36" i="12"/>
  <c r="H38" i="12"/>
  <c r="O9" i="12"/>
  <c r="U36" i="12"/>
  <c r="J36" i="12"/>
  <c r="P7" i="11"/>
  <c r="N23" i="11"/>
  <c r="V27" i="11"/>
  <c r="AC31" i="11"/>
  <c r="J46" i="11"/>
  <c r="AB46" i="11"/>
  <c r="Z54" i="11"/>
  <c r="H54" i="11"/>
  <c r="AA54" i="11"/>
  <c r="Y46" i="11"/>
  <c r="J31" i="11"/>
  <c r="U27" i="11"/>
  <c r="H27" i="11"/>
  <c r="P61" i="11"/>
  <c r="R27" i="11"/>
  <c r="N31" i="11"/>
  <c r="S27" i="11"/>
  <c r="O31" i="11"/>
  <c r="O46" i="11"/>
  <c r="T25" i="11"/>
  <c r="U54" i="11"/>
  <c r="T46" i="11"/>
  <c r="Q27" i="11"/>
  <c r="P27" i="11"/>
  <c r="K31" i="11"/>
  <c r="W27" i="11"/>
  <c r="R31" i="11"/>
  <c r="Q46" i="11"/>
  <c r="S54" i="11"/>
  <c r="R46" i="11"/>
  <c r="Q31" i="11"/>
  <c r="P46" i="11"/>
  <c r="Z31" i="11"/>
  <c r="S46" i="11"/>
  <c r="Q54" i="11"/>
  <c r="K13" i="11"/>
  <c r="AC27" i="11"/>
  <c r="K27" i="11"/>
  <c r="W23" i="11"/>
  <c r="V31" i="11"/>
  <c r="U46" i="11"/>
  <c r="O54" i="11"/>
  <c r="N54" i="11"/>
  <c r="N46" i="11"/>
  <c r="Q14" i="11"/>
  <c r="S23" i="11"/>
  <c r="N13" i="11"/>
  <c r="W46" i="11"/>
  <c r="L54" i="11"/>
  <c r="AC46" i="11"/>
  <c r="X58" i="15" s="1"/>
  <c r="H13" i="11"/>
  <c r="AC48" i="11"/>
  <c r="N61" i="11"/>
  <c r="AC61" i="11"/>
  <c r="K61" i="11"/>
  <c r="I61" i="11"/>
  <c r="Y61" i="11"/>
  <c r="V61" i="11"/>
  <c r="AA61" i="11"/>
  <c r="T61" i="11"/>
  <c r="Q58" i="11"/>
  <c r="L58" i="11"/>
  <c r="N58" i="11"/>
  <c r="T55" i="11"/>
  <c r="W55" i="11"/>
  <c r="R55" i="11"/>
  <c r="AB55" i="11"/>
  <c r="P55" i="11"/>
  <c r="N55" i="11"/>
  <c r="AC55" i="11"/>
  <c r="K55" i="11"/>
  <c r="AA55" i="11"/>
  <c r="I55" i="11"/>
  <c r="L50" i="11"/>
  <c r="AA50" i="11"/>
  <c r="I50" i="11"/>
  <c r="Q50" i="11"/>
  <c r="V50" i="11"/>
  <c r="U50" i="11"/>
  <c r="R50" i="11"/>
  <c r="S50" i="11"/>
  <c r="T50" i="11"/>
  <c r="W50" i="11"/>
  <c r="P50" i="11"/>
  <c r="Z50" i="11"/>
  <c r="N50" i="11"/>
  <c r="J50" i="11"/>
  <c r="AB50" i="11"/>
  <c r="AC50" i="11"/>
  <c r="K50" i="11"/>
  <c r="O48" i="11"/>
  <c r="AC40" i="11"/>
  <c r="Z40" i="11"/>
  <c r="P40" i="11"/>
  <c r="H40" i="11"/>
  <c r="O40" i="11"/>
  <c r="AA40" i="11"/>
  <c r="I40" i="11"/>
  <c r="Q40" i="11"/>
  <c r="Y40" i="11"/>
  <c r="L40" i="11"/>
  <c r="S40" i="11"/>
  <c r="V40" i="11"/>
  <c r="U40" i="11"/>
  <c r="T40" i="11"/>
  <c r="K40" i="11"/>
  <c r="W40" i="11"/>
  <c r="S38" i="11"/>
  <c r="K37" i="11"/>
  <c r="AC37" i="11"/>
  <c r="N37" i="11"/>
  <c r="P37" i="11"/>
  <c r="V37" i="11"/>
  <c r="Y37" i="11"/>
  <c r="T37" i="11"/>
  <c r="AA37" i="11"/>
  <c r="U37" i="11"/>
  <c r="AB33" i="11"/>
  <c r="J33" i="11"/>
  <c r="H33" i="11"/>
  <c r="N26" i="11"/>
  <c r="AC23" i="11"/>
  <c r="K23" i="11"/>
  <c r="AB23" i="11"/>
  <c r="AA23" i="11"/>
  <c r="I23" i="11"/>
  <c r="Y23" i="11"/>
  <c r="V23" i="11"/>
  <c r="T23" i="11"/>
  <c r="R23" i="11"/>
  <c r="O23" i="11"/>
  <c r="O18" i="11"/>
  <c r="R18" i="11"/>
  <c r="P18" i="11"/>
  <c r="S18" i="11"/>
  <c r="N18" i="11"/>
  <c r="L18" i="11"/>
  <c r="T18" i="11"/>
  <c r="Q18" i="11"/>
  <c r="U18" i="11"/>
  <c r="AC18" i="11"/>
  <c r="K18" i="11"/>
  <c r="W18" i="11"/>
  <c r="AA18" i="11"/>
  <c r="I18" i="11"/>
  <c r="Z18" i="11"/>
  <c r="Y18" i="11"/>
  <c r="H14" i="11"/>
  <c r="P14" i="11"/>
  <c r="N14" i="11"/>
  <c r="P13" i="11"/>
  <c r="Z13" i="11"/>
  <c r="R13" i="11"/>
  <c r="O13" i="11"/>
  <c r="T13" i="11"/>
  <c r="AB13" i="11"/>
  <c r="V13" i="11"/>
  <c r="U13" i="11"/>
  <c r="J13" i="11"/>
  <c r="Y13" i="11"/>
  <c r="W13" i="11"/>
  <c r="AA13" i="11"/>
  <c r="Q13" i="11"/>
  <c r="Y11" i="11"/>
  <c r="AC57" i="11"/>
  <c r="I21" i="11"/>
  <c r="O8" i="11"/>
  <c r="R8" i="11"/>
  <c r="Z27" i="11"/>
  <c r="S25" i="11"/>
  <c r="Q37" i="11"/>
  <c r="L27" i="11"/>
  <c r="R58" i="11"/>
  <c r="S37" i="11"/>
  <c r="T7" i="11"/>
  <c r="Q8" i="11"/>
  <c r="K11" i="11"/>
  <c r="AC11" i="11"/>
  <c r="U14" i="11"/>
  <c r="T15" i="11"/>
  <c r="P8" i="11"/>
  <c r="H8" i="11"/>
  <c r="AC14" i="11"/>
  <c r="K14" i="11"/>
  <c r="V38" i="11"/>
  <c r="K57" i="11"/>
  <c r="W17" i="11"/>
  <c r="R7" i="11"/>
  <c r="Y17" i="11"/>
  <c r="O57" i="11"/>
  <c r="I17" i="11"/>
  <c r="V7" i="11"/>
  <c r="S8" i="11"/>
  <c r="N11" i="11"/>
  <c r="W14" i="11"/>
  <c r="V15" i="11"/>
  <c r="N8" i="11"/>
  <c r="AA14" i="11"/>
  <c r="I14" i="11"/>
  <c r="J57" i="11"/>
  <c r="Y7" i="11"/>
  <c r="U8" i="11"/>
  <c r="P11" i="11"/>
  <c r="Z14" i="11"/>
  <c r="Y15" i="11"/>
  <c r="AC8" i="11"/>
  <c r="K8" i="11"/>
  <c r="Y14" i="11"/>
  <c r="AB14" i="11"/>
  <c r="AA8" i="11"/>
  <c r="V14" i="11"/>
  <c r="S21" i="11"/>
  <c r="AA7" i="11"/>
  <c r="W8" i="11"/>
  <c r="R11" i="11"/>
  <c r="J14" i="11"/>
  <c r="AA15" i="11"/>
  <c r="I8" i="11"/>
  <c r="K7" i="11"/>
  <c r="AC7" i="11"/>
  <c r="Z8" i="11"/>
  <c r="T11" i="11"/>
  <c r="L14" i="11"/>
  <c r="K15" i="11"/>
  <c r="AC15" i="11"/>
  <c r="Y8" i="11"/>
  <c r="T14" i="11"/>
  <c r="AA21" i="11"/>
  <c r="N7" i="11"/>
  <c r="J8" i="11"/>
  <c r="AB8" i="11"/>
  <c r="V11" i="11"/>
  <c r="O14" i="11"/>
  <c r="R14" i="11"/>
  <c r="Y21" i="11"/>
  <c r="L57" i="11"/>
  <c r="I35" i="11"/>
  <c r="N48" i="11"/>
  <c r="O21" i="11"/>
  <c r="Z57" i="11"/>
  <c r="AA17" i="11"/>
  <c r="W26" i="11"/>
  <c r="AA26" i="11"/>
  <c r="U42" i="11"/>
  <c r="V21" i="11"/>
  <c r="J58" i="11"/>
  <c r="V58" i="11"/>
  <c r="AC42" i="11"/>
  <c r="K42" i="11"/>
  <c r="Y57" i="11"/>
  <c r="L21" i="11"/>
  <c r="AA57" i="11"/>
  <c r="H57" i="11"/>
  <c r="K17" i="11"/>
  <c r="AC17" i="11"/>
  <c r="U26" i="11"/>
  <c r="W42" i="11"/>
  <c r="T21" i="11"/>
  <c r="H58" i="11"/>
  <c r="AA42" i="11"/>
  <c r="I42" i="11"/>
  <c r="V57" i="11"/>
  <c r="J21" i="11"/>
  <c r="I57" i="11"/>
  <c r="N17" i="11"/>
  <c r="S26" i="11"/>
  <c r="Z42" i="11"/>
  <c r="R21" i="11"/>
  <c r="AB58" i="11"/>
  <c r="Y42" i="11"/>
  <c r="T57" i="11"/>
  <c r="AB57" i="11"/>
  <c r="S17" i="11"/>
  <c r="H17" i="11"/>
  <c r="Z21" i="11"/>
  <c r="P17" i="11"/>
  <c r="Q26" i="11"/>
  <c r="J42" i="11"/>
  <c r="AB42" i="11"/>
  <c r="P21" i="11"/>
  <c r="Z58" i="11"/>
  <c r="V42" i="11"/>
  <c r="R57" i="11"/>
  <c r="W57" i="11"/>
  <c r="AB17" i="11"/>
  <c r="L17" i="11"/>
  <c r="AB21" i="11"/>
  <c r="H21" i="11"/>
  <c r="R17" i="11"/>
  <c r="O26" i="11"/>
  <c r="L42" i="11"/>
  <c r="N21" i="11"/>
  <c r="U58" i="11"/>
  <c r="T42" i="11"/>
  <c r="P57" i="11"/>
  <c r="S57" i="11"/>
  <c r="J17" i="11"/>
  <c r="W21" i="11"/>
  <c r="Q21" i="11"/>
  <c r="T17" i="11"/>
  <c r="L26" i="11"/>
  <c r="O42" i="11"/>
  <c r="AC21" i="11"/>
  <c r="K21" i="11"/>
  <c r="S58" i="11"/>
  <c r="R42" i="11"/>
  <c r="N57" i="11"/>
  <c r="Q57" i="11"/>
  <c r="Q17" i="11"/>
  <c r="U17" i="11"/>
  <c r="Y38" i="11"/>
  <c r="O17" i="11"/>
  <c r="Y54" i="9"/>
  <c r="T66" i="8" s="1"/>
  <c r="N54" i="9"/>
  <c r="J66" i="8" s="1"/>
  <c r="P54" i="9"/>
  <c r="L66" i="8" s="1"/>
  <c r="K54" i="9"/>
  <c r="H66" i="8" s="1"/>
  <c r="T54" i="9"/>
  <c r="P66" i="8" s="1"/>
  <c r="AC54" i="9"/>
  <c r="X66" i="8" s="1"/>
  <c r="R54" i="9"/>
  <c r="N66" i="8" s="1"/>
  <c r="V54" i="9"/>
  <c r="R66" i="8" s="1"/>
  <c r="I7" i="12"/>
  <c r="S23" i="12"/>
  <c r="AB23" i="12"/>
  <c r="J23" i="12"/>
  <c r="W23" i="12"/>
  <c r="Q23" i="12"/>
  <c r="H17" i="13"/>
  <c r="R31" i="12"/>
  <c r="W31" i="12"/>
  <c r="AC31" i="12"/>
  <c r="Y31" i="12"/>
  <c r="L31" i="12"/>
  <c r="O31" i="12"/>
  <c r="U15" i="12"/>
  <c r="P30" i="13"/>
  <c r="AC30" i="13"/>
  <c r="L27" i="13"/>
  <c r="Q32" i="12"/>
  <c r="Z32" i="12"/>
  <c r="W32" i="12"/>
  <c r="H32" i="12"/>
  <c r="L32" i="12"/>
  <c r="S13" i="11"/>
  <c r="S15" i="12"/>
  <c r="I24" i="12"/>
  <c r="K24" i="12"/>
  <c r="P24" i="12"/>
  <c r="Y24" i="12"/>
  <c r="L15" i="12"/>
  <c r="H27" i="12"/>
  <c r="Q27" i="12"/>
  <c r="Z17" i="13"/>
  <c r="H15" i="12"/>
  <c r="L13" i="11"/>
  <c r="S31" i="11"/>
  <c r="H31" i="11"/>
  <c r="L31" i="11"/>
  <c r="W31" i="11"/>
  <c r="AB31" i="11"/>
  <c r="W17" i="13"/>
  <c r="O15" i="12"/>
  <c r="H25" i="13"/>
  <c r="O29" i="11"/>
  <c r="H29" i="11"/>
  <c r="J29" i="11"/>
  <c r="S29" i="11"/>
  <c r="W29" i="11"/>
  <c r="AB29" i="11"/>
  <c r="Z33" i="11"/>
  <c r="L33" i="11"/>
  <c r="O33" i="11"/>
  <c r="W33" i="11"/>
  <c r="Q17" i="13"/>
  <c r="Z27" i="13"/>
  <c r="AB15" i="12"/>
  <c r="I13" i="13"/>
  <c r="L13" i="13"/>
  <c r="U13" i="13"/>
  <c r="H11" i="12"/>
  <c r="L59" i="12"/>
  <c r="R59" i="12"/>
  <c r="J59" i="13"/>
  <c r="W59" i="12"/>
  <c r="U59" i="12"/>
  <c r="S59" i="12"/>
  <c r="Q59" i="12"/>
  <c r="O59" i="12"/>
  <c r="Q48" i="11"/>
  <c r="AA48" i="11"/>
  <c r="W37" i="12"/>
  <c r="O49" i="12"/>
  <c r="N50" i="12"/>
  <c r="AC37" i="12"/>
  <c r="Y49" i="12"/>
  <c r="L18" i="13"/>
  <c r="J50" i="13"/>
  <c r="AB50" i="13"/>
  <c r="P18" i="13"/>
  <c r="AC59" i="13"/>
  <c r="K59" i="13"/>
  <c r="O62" i="13"/>
  <c r="V62" i="13"/>
  <c r="N50" i="13"/>
  <c r="V57" i="13"/>
  <c r="N65" i="13"/>
  <c r="Z57" i="13"/>
  <c r="W57" i="13"/>
  <c r="Q21" i="13"/>
  <c r="U21" i="13"/>
  <c r="H21" i="13"/>
  <c r="Z21" i="13"/>
  <c r="J21" i="13"/>
  <c r="AB21" i="13"/>
  <c r="L21" i="13"/>
  <c r="O21" i="13"/>
  <c r="S21" i="13"/>
  <c r="W21" i="13"/>
  <c r="U11" i="13"/>
  <c r="H11" i="13"/>
  <c r="Z11" i="13"/>
  <c r="L11" i="13"/>
  <c r="O11" i="13"/>
  <c r="S11" i="13"/>
  <c r="W11" i="13"/>
  <c r="AB11" i="13"/>
  <c r="J11" i="13"/>
  <c r="Q11" i="13"/>
  <c r="Q25" i="13"/>
  <c r="I26" i="11"/>
  <c r="Y26" i="11"/>
  <c r="T26" i="11"/>
  <c r="AC26" i="11"/>
  <c r="K26" i="11"/>
  <c r="P26" i="11"/>
  <c r="H18" i="12"/>
  <c r="Y18" i="12"/>
  <c r="AA18" i="12"/>
  <c r="AC18" i="12"/>
  <c r="U38" i="11"/>
  <c r="R25" i="11"/>
  <c r="I48" i="11"/>
  <c r="T38" i="11"/>
  <c r="S18" i="12"/>
  <c r="P19" i="12"/>
  <c r="K37" i="12"/>
  <c r="W38" i="11"/>
  <c r="S48" i="11"/>
  <c r="P25" i="11"/>
  <c r="Y48" i="11"/>
  <c r="W58" i="11"/>
  <c r="AA58" i="11"/>
  <c r="R38" i="11"/>
  <c r="U18" i="12"/>
  <c r="Z37" i="12"/>
  <c r="Q49" i="12"/>
  <c r="P50" i="12"/>
  <c r="I18" i="12"/>
  <c r="N19" i="12"/>
  <c r="AA37" i="12"/>
  <c r="I37" i="12"/>
  <c r="V49" i="12"/>
  <c r="O18" i="13"/>
  <c r="L50" i="13"/>
  <c r="N18" i="13"/>
  <c r="AA59" i="13"/>
  <c r="I59" i="13"/>
  <c r="L62" i="13"/>
  <c r="O59" i="13"/>
  <c r="AA62" i="13"/>
  <c r="AC50" i="13"/>
  <c r="K50" i="13"/>
  <c r="T57" i="13"/>
  <c r="AC65" i="13"/>
  <c r="K65" i="13"/>
  <c r="S57" i="13"/>
  <c r="Q25" i="12"/>
  <c r="Z25" i="12"/>
  <c r="H25" i="12"/>
  <c r="L25" i="12"/>
  <c r="U25" i="12"/>
  <c r="U25" i="11"/>
  <c r="Q39" i="13"/>
  <c r="U39" i="13"/>
  <c r="H39" i="13"/>
  <c r="Z39" i="13"/>
  <c r="AB39" i="13"/>
  <c r="J39" i="13"/>
  <c r="L39" i="13"/>
  <c r="O39" i="13"/>
  <c r="S39" i="13"/>
  <c r="W39" i="13"/>
  <c r="O7" i="12"/>
  <c r="W7" i="12"/>
  <c r="AB7" i="12"/>
  <c r="J7" i="12"/>
  <c r="Q7" i="12"/>
  <c r="S7" i="12"/>
  <c r="Z7" i="12"/>
  <c r="H7" i="12"/>
  <c r="L7" i="12"/>
  <c r="U7" i="12"/>
  <c r="I15" i="12"/>
  <c r="Z15" i="12"/>
  <c r="S44" i="12"/>
  <c r="O56" i="17" s="1"/>
  <c r="H46" i="11"/>
  <c r="O25" i="13"/>
  <c r="Q15" i="12"/>
  <c r="H45" i="12"/>
  <c r="J15" i="12"/>
  <c r="U42" i="12"/>
  <c r="H42" i="12"/>
  <c r="Z42" i="12"/>
  <c r="L42" i="12"/>
  <c r="O42" i="12"/>
  <c r="J42" i="12"/>
  <c r="Q42" i="12"/>
  <c r="S42" i="12"/>
  <c r="W42" i="12"/>
  <c r="AB42" i="12"/>
  <c r="W18" i="12"/>
  <c r="J37" i="12"/>
  <c r="G49" i="17" s="1"/>
  <c r="R50" i="12"/>
  <c r="K19" i="12"/>
  <c r="Y37" i="12"/>
  <c r="T49" i="12"/>
  <c r="Q18" i="13"/>
  <c r="O50" i="13"/>
  <c r="AC18" i="13"/>
  <c r="K18" i="13"/>
  <c r="Y59" i="13"/>
  <c r="AB62" i="13"/>
  <c r="S59" i="13"/>
  <c r="AA50" i="13"/>
  <c r="I50" i="13"/>
  <c r="R57" i="13"/>
  <c r="AA65" i="13"/>
  <c r="I65" i="13"/>
  <c r="O57" i="13"/>
  <c r="L29" i="13"/>
  <c r="Q29" i="13"/>
  <c r="U29" i="13"/>
  <c r="W29" i="13"/>
  <c r="H29" i="13"/>
  <c r="J29" i="13"/>
  <c r="O29" i="13"/>
  <c r="S29" i="13"/>
  <c r="Z29" i="13"/>
  <c r="AB29" i="13"/>
  <c r="I54" i="11"/>
  <c r="Y54" i="11"/>
  <c r="K54" i="11"/>
  <c r="P54" i="11"/>
  <c r="T54" i="11"/>
  <c r="AC54" i="11"/>
  <c r="AB25" i="13"/>
  <c r="U44" i="12"/>
  <c r="I28" i="12"/>
  <c r="P28" i="12"/>
  <c r="T28" i="12"/>
  <c r="Y28" i="12"/>
  <c r="AC28" i="12"/>
  <c r="K28" i="12"/>
  <c r="H44" i="12"/>
  <c r="I62" i="13"/>
  <c r="P62" i="13"/>
  <c r="AC62" i="13"/>
  <c r="K62" i="13"/>
  <c r="T62" i="13"/>
  <c r="Y62" i="13"/>
  <c r="H25" i="11"/>
  <c r="Z38" i="11"/>
  <c r="P38" i="11"/>
  <c r="AB37" i="12"/>
  <c r="S49" i="12"/>
  <c r="AC19" i="12"/>
  <c r="J38" i="11"/>
  <c r="AB38" i="11"/>
  <c r="W48" i="11"/>
  <c r="AC25" i="11"/>
  <c r="K25" i="11"/>
  <c r="T48" i="11"/>
  <c r="H48" i="11"/>
  <c r="N38" i="11"/>
  <c r="Z18" i="12"/>
  <c r="L37" i="12"/>
  <c r="U49" i="12"/>
  <c r="T50" i="12"/>
  <c r="V18" i="12"/>
  <c r="AA19" i="12"/>
  <c r="I19" i="12"/>
  <c r="V37" i="12"/>
  <c r="R49" i="12"/>
  <c r="S18" i="13"/>
  <c r="Q50" i="13"/>
  <c r="AA18" i="13"/>
  <c r="I18" i="13"/>
  <c r="V59" i="13"/>
  <c r="Z62" i="13"/>
  <c r="H62" i="13"/>
  <c r="W59" i="13"/>
  <c r="Y50" i="13"/>
  <c r="P57" i="13"/>
  <c r="Y65" i="13"/>
  <c r="J57" i="13"/>
  <c r="H38" i="13"/>
  <c r="H34" i="13"/>
  <c r="U11" i="11"/>
  <c r="H11" i="11"/>
  <c r="Z11" i="11"/>
  <c r="L11" i="11"/>
  <c r="J11" i="11"/>
  <c r="O11" i="11"/>
  <c r="Q11" i="11"/>
  <c r="S11" i="11"/>
  <c r="W11" i="11"/>
  <c r="AB11" i="11"/>
  <c r="H47" i="13"/>
  <c r="Z47" i="13"/>
  <c r="L47" i="13"/>
  <c r="Q47" i="13"/>
  <c r="W47" i="13"/>
  <c r="J47" i="13"/>
  <c r="O47" i="13"/>
  <c r="S47" i="13"/>
  <c r="U47" i="13"/>
  <c r="AB47" i="13"/>
  <c r="Q7" i="11"/>
  <c r="U7" i="11"/>
  <c r="H7" i="11"/>
  <c r="Z7" i="11"/>
  <c r="S7" i="11"/>
  <c r="W7" i="11"/>
  <c r="AB7" i="11"/>
  <c r="J7" i="11"/>
  <c r="L7" i="11"/>
  <c r="O7" i="11"/>
  <c r="I37" i="11"/>
  <c r="Z37" i="11"/>
  <c r="L37" i="11"/>
  <c r="Z25" i="13"/>
  <c r="J25" i="13"/>
  <c r="I20" i="12"/>
  <c r="T20" i="12"/>
  <c r="P20" i="12"/>
  <c r="Y20" i="12"/>
  <c r="AC20" i="12"/>
  <c r="K20" i="12"/>
  <c r="J37" i="11"/>
  <c r="I22" i="11"/>
  <c r="K22" i="11"/>
  <c r="AC22" i="11"/>
  <c r="P22" i="11"/>
  <c r="T22" i="11"/>
  <c r="Y22" i="11"/>
  <c r="Z25" i="11"/>
  <c r="L25" i="11"/>
  <c r="V48" i="11"/>
  <c r="L38" i="11"/>
  <c r="Z48" i="11"/>
  <c r="AA25" i="11"/>
  <c r="R48" i="11"/>
  <c r="K38" i="11"/>
  <c r="J18" i="12"/>
  <c r="AB18" i="12"/>
  <c r="T18" i="12"/>
  <c r="S50" i="13"/>
  <c r="Y18" i="13"/>
  <c r="T59" i="13"/>
  <c r="W62" i="13"/>
  <c r="AB59" i="13"/>
  <c r="V50" i="13"/>
  <c r="N57" i="13"/>
  <c r="V65" i="13"/>
  <c r="Q59" i="13"/>
  <c r="U59" i="13"/>
  <c r="L19" i="13"/>
  <c r="Q19" i="13"/>
  <c r="U19" i="13"/>
  <c r="W19" i="13"/>
  <c r="H19" i="13"/>
  <c r="J19" i="13"/>
  <c r="O19" i="13"/>
  <c r="S19" i="13"/>
  <c r="Z19" i="13"/>
  <c r="AB19" i="13"/>
  <c r="Q7" i="13"/>
  <c r="U7" i="13"/>
  <c r="H7" i="13"/>
  <c r="Z7" i="13"/>
  <c r="J7" i="13"/>
  <c r="AB7" i="13"/>
  <c r="L7" i="13"/>
  <c r="O7" i="13"/>
  <c r="S7" i="13"/>
  <c r="W7" i="13"/>
  <c r="J55" i="11"/>
  <c r="L55" i="11"/>
  <c r="W25" i="11"/>
  <c r="L34" i="12"/>
  <c r="Q34" i="12"/>
  <c r="U34" i="12"/>
  <c r="W34" i="12"/>
  <c r="S34" i="12"/>
  <c r="Z34" i="12"/>
  <c r="AB34" i="12"/>
  <c r="H34" i="12"/>
  <c r="J34" i="12"/>
  <c r="O34" i="12"/>
  <c r="Q55" i="11"/>
  <c r="U25" i="13"/>
  <c r="W25" i="13"/>
  <c r="Q54" i="12"/>
  <c r="U54" i="12"/>
  <c r="H54" i="12"/>
  <c r="Z54" i="12"/>
  <c r="J54" i="12"/>
  <c r="AB54" i="12"/>
  <c r="S54" i="12"/>
  <c r="W54" i="12"/>
  <c r="L54" i="12"/>
  <c r="O54" i="12"/>
  <c r="H15" i="11"/>
  <c r="Z15" i="11"/>
  <c r="L15" i="11"/>
  <c r="Q15" i="11"/>
  <c r="S15" i="11"/>
  <c r="U15" i="11"/>
  <c r="W15" i="11"/>
  <c r="AB15" i="11"/>
  <c r="J15" i="11"/>
  <c r="O15" i="11"/>
  <c r="H23" i="11"/>
  <c r="Z23" i="11"/>
  <c r="Q23" i="11"/>
  <c r="U23" i="11"/>
  <c r="L23" i="11"/>
  <c r="I15" i="11"/>
  <c r="U48" i="11"/>
  <c r="I25" i="11"/>
  <c r="W49" i="12"/>
  <c r="Y19" i="12"/>
  <c r="T37" i="12"/>
  <c r="P49" i="12"/>
  <c r="U18" i="13"/>
  <c r="O38" i="11"/>
  <c r="J48" i="11"/>
  <c r="AB48" i="11"/>
  <c r="Y25" i="11"/>
  <c r="P48" i="11"/>
  <c r="AA38" i="11"/>
  <c r="I38" i="11"/>
  <c r="L18" i="12"/>
  <c r="Q37" i="12"/>
  <c r="Z49" i="12"/>
  <c r="Y50" i="12"/>
  <c r="R18" i="12"/>
  <c r="V19" i="12"/>
  <c r="R37" i="12"/>
  <c r="N49" i="12"/>
  <c r="W18" i="13"/>
  <c r="U50" i="13"/>
  <c r="V18" i="13"/>
  <c r="R59" i="13"/>
  <c r="U62" i="13"/>
  <c r="T50" i="13"/>
  <c r="AC57" i="13"/>
  <c r="K57" i="13"/>
  <c r="L57" i="13"/>
  <c r="Z59" i="13"/>
  <c r="L59" i="13"/>
  <c r="I19" i="13"/>
  <c r="H14" i="13"/>
  <c r="Q25" i="11"/>
  <c r="U55" i="11"/>
  <c r="W37" i="11"/>
  <c r="I34" i="12"/>
  <c r="S25" i="13"/>
  <c r="I63" i="12"/>
  <c r="K63" i="12"/>
  <c r="T63" i="12"/>
  <c r="AC63" i="12"/>
  <c r="P63" i="12"/>
  <c r="Y63" i="12"/>
  <c r="H37" i="11"/>
  <c r="Z55" i="11"/>
  <c r="I26" i="13"/>
  <c r="Y26" i="13"/>
  <c r="K26" i="13"/>
  <c r="T26" i="13"/>
  <c r="AC26" i="13"/>
  <c r="P26" i="13"/>
  <c r="J25" i="11"/>
  <c r="H61" i="11"/>
  <c r="Z61" i="11"/>
  <c r="Q61" i="11"/>
  <c r="L61" i="11"/>
  <c r="O61" i="11"/>
  <c r="S61" i="11"/>
  <c r="U61" i="11"/>
  <c r="W61" i="11"/>
  <c r="AB61" i="11"/>
  <c r="J61" i="11"/>
  <c r="AB25" i="11"/>
  <c r="L35" i="11"/>
  <c r="U35" i="11"/>
  <c r="AB35" i="11"/>
  <c r="H35" i="11"/>
  <c r="J35" i="11"/>
  <c r="O35" i="11"/>
  <c r="Q35" i="11"/>
  <c r="S35" i="11"/>
  <c r="W35" i="11"/>
  <c r="Z35" i="11"/>
  <c r="U54" i="9"/>
  <c r="Q66" i="8" s="1"/>
  <c r="H54" i="9"/>
  <c r="E66" i="8" s="1"/>
  <c r="Z54" i="9"/>
  <c r="U66" i="8" s="1"/>
  <c r="W54" i="9"/>
  <c r="S66" i="8" s="1"/>
  <c r="J54" i="9"/>
  <c r="G66" i="8" s="1"/>
  <c r="AB54" i="9"/>
  <c r="W66" i="8" s="1"/>
  <c r="L54" i="9"/>
  <c r="I66" i="8" s="1"/>
  <c r="O54" i="9"/>
  <c r="K66" i="8" s="1"/>
  <c r="Q54" i="9"/>
  <c r="M66" i="8" s="1"/>
  <c r="S54" i="9"/>
  <c r="O66" i="8" s="1"/>
  <c r="H65" i="13"/>
  <c r="Z65" i="13"/>
  <c r="Q65" i="13"/>
  <c r="U65" i="13"/>
  <c r="AB65" i="13"/>
  <c r="J65" i="13"/>
  <c r="L65" i="13"/>
  <c r="O65" i="13"/>
  <c r="S65" i="13"/>
  <c r="W65" i="13"/>
  <c r="N25" i="11"/>
  <c r="AC38" i="11"/>
  <c r="O37" i="12"/>
  <c r="V50" i="12"/>
  <c r="Q38" i="11"/>
  <c r="L48" i="11"/>
  <c r="V25" i="11"/>
  <c r="O18" i="12"/>
  <c r="S37" i="12"/>
  <c r="J49" i="12"/>
  <c r="AB49" i="12"/>
  <c r="AA50" i="12"/>
  <c r="P18" i="12"/>
  <c r="AC49" i="12"/>
  <c r="Z18" i="13"/>
  <c r="W50" i="13"/>
  <c r="P59" i="13"/>
  <c r="S62" i="13"/>
  <c r="N62" i="13"/>
  <c r="R50" i="13"/>
  <c r="AA57" i="13"/>
  <c r="I57" i="13"/>
  <c r="R65" i="13"/>
  <c r="Q57" i="13"/>
  <c r="Z31" i="13"/>
  <c r="H31" i="13"/>
  <c r="Q31" i="13"/>
  <c r="S31" i="13"/>
  <c r="AB31" i="13"/>
  <c r="L31" i="13"/>
  <c r="U31" i="13"/>
  <c r="W31" i="13"/>
  <c r="I58" i="13"/>
  <c r="Y58" i="13"/>
  <c r="P58" i="13"/>
  <c r="Q55" i="13"/>
  <c r="H55" i="13"/>
  <c r="Z55" i="13"/>
  <c r="AB55" i="13"/>
  <c r="J55" i="13"/>
  <c r="L55" i="13"/>
  <c r="O55" i="13"/>
  <c r="S55" i="13"/>
  <c r="U55" i="13"/>
  <c r="W55" i="13"/>
  <c r="U19" i="12"/>
  <c r="L19" i="12"/>
  <c r="AB19" i="12"/>
  <c r="J19" i="12"/>
  <c r="Q19" i="12"/>
  <c r="S19" i="12"/>
  <c r="H19" i="12"/>
  <c r="O19" i="12"/>
  <c r="W19" i="12"/>
  <c r="Z19" i="12"/>
  <c r="I44" i="12"/>
  <c r="L44" i="12"/>
  <c r="H49" i="12"/>
  <c r="H18" i="13"/>
  <c r="L50" i="12"/>
  <c r="Q50" i="12"/>
  <c r="U50" i="12"/>
  <c r="W50" i="12"/>
  <c r="Z50" i="12"/>
  <c r="AB50" i="12"/>
  <c r="H50" i="12"/>
  <c r="J50" i="12"/>
  <c r="O50" i="12"/>
  <c r="S50" i="12"/>
  <c r="H37" i="12"/>
  <c r="H38" i="11"/>
  <c r="Z63" i="11"/>
  <c r="H63" i="11"/>
  <c r="U63" i="11"/>
  <c r="L63" i="11"/>
  <c r="Q63" i="11"/>
  <c r="AB37" i="11"/>
  <c r="H59" i="13"/>
  <c r="I59" i="12"/>
  <c r="K59" i="12"/>
  <c r="T59" i="12"/>
  <c r="AC59" i="12"/>
  <c r="P59" i="12"/>
  <c r="Y59" i="12"/>
  <c r="H20" i="13"/>
  <c r="J20" i="13"/>
  <c r="L20" i="13"/>
  <c r="O20" i="13"/>
  <c r="Q20" i="13"/>
  <c r="S20" i="13"/>
  <c r="U20" i="13"/>
  <c r="W20" i="13"/>
  <c r="S32" i="18" s="1"/>
  <c r="Z20" i="13"/>
  <c r="AB20" i="13"/>
  <c r="I20" i="13"/>
  <c r="N20" i="13"/>
  <c r="J32" i="18" s="1"/>
  <c r="R20" i="13"/>
  <c r="V20" i="13"/>
  <c r="AA20" i="13"/>
  <c r="K20" i="13"/>
  <c r="P20" i="13"/>
  <c r="T20" i="13"/>
  <c r="Y20" i="13"/>
  <c r="AC20" i="13"/>
  <c r="H28" i="13"/>
  <c r="E40" i="18" s="1"/>
  <c r="J28" i="13"/>
  <c r="G40" i="18" s="1"/>
  <c r="L28" i="13"/>
  <c r="O28" i="13"/>
  <c r="Q28" i="13"/>
  <c r="S28" i="13"/>
  <c r="U28" i="13"/>
  <c r="Q40" i="18" s="1"/>
  <c r="W28" i="13"/>
  <c r="Z28" i="13"/>
  <c r="AB28" i="13"/>
  <c r="I28" i="13"/>
  <c r="N28" i="13"/>
  <c r="R28" i="13"/>
  <c r="V28" i="13"/>
  <c r="AA28" i="13"/>
  <c r="K28" i="13"/>
  <c r="P28" i="13"/>
  <c r="T28" i="13"/>
  <c r="Y28" i="13"/>
  <c r="AC28" i="13"/>
  <c r="H56" i="13"/>
  <c r="J56" i="13"/>
  <c r="G68" i="18" s="1"/>
  <c r="L56" i="13"/>
  <c r="O56" i="13"/>
  <c r="Q56" i="13"/>
  <c r="S56" i="13"/>
  <c r="U56" i="13"/>
  <c r="W56" i="13"/>
  <c r="Z56" i="13"/>
  <c r="AB56" i="13"/>
  <c r="I56" i="13"/>
  <c r="N56" i="13"/>
  <c r="R56" i="13"/>
  <c r="V56" i="13"/>
  <c r="AA56" i="13"/>
  <c r="K56" i="13"/>
  <c r="P56" i="13"/>
  <c r="T56" i="13"/>
  <c r="Y56" i="13"/>
  <c r="AC56" i="13"/>
  <c r="H64" i="13"/>
  <c r="J64" i="13"/>
  <c r="L64" i="13"/>
  <c r="O64" i="13"/>
  <c r="Q64" i="13"/>
  <c r="S64" i="13"/>
  <c r="U64" i="13"/>
  <c r="W64" i="13"/>
  <c r="Z64" i="13"/>
  <c r="AB64" i="13"/>
  <c r="I64" i="13"/>
  <c r="N64" i="13"/>
  <c r="R64" i="13"/>
  <c r="V64" i="13"/>
  <c r="AA64" i="13"/>
  <c r="K64" i="13"/>
  <c r="P64" i="13"/>
  <c r="T64" i="13"/>
  <c r="Y64" i="13"/>
  <c r="AC64" i="13"/>
  <c r="H24" i="13"/>
  <c r="J24" i="13"/>
  <c r="L24" i="13"/>
  <c r="O24" i="13"/>
  <c r="Q24" i="13"/>
  <c r="S24" i="13"/>
  <c r="O36" i="18" s="1"/>
  <c r="U24" i="13"/>
  <c r="W24" i="13"/>
  <c r="Z24" i="13"/>
  <c r="AB24" i="13"/>
  <c r="I24" i="13"/>
  <c r="N24" i="13"/>
  <c r="R24" i="13"/>
  <c r="V24" i="13"/>
  <c r="AA24" i="13"/>
  <c r="K24" i="13"/>
  <c r="P24" i="13"/>
  <c r="T24" i="13"/>
  <c r="Y24" i="13"/>
  <c r="AC24" i="13"/>
  <c r="H60" i="13"/>
  <c r="J60" i="13"/>
  <c r="L60" i="13"/>
  <c r="O60" i="13"/>
  <c r="Q60" i="13"/>
  <c r="S60" i="13"/>
  <c r="U60" i="13"/>
  <c r="W60" i="13"/>
  <c r="Z60" i="13"/>
  <c r="AB60" i="13"/>
  <c r="I60" i="13"/>
  <c r="N60" i="13"/>
  <c r="R60" i="13"/>
  <c r="V60" i="13"/>
  <c r="AA60" i="13"/>
  <c r="K60" i="13"/>
  <c r="P60" i="13"/>
  <c r="T60" i="13"/>
  <c r="Y60" i="13"/>
  <c r="AC60" i="13"/>
  <c r="H26" i="12"/>
  <c r="J26" i="12"/>
  <c r="L26" i="12"/>
  <c r="O26" i="12"/>
  <c r="Q26" i="12"/>
  <c r="S26" i="12"/>
  <c r="U26" i="12"/>
  <c r="W26" i="12"/>
  <c r="Z26" i="12"/>
  <c r="AB26" i="12"/>
  <c r="I26" i="12"/>
  <c r="N26" i="12"/>
  <c r="R26" i="12"/>
  <c r="V26" i="12"/>
  <c r="AA26" i="12"/>
  <c r="K26" i="12"/>
  <c r="P26" i="12"/>
  <c r="T26" i="12"/>
  <c r="Y26" i="12"/>
  <c r="AC26" i="12"/>
  <c r="H61" i="12"/>
  <c r="J61" i="12"/>
  <c r="L61" i="12"/>
  <c r="O61" i="12"/>
  <c r="Q61" i="12"/>
  <c r="S61" i="12"/>
  <c r="U61" i="12"/>
  <c r="W61" i="12"/>
  <c r="Z61" i="12"/>
  <c r="AB61" i="12"/>
  <c r="I61" i="12"/>
  <c r="N61" i="12"/>
  <c r="R61" i="12"/>
  <c r="V61" i="12"/>
  <c r="AA61" i="12"/>
  <c r="K61" i="12"/>
  <c r="P61" i="12"/>
  <c r="T61" i="12"/>
  <c r="Y61" i="12"/>
  <c r="AC61" i="12"/>
  <c r="H22" i="12"/>
  <c r="J22" i="12"/>
  <c r="L22" i="12"/>
  <c r="O22" i="12"/>
  <c r="Q22" i="12"/>
  <c r="S22" i="12"/>
  <c r="U22" i="12"/>
  <c r="W22" i="12"/>
  <c r="Z22" i="12"/>
  <c r="AB22" i="12"/>
  <c r="I22" i="12"/>
  <c r="N22" i="12"/>
  <c r="R22" i="12"/>
  <c r="V22" i="12"/>
  <c r="AA22" i="12"/>
  <c r="K22" i="12"/>
  <c r="P22" i="12"/>
  <c r="T22" i="12"/>
  <c r="Y22" i="12"/>
  <c r="AC22" i="12"/>
  <c r="H30" i="12"/>
  <c r="J30" i="12"/>
  <c r="L30" i="12"/>
  <c r="O30" i="12"/>
  <c r="Q30" i="12"/>
  <c r="S30" i="12"/>
  <c r="U30" i="12"/>
  <c r="W30" i="12"/>
  <c r="Z30" i="12"/>
  <c r="AB30" i="12"/>
  <c r="I30" i="12"/>
  <c r="N30" i="12"/>
  <c r="R30" i="12"/>
  <c r="V30" i="12"/>
  <c r="AA30" i="12"/>
  <c r="K30" i="12"/>
  <c r="P30" i="12"/>
  <c r="T30" i="12"/>
  <c r="Y30" i="12"/>
  <c r="AC30" i="12"/>
  <c r="I58" i="11"/>
  <c r="K58" i="11"/>
  <c r="T58" i="11"/>
  <c r="AC58" i="11"/>
  <c r="P58" i="11"/>
  <c r="Y58" i="11"/>
  <c r="H24" i="11"/>
  <c r="J24" i="11"/>
  <c r="L24" i="11"/>
  <c r="O24" i="11"/>
  <c r="Q24" i="11"/>
  <c r="S24" i="11"/>
  <c r="U24" i="11"/>
  <c r="W24" i="11"/>
  <c r="Z24" i="11"/>
  <c r="AB24" i="11"/>
  <c r="I24" i="11"/>
  <c r="N24" i="11"/>
  <c r="R24" i="11"/>
  <c r="V24" i="11"/>
  <c r="AA24" i="11"/>
  <c r="K24" i="11"/>
  <c r="P24" i="11"/>
  <c r="T24" i="11"/>
  <c r="Y24" i="11"/>
  <c r="AC24" i="11"/>
  <c r="H60" i="11"/>
  <c r="J60" i="11"/>
  <c r="L60" i="11"/>
  <c r="O60" i="11"/>
  <c r="Q60" i="11"/>
  <c r="S60" i="11"/>
  <c r="U60" i="11"/>
  <c r="W60" i="11"/>
  <c r="Z60" i="11"/>
  <c r="AB60" i="11"/>
  <c r="I60" i="11"/>
  <c r="N60" i="11"/>
  <c r="R60" i="11"/>
  <c r="V60" i="11"/>
  <c r="AA60" i="11"/>
  <c r="K60" i="11"/>
  <c r="P60" i="11"/>
  <c r="T60" i="11"/>
  <c r="Y60" i="11"/>
  <c r="AC60" i="11"/>
  <c r="H20" i="11"/>
  <c r="J20" i="11"/>
  <c r="L20" i="11"/>
  <c r="O20" i="11"/>
  <c r="Q20" i="11"/>
  <c r="S20" i="11"/>
  <c r="U20" i="11"/>
  <c r="W20" i="11"/>
  <c r="Z20" i="11"/>
  <c r="AB20" i="11"/>
  <c r="I20" i="11"/>
  <c r="N20" i="11"/>
  <c r="R20" i="11"/>
  <c r="V20" i="11"/>
  <c r="AA20" i="11"/>
  <c r="K20" i="11"/>
  <c r="P20" i="11"/>
  <c r="T20" i="11"/>
  <c r="Y20" i="11"/>
  <c r="AC20" i="11"/>
  <c r="H28" i="11"/>
  <c r="J28" i="11"/>
  <c r="L28" i="11"/>
  <c r="O28" i="11"/>
  <c r="Q28" i="11"/>
  <c r="S28" i="11"/>
  <c r="U28" i="11"/>
  <c r="W28" i="11"/>
  <c r="Z28" i="11"/>
  <c r="AB28" i="11"/>
  <c r="I28" i="11"/>
  <c r="N28" i="11"/>
  <c r="R28" i="11"/>
  <c r="V28" i="11"/>
  <c r="AA28" i="11"/>
  <c r="K28" i="11"/>
  <c r="P28" i="11"/>
  <c r="T28" i="11"/>
  <c r="Y28" i="11"/>
  <c r="AC28" i="11"/>
  <c r="H56" i="11"/>
  <c r="J56" i="11"/>
  <c r="L56" i="11"/>
  <c r="O56" i="11"/>
  <c r="Q56" i="11"/>
  <c r="S56" i="11"/>
  <c r="U56" i="11"/>
  <c r="W56" i="11"/>
  <c r="Z56" i="11"/>
  <c r="AB56" i="11"/>
  <c r="I56" i="11"/>
  <c r="N56" i="11"/>
  <c r="R56" i="11"/>
  <c r="V56" i="11"/>
  <c r="AA56" i="11"/>
  <c r="K56" i="11"/>
  <c r="P56" i="11"/>
  <c r="T56" i="11"/>
  <c r="Y56" i="11"/>
  <c r="AC56" i="11"/>
  <c r="H64" i="11"/>
  <c r="J64" i="11"/>
  <c r="L64" i="11"/>
  <c r="O64" i="11"/>
  <c r="Q64" i="11"/>
  <c r="S64" i="11"/>
  <c r="U64" i="11"/>
  <c r="W64" i="11"/>
  <c r="Z64" i="11"/>
  <c r="AB64" i="11"/>
  <c r="I64" i="11"/>
  <c r="N64" i="11"/>
  <c r="R64" i="11"/>
  <c r="V64" i="11"/>
  <c r="AA64" i="11"/>
  <c r="K64" i="11"/>
  <c r="P64" i="11"/>
  <c r="T64" i="11"/>
  <c r="Y64" i="11"/>
  <c r="AC64" i="11"/>
  <c r="G29" i="18"/>
  <c r="I42" i="18"/>
  <c r="S42" i="18"/>
  <c r="E44" i="18"/>
  <c r="H47" i="18"/>
  <c r="H56" i="18"/>
  <c r="E56" i="18"/>
  <c r="P56" i="18"/>
  <c r="I58" i="18"/>
  <c r="S58" i="18"/>
  <c r="E60" i="18"/>
  <c r="H22" i="17"/>
  <c r="H33" i="17"/>
  <c r="E41" i="17"/>
  <c r="G41" i="17"/>
  <c r="Q41" i="17"/>
  <c r="T44" i="17"/>
  <c r="Q45" i="17"/>
  <c r="N55" i="15"/>
  <c r="I55" i="15"/>
  <c r="T55" i="15"/>
  <c r="S57" i="15"/>
  <c r="H57" i="15"/>
  <c r="M58" i="15"/>
  <c r="I59" i="15"/>
  <c r="J65" i="15"/>
  <c r="F65" i="15"/>
  <c r="O65" i="15"/>
  <c r="V65" i="15"/>
  <c r="E39" i="9"/>
  <c r="E41" i="9"/>
  <c r="F41" i="9"/>
  <c r="E42" i="9"/>
  <c r="E43" i="9"/>
  <c r="F44" i="9"/>
  <c r="E45" i="9"/>
  <c r="F45" i="9"/>
  <c r="E46" i="9"/>
  <c r="E47" i="9"/>
  <c r="F48" i="9"/>
  <c r="E49" i="9"/>
  <c r="F42" i="9" l="1"/>
  <c r="Y42" i="9" s="1"/>
  <c r="T54" i="8" s="1"/>
  <c r="K60" i="18"/>
  <c r="M60" i="18"/>
  <c r="K44" i="18"/>
  <c r="M44" i="18"/>
  <c r="H29" i="18"/>
  <c r="O29" i="18"/>
  <c r="N70" i="18"/>
  <c r="U60" i="18"/>
  <c r="K58" i="18"/>
  <c r="U56" i="18"/>
  <c r="K56" i="18"/>
  <c r="E48" i="18"/>
  <c r="U44" i="18"/>
  <c r="K42" i="18"/>
  <c r="U40" i="18"/>
  <c r="K40" i="18"/>
  <c r="M38" i="18"/>
  <c r="K32" i="18"/>
  <c r="W29" i="18"/>
  <c r="S21" i="17"/>
  <c r="W21" i="17"/>
  <c r="L49" i="17"/>
  <c r="W49" i="17"/>
  <c r="L33" i="17"/>
  <c r="P33" i="17"/>
  <c r="K25" i="17"/>
  <c r="G21" i="17"/>
  <c r="G25" i="17"/>
  <c r="S25" i="17"/>
  <c r="X64" i="17"/>
  <c r="M57" i="17"/>
  <c r="Q49" i="17"/>
  <c r="L44" i="17"/>
  <c r="W41" i="17"/>
  <c r="K41" i="17"/>
  <c r="X33" i="17"/>
  <c r="T22" i="17"/>
  <c r="P65" i="17"/>
  <c r="E65" i="17"/>
  <c r="S64" i="17"/>
  <c r="H64" i="17"/>
  <c r="W71" i="15"/>
  <c r="U62" i="15"/>
  <c r="I71" i="15"/>
  <c r="S65" i="15"/>
  <c r="K65" i="15"/>
  <c r="K41" i="9"/>
  <c r="H53" i="8" s="1"/>
  <c r="AB41" i="9"/>
  <c r="W53" i="8" s="1"/>
  <c r="W41" i="9"/>
  <c r="S53" i="8" s="1"/>
  <c r="E48" i="9"/>
  <c r="H48" i="9" s="1"/>
  <c r="E60" i="8" s="1"/>
  <c r="F47" i="9"/>
  <c r="N47" i="9" s="1"/>
  <c r="J59" i="8" s="1"/>
  <c r="F46" i="9"/>
  <c r="J46" i="9" s="1"/>
  <c r="G58" i="8" s="1"/>
  <c r="I70" i="15"/>
  <c r="O70" i="15"/>
  <c r="T70" i="15"/>
  <c r="X70" i="15"/>
  <c r="G70" i="15"/>
  <c r="E58" i="15"/>
  <c r="K58" i="15"/>
  <c r="P58" i="15"/>
  <c r="U58" i="15"/>
  <c r="E70" i="17"/>
  <c r="F70" i="17"/>
  <c r="L70" i="17"/>
  <c r="Q70" i="17"/>
  <c r="V70" i="17"/>
  <c r="G65" i="17"/>
  <c r="H65" i="17"/>
  <c r="M65" i="17"/>
  <c r="S65" i="17"/>
  <c r="X65" i="17"/>
  <c r="E45" i="17"/>
  <c r="M45" i="17"/>
  <c r="T45" i="17"/>
  <c r="G37" i="17"/>
  <c r="O37" i="17"/>
  <c r="G64" i="18"/>
  <c r="K64" i="18"/>
  <c r="O64" i="18"/>
  <c r="S64" i="18"/>
  <c r="W64" i="18"/>
  <c r="H33" i="18"/>
  <c r="K33" i="18"/>
  <c r="S33" i="18"/>
  <c r="G25" i="18"/>
  <c r="O25" i="18"/>
  <c r="G21" i="18"/>
  <c r="N57" i="15"/>
  <c r="X57" i="15"/>
  <c r="E55" i="15"/>
  <c r="F55" i="15"/>
  <c r="L55" i="15"/>
  <c r="Q55" i="15"/>
  <c r="V55" i="15"/>
  <c r="E62" i="17"/>
  <c r="F62" i="17"/>
  <c r="L62" i="17"/>
  <c r="Q62" i="17"/>
  <c r="V62" i="17"/>
  <c r="G56" i="17"/>
  <c r="J56" i="17"/>
  <c r="T56" i="17"/>
  <c r="I49" i="17"/>
  <c r="O49" i="17"/>
  <c r="T49" i="17"/>
  <c r="L29" i="17"/>
  <c r="T29" i="17"/>
  <c r="I68" i="18"/>
  <c r="O68" i="18"/>
  <c r="T68" i="18"/>
  <c r="G48" i="18"/>
  <c r="H48" i="18"/>
  <c r="M48" i="18"/>
  <c r="S48" i="18"/>
  <c r="X48" i="18"/>
  <c r="S21" i="18"/>
  <c r="O21" i="18"/>
  <c r="S41" i="9"/>
  <c r="O53" i="8" s="1"/>
  <c r="O41" i="9"/>
  <c r="K53" i="8" s="1"/>
  <c r="J41" i="9"/>
  <c r="G53" i="8" s="1"/>
  <c r="AC41" i="9"/>
  <c r="X53" i="8" s="1"/>
  <c r="Y41" i="9"/>
  <c r="T53" i="8" s="1"/>
  <c r="T41" i="9"/>
  <c r="P53" i="8" s="1"/>
  <c r="P41" i="9"/>
  <c r="L53" i="8" s="1"/>
  <c r="H41" i="9"/>
  <c r="E53" i="8" s="1"/>
  <c r="S71" i="15"/>
  <c r="O71" i="15"/>
  <c r="F71" i="15"/>
  <c r="V70" i="15"/>
  <c r="Q70" i="15"/>
  <c r="L70" i="15"/>
  <c r="W69" i="15"/>
  <c r="O69" i="15"/>
  <c r="N68" i="15"/>
  <c r="X65" i="15"/>
  <c r="T65" i="15"/>
  <c r="P65" i="15"/>
  <c r="N65" i="15"/>
  <c r="H65" i="15"/>
  <c r="G65" i="15"/>
  <c r="V63" i="15"/>
  <c r="N63" i="15"/>
  <c r="S61" i="15"/>
  <c r="H61" i="15"/>
  <c r="T59" i="15"/>
  <c r="S58" i="15"/>
  <c r="H58" i="15"/>
  <c r="G58" i="15"/>
  <c r="S54" i="15"/>
  <c r="T70" i="17"/>
  <c r="I70" i="17"/>
  <c r="U65" i="17"/>
  <c r="K65" i="17"/>
  <c r="U57" i="17"/>
  <c r="J53" i="17"/>
  <c r="W45" i="17"/>
  <c r="I45" i="17"/>
  <c r="K45" i="17"/>
  <c r="K37" i="17"/>
  <c r="E64" i="18"/>
  <c r="G33" i="18"/>
  <c r="K25" i="18"/>
  <c r="G57" i="15"/>
  <c r="E49" i="17"/>
  <c r="X44" i="17"/>
  <c r="P44" i="17"/>
  <c r="H44" i="17"/>
  <c r="X42" i="17"/>
  <c r="P42" i="17"/>
  <c r="H42" i="17"/>
  <c r="S41" i="17"/>
  <c r="O41" i="17"/>
  <c r="I41" i="17"/>
  <c r="F41" i="17"/>
  <c r="I39" i="17"/>
  <c r="S37" i="17"/>
  <c r="X34" i="17"/>
  <c r="T34" i="17"/>
  <c r="P34" i="17"/>
  <c r="L34" i="17"/>
  <c r="F34" i="17"/>
  <c r="T33" i="17"/>
  <c r="G33" i="17"/>
  <c r="X29" i="17"/>
  <c r="P29" i="17"/>
  <c r="O25" i="17"/>
  <c r="E25" i="17"/>
  <c r="L22" i="17"/>
  <c r="O21" i="17"/>
  <c r="W68" i="18"/>
  <c r="Q68" i="18"/>
  <c r="L68" i="18"/>
  <c r="X64" i="18"/>
  <c r="U64" i="18"/>
  <c r="Q64" i="18"/>
  <c r="M64" i="18"/>
  <c r="I64" i="18"/>
  <c r="Q60" i="18"/>
  <c r="I60" i="18"/>
  <c r="W58" i="18"/>
  <c r="O58" i="18"/>
  <c r="G58" i="18"/>
  <c r="E58" i="18"/>
  <c r="X56" i="18"/>
  <c r="S56" i="18"/>
  <c r="M56" i="18"/>
  <c r="U48" i="18"/>
  <c r="P48" i="18"/>
  <c r="K48" i="18"/>
  <c r="S47" i="18"/>
  <c r="Q44" i="18"/>
  <c r="I44" i="18"/>
  <c r="W42" i="18"/>
  <c r="O42" i="18"/>
  <c r="G42" i="18"/>
  <c r="E42" i="18"/>
  <c r="W40" i="18"/>
  <c r="S40" i="18"/>
  <c r="O40" i="18"/>
  <c r="I40" i="18"/>
  <c r="F40" i="18"/>
  <c r="U38" i="18"/>
  <c r="Q38" i="18"/>
  <c r="W33" i="18"/>
  <c r="O33" i="18"/>
  <c r="W32" i="18"/>
  <c r="O32" i="18"/>
  <c r="G32" i="18"/>
  <c r="F32" i="18"/>
  <c r="U30" i="18"/>
  <c r="M30" i="18"/>
  <c r="H30" i="18"/>
  <c r="S29" i="18"/>
  <c r="K29" i="18"/>
  <c r="M26" i="18"/>
  <c r="S25" i="18"/>
  <c r="W21" i="18"/>
  <c r="F37" i="17"/>
  <c r="G29" i="17"/>
  <c r="E68" i="18"/>
  <c r="F64" i="18"/>
  <c r="F51" i="18"/>
  <c r="H34" i="18"/>
  <c r="F28" i="18"/>
  <c r="E25" i="18"/>
  <c r="O66" i="15"/>
  <c r="O66" i="18"/>
  <c r="E66" i="15"/>
  <c r="H66" i="15"/>
  <c r="L66" i="15"/>
  <c r="K66" i="15"/>
  <c r="E67" i="18"/>
  <c r="I67" i="18"/>
  <c r="M67" i="18"/>
  <c r="Q67" i="18"/>
  <c r="U67" i="18"/>
  <c r="F67" i="18"/>
  <c r="K67" i="18"/>
  <c r="P67" i="18"/>
  <c r="V67" i="18"/>
  <c r="G67" i="18"/>
  <c r="L67" i="18"/>
  <c r="R67" i="18"/>
  <c r="W67" i="18"/>
  <c r="H67" i="18"/>
  <c r="N67" i="18"/>
  <c r="S67" i="18"/>
  <c r="X67" i="18"/>
  <c r="J55" i="18"/>
  <c r="O55" i="18"/>
  <c r="T55" i="18"/>
  <c r="N55" i="18"/>
  <c r="X55" i="18"/>
  <c r="F55" i="18"/>
  <c r="P55" i="18"/>
  <c r="H55" i="18"/>
  <c r="S55" i="18"/>
  <c r="I52" i="18"/>
  <c r="O52" i="18"/>
  <c r="T52" i="18"/>
  <c r="E52" i="18"/>
  <c r="K52" i="18"/>
  <c r="P52" i="18"/>
  <c r="U52" i="18"/>
  <c r="X52" i="18"/>
  <c r="H52" i="18"/>
  <c r="M52" i="18"/>
  <c r="S70" i="18"/>
  <c r="T67" i="18"/>
  <c r="V55" i="18"/>
  <c r="G49" i="18"/>
  <c r="K49" i="18"/>
  <c r="O49" i="18"/>
  <c r="S49" i="18"/>
  <c r="W49" i="18"/>
  <c r="E49" i="18"/>
  <c r="J49" i="18"/>
  <c r="P49" i="18"/>
  <c r="U49" i="18"/>
  <c r="F49" i="18"/>
  <c r="L49" i="18"/>
  <c r="Q49" i="18"/>
  <c r="V49" i="18"/>
  <c r="H49" i="18"/>
  <c r="M49" i="18"/>
  <c r="R49" i="18"/>
  <c r="X49" i="18"/>
  <c r="I49" i="18"/>
  <c r="N49" i="18"/>
  <c r="T49" i="18"/>
  <c r="O67" i="18"/>
  <c r="K55" i="18"/>
  <c r="S52" i="18"/>
  <c r="E70" i="18"/>
  <c r="J70" i="18"/>
  <c r="O70" i="18"/>
  <c r="U70" i="18"/>
  <c r="F70" i="18"/>
  <c r="K70" i="18"/>
  <c r="Q70" i="18"/>
  <c r="V70" i="18"/>
  <c r="G70" i="18"/>
  <c r="M70" i="18"/>
  <c r="R70" i="18"/>
  <c r="W70" i="18"/>
  <c r="I70" i="18"/>
  <c r="J67" i="18"/>
  <c r="H70" i="18"/>
  <c r="L70" i="18"/>
  <c r="P70" i="18"/>
  <c r="T70" i="18"/>
  <c r="X70" i="18"/>
  <c r="U68" i="18"/>
  <c r="P68" i="18"/>
  <c r="K68" i="18"/>
  <c r="U66" i="18"/>
  <c r="H64" i="18"/>
  <c r="L64" i="18"/>
  <c r="P64" i="18"/>
  <c r="T64" i="18"/>
  <c r="S62" i="18"/>
  <c r="S60" i="18"/>
  <c r="F60" i="18"/>
  <c r="V59" i="18"/>
  <c r="N59" i="18"/>
  <c r="U58" i="18"/>
  <c r="M58" i="18"/>
  <c r="V57" i="18"/>
  <c r="G56" i="18"/>
  <c r="L56" i="18"/>
  <c r="Q56" i="18"/>
  <c r="W56" i="18"/>
  <c r="I56" i="18"/>
  <c r="O56" i="18"/>
  <c r="T56" i="18"/>
  <c r="G47" i="18"/>
  <c r="F68" i="18"/>
  <c r="J68" i="18"/>
  <c r="N68" i="18"/>
  <c r="R68" i="18"/>
  <c r="V68" i="18"/>
  <c r="J62" i="18"/>
  <c r="R62" i="18"/>
  <c r="H62" i="18"/>
  <c r="P62" i="18"/>
  <c r="X62" i="18"/>
  <c r="H60" i="18"/>
  <c r="L60" i="18"/>
  <c r="P60" i="18"/>
  <c r="T60" i="18"/>
  <c r="X60" i="18"/>
  <c r="G59" i="18"/>
  <c r="K59" i="18"/>
  <c r="O59" i="18"/>
  <c r="S59" i="18"/>
  <c r="W59" i="18"/>
  <c r="E59" i="18"/>
  <c r="I59" i="18"/>
  <c r="M59" i="18"/>
  <c r="Q59" i="18"/>
  <c r="U59" i="18"/>
  <c r="E57" i="18"/>
  <c r="M57" i="18"/>
  <c r="U57" i="18"/>
  <c r="K57" i="18"/>
  <c r="S57" i="18"/>
  <c r="J47" i="18"/>
  <c r="O47" i="18"/>
  <c r="T47" i="18"/>
  <c r="F47" i="18"/>
  <c r="K47" i="18"/>
  <c r="P47" i="18"/>
  <c r="V47" i="18"/>
  <c r="E37" i="18"/>
  <c r="I37" i="18"/>
  <c r="M37" i="18"/>
  <c r="Q37" i="18"/>
  <c r="U37" i="18"/>
  <c r="F37" i="18"/>
  <c r="J37" i="18"/>
  <c r="N37" i="18"/>
  <c r="R37" i="18"/>
  <c r="V37" i="18"/>
  <c r="G37" i="18"/>
  <c r="K37" i="18"/>
  <c r="O37" i="18"/>
  <c r="S37" i="18"/>
  <c r="W37" i="18"/>
  <c r="H37" i="18"/>
  <c r="X37" i="18"/>
  <c r="L37" i="18"/>
  <c r="P37" i="18"/>
  <c r="H36" i="18"/>
  <c r="L36" i="18"/>
  <c r="P36" i="18"/>
  <c r="T36" i="18"/>
  <c r="X36" i="18"/>
  <c r="E36" i="18"/>
  <c r="I36" i="18"/>
  <c r="M36" i="18"/>
  <c r="Q36" i="18"/>
  <c r="U36" i="18"/>
  <c r="S36" i="18"/>
  <c r="G36" i="18"/>
  <c r="W36" i="18"/>
  <c r="K36" i="18"/>
  <c r="X68" i="18"/>
  <c r="S68" i="18"/>
  <c r="M68" i="18"/>
  <c r="H68" i="18"/>
  <c r="M66" i="18"/>
  <c r="W62" i="18"/>
  <c r="G62" i="18"/>
  <c r="W60" i="18"/>
  <c r="O60" i="18"/>
  <c r="G60" i="18"/>
  <c r="R59" i="18"/>
  <c r="J59" i="18"/>
  <c r="Q58" i="18"/>
  <c r="F58" i="18"/>
  <c r="J58" i="18"/>
  <c r="N58" i="18"/>
  <c r="R58" i="18"/>
  <c r="V58" i="18"/>
  <c r="H58" i="18"/>
  <c r="L58" i="18"/>
  <c r="P58" i="18"/>
  <c r="T58" i="18"/>
  <c r="X58" i="18"/>
  <c r="J57" i="18"/>
  <c r="G55" i="18"/>
  <c r="G52" i="18"/>
  <c r="E51" i="18"/>
  <c r="I51" i="18"/>
  <c r="M51" i="18"/>
  <c r="Q51" i="18"/>
  <c r="U51" i="18"/>
  <c r="G51" i="18"/>
  <c r="L51" i="18"/>
  <c r="R51" i="18"/>
  <c r="W51" i="18"/>
  <c r="H51" i="18"/>
  <c r="N51" i="18"/>
  <c r="S51" i="18"/>
  <c r="X51" i="18"/>
  <c r="J51" i="18"/>
  <c r="O51" i="18"/>
  <c r="T51" i="18"/>
  <c r="N47" i="18"/>
  <c r="V64" i="18"/>
  <c r="R64" i="18"/>
  <c r="N64" i="18"/>
  <c r="J64" i="18"/>
  <c r="V60" i="18"/>
  <c r="R60" i="18"/>
  <c r="N60" i="18"/>
  <c r="J60" i="18"/>
  <c r="F56" i="18"/>
  <c r="J56" i="18"/>
  <c r="N56" i="18"/>
  <c r="R56" i="18"/>
  <c r="V56" i="18"/>
  <c r="W55" i="18"/>
  <c r="R55" i="18"/>
  <c r="L55" i="18"/>
  <c r="L54" i="18"/>
  <c r="U53" i="18"/>
  <c r="J53" i="18"/>
  <c r="W52" i="18"/>
  <c r="Q52" i="18"/>
  <c r="L52" i="18"/>
  <c r="T48" i="18"/>
  <c r="O48" i="18"/>
  <c r="I48" i="18"/>
  <c r="F48" i="18"/>
  <c r="J48" i="18"/>
  <c r="N48" i="18"/>
  <c r="R48" i="18"/>
  <c r="V48" i="18"/>
  <c r="W47" i="18"/>
  <c r="R47" i="18"/>
  <c r="L47" i="18"/>
  <c r="I46" i="18"/>
  <c r="S44" i="18"/>
  <c r="F44" i="18"/>
  <c r="V43" i="18"/>
  <c r="U42" i="18"/>
  <c r="M42" i="18"/>
  <c r="V41" i="18"/>
  <c r="N41" i="18"/>
  <c r="M40" i="18"/>
  <c r="L26" i="18"/>
  <c r="H54" i="18"/>
  <c r="P54" i="18"/>
  <c r="X54" i="18"/>
  <c r="K53" i="18"/>
  <c r="S53" i="18"/>
  <c r="H46" i="18"/>
  <c r="X46" i="18"/>
  <c r="H44" i="18"/>
  <c r="L44" i="18"/>
  <c r="P44" i="18"/>
  <c r="T44" i="18"/>
  <c r="X44" i="18"/>
  <c r="G43" i="18"/>
  <c r="O43" i="18"/>
  <c r="W43" i="18"/>
  <c r="I43" i="18"/>
  <c r="Q43" i="18"/>
  <c r="E41" i="18"/>
  <c r="I41" i="18"/>
  <c r="M41" i="18"/>
  <c r="Q41" i="18"/>
  <c r="U41" i="18"/>
  <c r="G41" i="18"/>
  <c r="K41" i="18"/>
  <c r="O41" i="18"/>
  <c r="S41" i="18"/>
  <c r="W41" i="18"/>
  <c r="F38" i="18"/>
  <c r="J38" i="18"/>
  <c r="N38" i="18"/>
  <c r="R38" i="18"/>
  <c r="V38" i="18"/>
  <c r="G38" i="18"/>
  <c r="K38" i="18"/>
  <c r="O38" i="18"/>
  <c r="S38" i="18"/>
  <c r="W38" i="18"/>
  <c r="H38" i="18"/>
  <c r="L38" i="18"/>
  <c r="P38" i="18"/>
  <c r="T38" i="18"/>
  <c r="X38" i="18"/>
  <c r="P26" i="18"/>
  <c r="X26" i="18"/>
  <c r="H26" i="18"/>
  <c r="Q26" i="18"/>
  <c r="E55" i="18"/>
  <c r="I55" i="18"/>
  <c r="M55" i="18"/>
  <c r="Q55" i="18"/>
  <c r="U55" i="18"/>
  <c r="V54" i="18"/>
  <c r="Q54" i="18"/>
  <c r="K54" i="18"/>
  <c r="F54" i="18"/>
  <c r="X53" i="18"/>
  <c r="M53" i="18"/>
  <c r="F52" i="18"/>
  <c r="J52" i="18"/>
  <c r="N52" i="18"/>
  <c r="R52" i="18"/>
  <c r="V52" i="18"/>
  <c r="W48" i="18"/>
  <c r="Q48" i="18"/>
  <c r="L48" i="18"/>
  <c r="E47" i="18"/>
  <c r="I47" i="18"/>
  <c r="M47" i="18"/>
  <c r="Q47" i="18"/>
  <c r="U47" i="18"/>
  <c r="Q46" i="18"/>
  <c r="F46" i="18"/>
  <c r="W44" i="18"/>
  <c r="O44" i="18"/>
  <c r="G44" i="18"/>
  <c r="R43" i="18"/>
  <c r="Q42" i="18"/>
  <c r="F42" i="18"/>
  <c r="J42" i="18"/>
  <c r="N42" i="18"/>
  <c r="R42" i="18"/>
  <c r="V42" i="18"/>
  <c r="H42" i="18"/>
  <c r="L42" i="18"/>
  <c r="P42" i="18"/>
  <c r="T42" i="18"/>
  <c r="X42" i="18"/>
  <c r="R41" i="18"/>
  <c r="J41" i="18"/>
  <c r="H40" i="18"/>
  <c r="L40" i="18"/>
  <c r="P40" i="18"/>
  <c r="T40" i="18"/>
  <c r="X40" i="18"/>
  <c r="I38" i="18"/>
  <c r="F36" i="18"/>
  <c r="U26" i="18"/>
  <c r="V44" i="18"/>
  <c r="R44" i="18"/>
  <c r="N44" i="18"/>
  <c r="J44" i="18"/>
  <c r="V40" i="18"/>
  <c r="R40" i="18"/>
  <c r="N40" i="18"/>
  <c r="J40" i="18"/>
  <c r="V36" i="18"/>
  <c r="R36" i="18"/>
  <c r="N36" i="18"/>
  <c r="J36" i="18"/>
  <c r="X34" i="18"/>
  <c r="T34" i="18"/>
  <c r="P34" i="18"/>
  <c r="L34" i="18"/>
  <c r="F34" i="18"/>
  <c r="J34" i="18"/>
  <c r="G34" i="18"/>
  <c r="K34" i="18"/>
  <c r="T33" i="18"/>
  <c r="L33" i="18"/>
  <c r="E33" i="18"/>
  <c r="I33" i="18"/>
  <c r="M33" i="18"/>
  <c r="Q33" i="18"/>
  <c r="U33" i="18"/>
  <c r="F33" i="18"/>
  <c r="J33" i="18"/>
  <c r="N33" i="18"/>
  <c r="R33" i="18"/>
  <c r="V33" i="18"/>
  <c r="V32" i="18"/>
  <c r="N32" i="18"/>
  <c r="T30" i="18"/>
  <c r="L30" i="18"/>
  <c r="F30" i="18"/>
  <c r="J30" i="18"/>
  <c r="N30" i="18"/>
  <c r="R30" i="18"/>
  <c r="V30" i="18"/>
  <c r="G30" i="18"/>
  <c r="K30" i="18"/>
  <c r="O30" i="18"/>
  <c r="S30" i="18"/>
  <c r="W30" i="18"/>
  <c r="T29" i="18"/>
  <c r="L29" i="18"/>
  <c r="E29" i="18"/>
  <c r="I29" i="18"/>
  <c r="M29" i="18"/>
  <c r="Q29" i="18"/>
  <c r="U29" i="18"/>
  <c r="F29" i="18"/>
  <c r="J29" i="18"/>
  <c r="N29" i="18"/>
  <c r="R29" i="18"/>
  <c r="V29" i="18"/>
  <c r="N28" i="18"/>
  <c r="T26" i="18"/>
  <c r="W25" i="18"/>
  <c r="X22" i="18"/>
  <c r="E21" i="18"/>
  <c r="E22" i="18"/>
  <c r="I22" i="18"/>
  <c r="M22" i="18"/>
  <c r="Q22" i="18"/>
  <c r="U22" i="18"/>
  <c r="F22" i="18"/>
  <c r="J22" i="18"/>
  <c r="N22" i="18"/>
  <c r="R22" i="18"/>
  <c r="V22" i="18"/>
  <c r="G22" i="18"/>
  <c r="K22" i="18"/>
  <c r="O22" i="18"/>
  <c r="S22" i="18"/>
  <c r="W22" i="18"/>
  <c r="H21" i="18"/>
  <c r="L21" i="18"/>
  <c r="P21" i="18"/>
  <c r="T21" i="18"/>
  <c r="X21" i="18"/>
  <c r="V34" i="18"/>
  <c r="R34" i="18"/>
  <c r="N34" i="18"/>
  <c r="X33" i="18"/>
  <c r="P33" i="18"/>
  <c r="R32" i="18"/>
  <c r="H32" i="18"/>
  <c r="L32" i="18"/>
  <c r="P32" i="18"/>
  <c r="T32" i="18"/>
  <c r="X32" i="18"/>
  <c r="E32" i="18"/>
  <c r="I32" i="18"/>
  <c r="M32" i="18"/>
  <c r="Q32" i="18"/>
  <c r="U32" i="18"/>
  <c r="X30" i="18"/>
  <c r="P30" i="18"/>
  <c r="X29" i="18"/>
  <c r="P29" i="18"/>
  <c r="H28" i="18"/>
  <c r="P28" i="18"/>
  <c r="X28" i="18"/>
  <c r="I28" i="18"/>
  <c r="Q28" i="18"/>
  <c r="E26" i="18"/>
  <c r="I26" i="18"/>
  <c r="F26" i="18"/>
  <c r="J26" i="18"/>
  <c r="N26" i="18"/>
  <c r="R26" i="18"/>
  <c r="V26" i="18"/>
  <c r="G26" i="18"/>
  <c r="K26" i="18"/>
  <c r="O26" i="18"/>
  <c r="S26" i="18"/>
  <c r="W26" i="18"/>
  <c r="H25" i="18"/>
  <c r="L25" i="18"/>
  <c r="P25" i="18"/>
  <c r="T25" i="18"/>
  <c r="X25" i="18"/>
  <c r="P22" i="18"/>
  <c r="K21" i="18"/>
  <c r="V25" i="18"/>
  <c r="R25" i="18"/>
  <c r="N25" i="18"/>
  <c r="J25" i="18"/>
  <c r="F25" i="18"/>
  <c r="V21" i="18"/>
  <c r="R21" i="18"/>
  <c r="N21" i="18"/>
  <c r="J21" i="18"/>
  <c r="F21" i="18"/>
  <c r="U25" i="18"/>
  <c r="Q25" i="18"/>
  <c r="M25" i="18"/>
  <c r="I25" i="18"/>
  <c r="U21" i="18"/>
  <c r="Q21" i="18"/>
  <c r="M21" i="18"/>
  <c r="I21" i="18"/>
  <c r="I69" i="17"/>
  <c r="O69" i="17"/>
  <c r="T69" i="17"/>
  <c r="E69" i="17"/>
  <c r="K69" i="17"/>
  <c r="P69" i="17"/>
  <c r="U69" i="17"/>
  <c r="G66" i="17"/>
  <c r="K66" i="17"/>
  <c r="O66" i="17"/>
  <c r="S66" i="17"/>
  <c r="W66" i="17"/>
  <c r="E66" i="17"/>
  <c r="J66" i="17"/>
  <c r="P66" i="17"/>
  <c r="U66" i="17"/>
  <c r="F66" i="17"/>
  <c r="L66" i="17"/>
  <c r="Q66" i="17"/>
  <c r="V66" i="17"/>
  <c r="H66" i="17"/>
  <c r="M66" i="17"/>
  <c r="R66" i="17"/>
  <c r="X66" i="17"/>
  <c r="J48" i="17"/>
  <c r="O48" i="17"/>
  <c r="M69" i="17"/>
  <c r="T66" i="17"/>
  <c r="G64" i="17"/>
  <c r="S69" i="17"/>
  <c r="H69" i="17"/>
  <c r="N66" i="17"/>
  <c r="J64" i="17"/>
  <c r="O64" i="17"/>
  <c r="T64" i="17"/>
  <c r="F64" i="17"/>
  <c r="K64" i="17"/>
  <c r="P64" i="17"/>
  <c r="V64" i="17"/>
  <c r="T48" i="17"/>
  <c r="F53" i="17"/>
  <c r="N53" i="17"/>
  <c r="V53" i="17"/>
  <c r="K53" i="17"/>
  <c r="U53" i="17"/>
  <c r="H53" i="17"/>
  <c r="S53" i="17"/>
  <c r="I53" i="17"/>
  <c r="L53" i="17"/>
  <c r="O53" i="17"/>
  <c r="X69" i="17"/>
  <c r="G69" i="17"/>
  <c r="E68" i="17"/>
  <c r="I68" i="17"/>
  <c r="M68" i="17"/>
  <c r="Q68" i="17"/>
  <c r="U68" i="17"/>
  <c r="G68" i="17"/>
  <c r="L68" i="17"/>
  <c r="R68" i="17"/>
  <c r="W68" i="17"/>
  <c r="H68" i="17"/>
  <c r="N68" i="17"/>
  <c r="S68" i="17"/>
  <c r="X68" i="17"/>
  <c r="J68" i="17"/>
  <c r="O68" i="17"/>
  <c r="T68" i="17"/>
  <c r="I66" i="17"/>
  <c r="N64" i="17"/>
  <c r="I61" i="17"/>
  <c r="T61" i="17"/>
  <c r="K61" i="17"/>
  <c r="U61" i="17"/>
  <c r="Q61" i="17"/>
  <c r="F57" i="17"/>
  <c r="H57" i="17"/>
  <c r="L57" i="17"/>
  <c r="P57" i="17"/>
  <c r="T57" i="17"/>
  <c r="X57" i="17"/>
  <c r="E57" i="17"/>
  <c r="J57" i="17"/>
  <c r="N57" i="17"/>
  <c r="R57" i="17"/>
  <c r="V57" i="17"/>
  <c r="G57" i="17"/>
  <c r="O57" i="17"/>
  <c r="W57" i="17"/>
  <c r="I57" i="17"/>
  <c r="Q57" i="17"/>
  <c r="K57" i="17"/>
  <c r="S57" i="17"/>
  <c r="Q53" i="17"/>
  <c r="U70" i="17"/>
  <c r="P70" i="17"/>
  <c r="J70" i="17"/>
  <c r="W69" i="17"/>
  <c r="Q69" i="17"/>
  <c r="L69" i="17"/>
  <c r="T65" i="17"/>
  <c r="O65" i="17"/>
  <c r="I65" i="17"/>
  <c r="F65" i="17"/>
  <c r="J65" i="17"/>
  <c r="N65" i="17"/>
  <c r="R65" i="17"/>
  <c r="V65" i="17"/>
  <c r="W64" i="17"/>
  <c r="R64" i="17"/>
  <c r="L64" i="17"/>
  <c r="U62" i="17"/>
  <c r="P62" i="17"/>
  <c r="J62" i="17"/>
  <c r="S59" i="17"/>
  <c r="R56" i="17"/>
  <c r="F39" i="17"/>
  <c r="N39" i="17"/>
  <c r="V39" i="17"/>
  <c r="L39" i="17"/>
  <c r="T39" i="17"/>
  <c r="K39" i="17"/>
  <c r="E39" i="17"/>
  <c r="U39" i="17"/>
  <c r="O39" i="17"/>
  <c r="L38" i="17"/>
  <c r="T38" i="17"/>
  <c r="F38" i="17"/>
  <c r="N38" i="17"/>
  <c r="V38" i="17"/>
  <c r="G70" i="17"/>
  <c r="K70" i="17"/>
  <c r="O70" i="17"/>
  <c r="S70" i="17"/>
  <c r="W70" i="17"/>
  <c r="G62" i="17"/>
  <c r="K62" i="17"/>
  <c r="O62" i="17"/>
  <c r="S62" i="17"/>
  <c r="W62" i="17"/>
  <c r="F59" i="17"/>
  <c r="J59" i="17"/>
  <c r="N59" i="17"/>
  <c r="R59" i="17"/>
  <c r="V59" i="17"/>
  <c r="H59" i="17"/>
  <c r="L59" i="17"/>
  <c r="P59" i="17"/>
  <c r="T59" i="17"/>
  <c r="X59" i="17"/>
  <c r="E56" i="17"/>
  <c r="I56" i="17"/>
  <c r="M56" i="17"/>
  <c r="Q56" i="17"/>
  <c r="U56" i="17"/>
  <c r="F56" i="17"/>
  <c r="K56" i="17"/>
  <c r="P56" i="17"/>
  <c r="V56" i="17"/>
  <c r="H56" i="17"/>
  <c r="N56" i="17"/>
  <c r="S56" i="17"/>
  <c r="X56" i="17"/>
  <c r="X70" i="17"/>
  <c r="R70" i="17"/>
  <c r="M70" i="17"/>
  <c r="H70" i="17"/>
  <c r="F69" i="17"/>
  <c r="J69" i="17"/>
  <c r="N69" i="17"/>
  <c r="R69" i="17"/>
  <c r="V69" i="17"/>
  <c r="W65" i="17"/>
  <c r="Q65" i="17"/>
  <c r="L65" i="17"/>
  <c r="E64" i="17"/>
  <c r="I64" i="17"/>
  <c r="M64" i="17"/>
  <c r="Q64" i="17"/>
  <c r="U64" i="17"/>
  <c r="X62" i="17"/>
  <c r="R62" i="17"/>
  <c r="M62" i="17"/>
  <c r="H62" i="17"/>
  <c r="F61" i="17"/>
  <c r="J61" i="17"/>
  <c r="N61" i="17"/>
  <c r="R61" i="17"/>
  <c r="V61" i="17"/>
  <c r="W59" i="17"/>
  <c r="O59" i="17"/>
  <c r="G59" i="17"/>
  <c r="W56" i="17"/>
  <c r="L56" i="17"/>
  <c r="G55" i="17"/>
  <c r="M55" i="17"/>
  <c r="R55" i="17"/>
  <c r="W55" i="17"/>
  <c r="E51" i="17"/>
  <c r="J51" i="17"/>
  <c r="O51" i="17"/>
  <c r="U51" i="17"/>
  <c r="F51" i="17"/>
  <c r="K51" i="17"/>
  <c r="Q51" i="17"/>
  <c r="V51" i="17"/>
  <c r="G51" i="17"/>
  <c r="M51" i="17"/>
  <c r="R51" i="17"/>
  <c r="W51" i="17"/>
  <c r="E48" i="17"/>
  <c r="I48" i="17"/>
  <c r="M48" i="17"/>
  <c r="Q48" i="17"/>
  <c r="U48" i="17"/>
  <c r="F48" i="17"/>
  <c r="K48" i="17"/>
  <c r="P48" i="17"/>
  <c r="V48" i="17"/>
  <c r="G48" i="17"/>
  <c r="L48" i="17"/>
  <c r="R48" i="17"/>
  <c r="W48" i="17"/>
  <c r="H48" i="17"/>
  <c r="N48" i="17"/>
  <c r="S48" i="17"/>
  <c r="X48" i="17"/>
  <c r="U55" i="17"/>
  <c r="O55" i="17"/>
  <c r="J55" i="17"/>
  <c r="H51" i="17"/>
  <c r="L51" i="17"/>
  <c r="P51" i="17"/>
  <c r="T51" i="17"/>
  <c r="X51" i="17"/>
  <c r="U49" i="17"/>
  <c r="P49" i="17"/>
  <c r="K49" i="17"/>
  <c r="U47" i="17"/>
  <c r="O47" i="17"/>
  <c r="J47" i="17"/>
  <c r="X45" i="17"/>
  <c r="S45" i="17"/>
  <c r="F45" i="17"/>
  <c r="V44" i="17"/>
  <c r="N44" i="17"/>
  <c r="U43" i="17"/>
  <c r="M43" i="17"/>
  <c r="V42" i="17"/>
  <c r="N42" i="17"/>
  <c r="U41" i="17"/>
  <c r="M41" i="17"/>
  <c r="X38" i="17"/>
  <c r="P38" i="17"/>
  <c r="W37" i="17"/>
  <c r="F35" i="17"/>
  <c r="J35" i="17"/>
  <c r="N35" i="17"/>
  <c r="R35" i="17"/>
  <c r="V35" i="17"/>
  <c r="G35" i="17"/>
  <c r="K35" i="17"/>
  <c r="O35" i="17"/>
  <c r="S35" i="17"/>
  <c r="W35" i="17"/>
  <c r="H35" i="17"/>
  <c r="L35" i="17"/>
  <c r="P35" i="17"/>
  <c r="T35" i="17"/>
  <c r="X35" i="17"/>
  <c r="L26" i="17"/>
  <c r="F49" i="17"/>
  <c r="J49" i="17"/>
  <c r="N49" i="17"/>
  <c r="R49" i="17"/>
  <c r="V49" i="17"/>
  <c r="H45" i="17"/>
  <c r="L45" i="17"/>
  <c r="P45" i="17"/>
  <c r="G44" i="17"/>
  <c r="K44" i="17"/>
  <c r="O44" i="17"/>
  <c r="S44" i="17"/>
  <c r="W44" i="17"/>
  <c r="E44" i="17"/>
  <c r="I44" i="17"/>
  <c r="M44" i="17"/>
  <c r="Q44" i="17"/>
  <c r="U44" i="17"/>
  <c r="E42" i="17"/>
  <c r="I42" i="17"/>
  <c r="M42" i="17"/>
  <c r="Q42" i="17"/>
  <c r="U42" i="17"/>
  <c r="G42" i="17"/>
  <c r="K42" i="17"/>
  <c r="O42" i="17"/>
  <c r="S42" i="17"/>
  <c r="W42" i="17"/>
  <c r="T26" i="17"/>
  <c r="H26" i="17"/>
  <c r="X26" i="17"/>
  <c r="H55" i="17"/>
  <c r="L55" i="17"/>
  <c r="P55" i="17"/>
  <c r="T55" i="17"/>
  <c r="X55" i="17"/>
  <c r="X49" i="17"/>
  <c r="S49" i="17"/>
  <c r="M49" i="17"/>
  <c r="H49" i="17"/>
  <c r="W47" i="17"/>
  <c r="R47" i="17"/>
  <c r="M47" i="17"/>
  <c r="H47" i="17"/>
  <c r="L47" i="17"/>
  <c r="P47" i="17"/>
  <c r="T47" i="17"/>
  <c r="X47" i="17"/>
  <c r="U45" i="17"/>
  <c r="O45" i="17"/>
  <c r="G45" i="17"/>
  <c r="R44" i="17"/>
  <c r="J44" i="17"/>
  <c r="Q43" i="17"/>
  <c r="F43" i="17"/>
  <c r="J43" i="17"/>
  <c r="N43" i="17"/>
  <c r="R43" i="17"/>
  <c r="V43" i="17"/>
  <c r="H43" i="17"/>
  <c r="L43" i="17"/>
  <c r="P43" i="17"/>
  <c r="T43" i="17"/>
  <c r="X43" i="17"/>
  <c r="R42" i="17"/>
  <c r="J42" i="17"/>
  <c r="H41" i="17"/>
  <c r="L41" i="17"/>
  <c r="P41" i="17"/>
  <c r="T41" i="17"/>
  <c r="X41" i="17"/>
  <c r="E38" i="17"/>
  <c r="I38" i="17"/>
  <c r="M38" i="17"/>
  <c r="Q38" i="17"/>
  <c r="U38" i="17"/>
  <c r="G38" i="17"/>
  <c r="K38" i="17"/>
  <c r="O38" i="17"/>
  <c r="S38" i="17"/>
  <c r="W38" i="17"/>
  <c r="H37" i="17"/>
  <c r="L37" i="17"/>
  <c r="P37" i="17"/>
  <c r="T37" i="17"/>
  <c r="X37" i="17"/>
  <c r="E37" i="17"/>
  <c r="I37" i="17"/>
  <c r="M37" i="17"/>
  <c r="Q37" i="17"/>
  <c r="U37" i="17"/>
  <c r="V45" i="17"/>
  <c r="R45" i="17"/>
  <c r="N45" i="17"/>
  <c r="J45" i="17"/>
  <c r="V41" i="17"/>
  <c r="R41" i="17"/>
  <c r="N41" i="17"/>
  <c r="J41" i="17"/>
  <c r="V37" i="17"/>
  <c r="R37" i="17"/>
  <c r="N37" i="17"/>
  <c r="J37" i="17"/>
  <c r="W34" i="17"/>
  <c r="S34" i="17"/>
  <c r="O34" i="17"/>
  <c r="J34" i="17"/>
  <c r="W33" i="17"/>
  <c r="O33" i="17"/>
  <c r="U30" i="17"/>
  <c r="M30" i="17"/>
  <c r="W29" i="17"/>
  <c r="O29" i="17"/>
  <c r="W25" i="17"/>
  <c r="X22" i="17"/>
  <c r="E21" i="17"/>
  <c r="G34" i="17"/>
  <c r="K34" i="17"/>
  <c r="E33" i="17"/>
  <c r="I33" i="17"/>
  <c r="M33" i="17"/>
  <c r="Q33" i="17"/>
  <c r="U33" i="17"/>
  <c r="F33" i="17"/>
  <c r="J33" i="17"/>
  <c r="N33" i="17"/>
  <c r="R33" i="17"/>
  <c r="V33" i="17"/>
  <c r="F30" i="17"/>
  <c r="J30" i="17"/>
  <c r="N30" i="17"/>
  <c r="R30" i="17"/>
  <c r="V30" i="17"/>
  <c r="G30" i="17"/>
  <c r="K30" i="17"/>
  <c r="O30" i="17"/>
  <c r="S30" i="17"/>
  <c r="W30" i="17"/>
  <c r="E29" i="17"/>
  <c r="I29" i="17"/>
  <c r="M29" i="17"/>
  <c r="Q29" i="17"/>
  <c r="U29" i="17"/>
  <c r="F29" i="17"/>
  <c r="J29" i="17"/>
  <c r="N29" i="17"/>
  <c r="R29" i="17"/>
  <c r="V29" i="17"/>
  <c r="E22" i="17"/>
  <c r="I22" i="17"/>
  <c r="M22" i="17"/>
  <c r="Q22" i="17"/>
  <c r="U22" i="17"/>
  <c r="F22" i="17"/>
  <c r="J22" i="17"/>
  <c r="N22" i="17"/>
  <c r="R22" i="17"/>
  <c r="V22" i="17"/>
  <c r="G22" i="17"/>
  <c r="K22" i="17"/>
  <c r="O22" i="17"/>
  <c r="S22" i="17"/>
  <c r="W22" i="17"/>
  <c r="H21" i="17"/>
  <c r="L21" i="17"/>
  <c r="P21" i="17"/>
  <c r="T21" i="17"/>
  <c r="X21" i="17"/>
  <c r="U34" i="17"/>
  <c r="Q34" i="17"/>
  <c r="M34" i="17"/>
  <c r="H34" i="17"/>
  <c r="S33" i="17"/>
  <c r="K33" i="17"/>
  <c r="Q30" i="17"/>
  <c r="I30" i="17"/>
  <c r="S29" i="17"/>
  <c r="K29" i="17"/>
  <c r="E26" i="17"/>
  <c r="I26" i="17"/>
  <c r="M26" i="17"/>
  <c r="Q26" i="17"/>
  <c r="U26" i="17"/>
  <c r="F26" i="17"/>
  <c r="J26" i="17"/>
  <c r="N26" i="17"/>
  <c r="R26" i="17"/>
  <c r="V26" i="17"/>
  <c r="G26" i="17"/>
  <c r="K26" i="17"/>
  <c r="O26" i="17"/>
  <c r="S26" i="17"/>
  <c r="W26" i="17"/>
  <c r="H25" i="17"/>
  <c r="L25" i="17"/>
  <c r="P25" i="17"/>
  <c r="T25" i="17"/>
  <c r="X25" i="17"/>
  <c r="P22" i="17"/>
  <c r="K21" i="17"/>
  <c r="V25" i="17"/>
  <c r="R25" i="17"/>
  <c r="N25" i="17"/>
  <c r="J25" i="17"/>
  <c r="F25" i="17"/>
  <c r="V21" i="17"/>
  <c r="R21" i="17"/>
  <c r="N21" i="17"/>
  <c r="J21" i="17"/>
  <c r="F21" i="17"/>
  <c r="U25" i="17"/>
  <c r="Q25" i="17"/>
  <c r="M25" i="17"/>
  <c r="I25" i="17"/>
  <c r="U21" i="17"/>
  <c r="Q21" i="17"/>
  <c r="M21" i="17"/>
  <c r="I21" i="17"/>
  <c r="H71" i="15"/>
  <c r="L71" i="15"/>
  <c r="P71" i="15"/>
  <c r="T71" i="15"/>
  <c r="X71" i="15"/>
  <c r="E69" i="15"/>
  <c r="I69" i="15"/>
  <c r="M69" i="15"/>
  <c r="Q69" i="15"/>
  <c r="U69" i="15"/>
  <c r="H69" i="15"/>
  <c r="N69" i="15"/>
  <c r="S69" i="15"/>
  <c r="X69" i="15"/>
  <c r="F69" i="15"/>
  <c r="K69" i="15"/>
  <c r="P69" i="15"/>
  <c r="V69" i="15"/>
  <c r="I62" i="15"/>
  <c r="O62" i="15"/>
  <c r="T62" i="15"/>
  <c r="M62" i="15"/>
  <c r="X62" i="15"/>
  <c r="E62" i="15"/>
  <c r="P62" i="15"/>
  <c r="H62" i="15"/>
  <c r="S62" i="15"/>
  <c r="F68" i="15"/>
  <c r="K68" i="15"/>
  <c r="Q68" i="15"/>
  <c r="V68" i="15"/>
  <c r="G68" i="15"/>
  <c r="M68" i="15"/>
  <c r="R68" i="15"/>
  <c r="W68" i="15"/>
  <c r="U71" i="15"/>
  <c r="M71" i="15"/>
  <c r="E71" i="15"/>
  <c r="F70" i="15"/>
  <c r="J70" i="15"/>
  <c r="N70" i="15"/>
  <c r="R70" i="15"/>
  <c r="E70" i="15"/>
  <c r="K70" i="15"/>
  <c r="P70" i="15"/>
  <c r="U70" i="15"/>
  <c r="H70" i="15"/>
  <c r="M70" i="15"/>
  <c r="S70" i="15"/>
  <c r="W70" i="15"/>
  <c r="T69" i="15"/>
  <c r="J69" i="15"/>
  <c r="K62" i="15"/>
  <c r="I54" i="15"/>
  <c r="O54" i="15"/>
  <c r="T54" i="15"/>
  <c r="E54" i="15"/>
  <c r="K54" i="15"/>
  <c r="P54" i="15"/>
  <c r="U54" i="15"/>
  <c r="X54" i="15"/>
  <c r="H54" i="15"/>
  <c r="M54" i="15"/>
  <c r="H68" i="15"/>
  <c r="L68" i="15"/>
  <c r="P68" i="15"/>
  <c r="T68" i="15"/>
  <c r="X68" i="15"/>
  <c r="U66" i="15"/>
  <c r="P66" i="15"/>
  <c r="G63" i="15"/>
  <c r="K63" i="15"/>
  <c r="O63" i="15"/>
  <c r="S63" i="15"/>
  <c r="W63" i="15"/>
  <c r="H63" i="15"/>
  <c r="M63" i="15"/>
  <c r="R63" i="15"/>
  <c r="X63" i="15"/>
  <c r="E63" i="15"/>
  <c r="J63" i="15"/>
  <c r="P63" i="15"/>
  <c r="U63" i="15"/>
  <c r="P61" i="15"/>
  <c r="F61" i="15"/>
  <c r="G59" i="15"/>
  <c r="K59" i="15"/>
  <c r="O59" i="15"/>
  <c r="S59" i="15"/>
  <c r="W59" i="15"/>
  <c r="E59" i="15"/>
  <c r="J59" i="15"/>
  <c r="P59" i="15"/>
  <c r="U59" i="15"/>
  <c r="F59" i="15"/>
  <c r="L59" i="15"/>
  <c r="Q59" i="15"/>
  <c r="V59" i="15"/>
  <c r="H59" i="15"/>
  <c r="M59" i="15"/>
  <c r="R59" i="15"/>
  <c r="X59" i="15"/>
  <c r="I66" i="15"/>
  <c r="N66" i="15"/>
  <c r="R66" i="15"/>
  <c r="V66" i="15"/>
  <c r="V71" i="15"/>
  <c r="R71" i="15"/>
  <c r="N71" i="15"/>
  <c r="J71" i="15"/>
  <c r="U68" i="15"/>
  <c r="O68" i="15"/>
  <c r="J68" i="15"/>
  <c r="E68" i="15"/>
  <c r="X66" i="15"/>
  <c r="S66" i="15"/>
  <c r="M66" i="15"/>
  <c r="G66" i="15"/>
  <c r="T63" i="15"/>
  <c r="I63" i="15"/>
  <c r="G62" i="15"/>
  <c r="V61" i="15"/>
  <c r="E61" i="15"/>
  <c r="I61" i="15"/>
  <c r="M61" i="15"/>
  <c r="Q61" i="15"/>
  <c r="U61" i="15"/>
  <c r="G61" i="15"/>
  <c r="L61" i="15"/>
  <c r="R61" i="15"/>
  <c r="W61" i="15"/>
  <c r="J61" i="15"/>
  <c r="O61" i="15"/>
  <c r="T61" i="15"/>
  <c r="N59" i="15"/>
  <c r="J57" i="15"/>
  <c r="O57" i="15"/>
  <c r="T57" i="15"/>
  <c r="F57" i="15"/>
  <c r="K57" i="15"/>
  <c r="P57" i="15"/>
  <c r="V57" i="15"/>
  <c r="G54" i="15"/>
  <c r="E53" i="15"/>
  <c r="I53" i="15"/>
  <c r="M53" i="15"/>
  <c r="Q53" i="15"/>
  <c r="U53" i="15"/>
  <c r="G53" i="15"/>
  <c r="L53" i="15"/>
  <c r="R53" i="15"/>
  <c r="W53" i="15"/>
  <c r="H53" i="15"/>
  <c r="N53" i="15"/>
  <c r="S53" i="15"/>
  <c r="X53" i="15"/>
  <c r="J53" i="15"/>
  <c r="O53" i="15"/>
  <c r="T53" i="15"/>
  <c r="F66" i="15"/>
  <c r="J66" i="15"/>
  <c r="W65" i="15"/>
  <c r="R65" i="15"/>
  <c r="L65" i="15"/>
  <c r="W62" i="15"/>
  <c r="Q62" i="15"/>
  <c r="L62" i="15"/>
  <c r="T58" i="15"/>
  <c r="O58" i="15"/>
  <c r="I58" i="15"/>
  <c r="F58" i="15"/>
  <c r="J58" i="15"/>
  <c r="N58" i="15"/>
  <c r="R58" i="15"/>
  <c r="V58" i="15"/>
  <c r="W57" i="15"/>
  <c r="R57" i="15"/>
  <c r="L57" i="15"/>
  <c r="U55" i="15"/>
  <c r="P55" i="15"/>
  <c r="J55" i="15"/>
  <c r="W54" i="15"/>
  <c r="Q54" i="15"/>
  <c r="L54" i="15"/>
  <c r="X51" i="15"/>
  <c r="R51" i="15"/>
  <c r="M51" i="15"/>
  <c r="H56" i="15"/>
  <c r="X56" i="15"/>
  <c r="G55" i="15"/>
  <c r="K55" i="15"/>
  <c r="O55" i="15"/>
  <c r="S55" i="15"/>
  <c r="W55" i="15"/>
  <c r="F51" i="15"/>
  <c r="J51" i="15"/>
  <c r="G51" i="15"/>
  <c r="K51" i="15"/>
  <c r="O51" i="15"/>
  <c r="S51" i="15"/>
  <c r="W51" i="15"/>
  <c r="E65" i="15"/>
  <c r="I65" i="15"/>
  <c r="M65" i="15"/>
  <c r="Q65" i="15"/>
  <c r="U65" i="15"/>
  <c r="F62" i="15"/>
  <c r="J62" i="15"/>
  <c r="N62" i="15"/>
  <c r="R62" i="15"/>
  <c r="V62" i="15"/>
  <c r="W58" i="15"/>
  <c r="Q58" i="15"/>
  <c r="L58" i="15"/>
  <c r="E57" i="15"/>
  <c r="I57" i="15"/>
  <c r="M57" i="15"/>
  <c r="Q57" i="15"/>
  <c r="U57" i="15"/>
  <c r="F56" i="15"/>
  <c r="X55" i="15"/>
  <c r="R55" i="15"/>
  <c r="M55" i="15"/>
  <c r="H55" i="15"/>
  <c r="F54" i="15"/>
  <c r="J54" i="15"/>
  <c r="N54" i="15"/>
  <c r="R54" i="15"/>
  <c r="V54" i="15"/>
  <c r="H45" i="9"/>
  <c r="E57" i="8" s="1"/>
  <c r="L45" i="9"/>
  <c r="I57" i="8" s="1"/>
  <c r="Q45" i="9"/>
  <c r="M57" i="8" s="1"/>
  <c r="U45" i="9"/>
  <c r="Q57" i="8" s="1"/>
  <c r="Z45" i="9"/>
  <c r="U57" i="8" s="1"/>
  <c r="I42" i="9"/>
  <c r="F54" i="8" s="1"/>
  <c r="N42" i="9"/>
  <c r="J54" i="8" s="1"/>
  <c r="R42" i="9"/>
  <c r="N54" i="8" s="1"/>
  <c r="V42" i="9"/>
  <c r="R54" i="8" s="1"/>
  <c r="AA42" i="9"/>
  <c r="V54" i="8" s="1"/>
  <c r="T46" i="9"/>
  <c r="P58" i="8" s="1"/>
  <c r="H46" i="9"/>
  <c r="E58" i="8" s="1"/>
  <c r="AC45" i="9"/>
  <c r="X57" i="8" s="1"/>
  <c r="W45" i="9"/>
  <c r="S57" i="8" s="1"/>
  <c r="R45" i="9"/>
  <c r="N57" i="8" s="1"/>
  <c r="K45" i="9"/>
  <c r="H57" i="8" s="1"/>
  <c r="AC42" i="9"/>
  <c r="X54" i="8" s="1"/>
  <c r="W42" i="9"/>
  <c r="S54" i="8" s="1"/>
  <c r="Q42" i="9"/>
  <c r="M54" i="8" s="1"/>
  <c r="K42" i="9"/>
  <c r="H54" i="8" s="1"/>
  <c r="E40" i="9"/>
  <c r="F40" i="9"/>
  <c r="Y45" i="9"/>
  <c r="T57" i="8" s="1"/>
  <c r="S45" i="9"/>
  <c r="O57" i="8" s="1"/>
  <c r="N45" i="9"/>
  <c r="J57" i="8" s="1"/>
  <c r="L42" i="9"/>
  <c r="I54" i="8" s="1"/>
  <c r="F49" i="9"/>
  <c r="Y46" i="9"/>
  <c r="T58" i="8" s="1"/>
  <c r="I46" i="9"/>
  <c r="F58" i="8" s="1"/>
  <c r="R46" i="9"/>
  <c r="N58" i="8" s="1"/>
  <c r="AA46" i="9"/>
  <c r="V58" i="8" s="1"/>
  <c r="AB45" i="9"/>
  <c r="W57" i="8" s="1"/>
  <c r="V45" i="9"/>
  <c r="R57" i="8" s="1"/>
  <c r="P45" i="9"/>
  <c r="L57" i="8" s="1"/>
  <c r="J45" i="9"/>
  <c r="G57" i="8" s="1"/>
  <c r="E44" i="9"/>
  <c r="AC44" i="9" s="1"/>
  <c r="X56" i="8" s="1"/>
  <c r="AB42" i="9"/>
  <c r="W54" i="8" s="1"/>
  <c r="U42" i="9"/>
  <c r="Q54" i="8" s="1"/>
  <c r="P42" i="9"/>
  <c r="L54" i="8" s="1"/>
  <c r="J42" i="9"/>
  <c r="G54" i="8" s="1"/>
  <c r="AA45" i="9"/>
  <c r="V57" i="8" s="1"/>
  <c r="T45" i="9"/>
  <c r="P57" i="8" s="1"/>
  <c r="O45" i="9"/>
  <c r="K57" i="8" s="1"/>
  <c r="I45" i="9"/>
  <c r="F57" i="8" s="1"/>
  <c r="F43" i="9"/>
  <c r="Z42" i="9"/>
  <c r="U54" i="8" s="1"/>
  <c r="T42" i="9"/>
  <c r="P54" i="8" s="1"/>
  <c r="O42" i="9"/>
  <c r="K54" i="8" s="1"/>
  <c r="H42" i="9"/>
  <c r="E54" i="8" s="1"/>
  <c r="AA41" i="9"/>
  <c r="V53" i="8" s="1"/>
  <c r="V41" i="9"/>
  <c r="R53" i="8" s="1"/>
  <c r="R41" i="9"/>
  <c r="N53" i="8" s="1"/>
  <c r="N41" i="9"/>
  <c r="J53" i="8" s="1"/>
  <c r="I41" i="9"/>
  <c r="F53" i="8" s="1"/>
  <c r="F39" i="9"/>
  <c r="Z41" i="9"/>
  <c r="U53" i="8" s="1"/>
  <c r="U41" i="9"/>
  <c r="Q53" i="8" s="1"/>
  <c r="Q41" i="9"/>
  <c r="M53" i="8" s="1"/>
  <c r="L41" i="9"/>
  <c r="I53" i="8" s="1"/>
  <c r="Q46" i="9" l="1"/>
  <c r="M58" i="8" s="1"/>
  <c r="S42" i="9"/>
  <c r="O54" i="8" s="1"/>
  <c r="Y48" i="9"/>
  <c r="T60" i="8" s="1"/>
  <c r="P48" i="9"/>
  <c r="L60" i="8" s="1"/>
  <c r="J48" i="9"/>
  <c r="G60" i="8" s="1"/>
  <c r="V48" i="9"/>
  <c r="R60" i="8" s="1"/>
  <c r="I48" i="9"/>
  <c r="F60" i="8" s="1"/>
  <c r="R48" i="9"/>
  <c r="N60" i="8" s="1"/>
  <c r="N48" i="9"/>
  <c r="J60" i="8" s="1"/>
  <c r="L48" i="9"/>
  <c r="I60" i="8" s="1"/>
  <c r="U48" i="9"/>
  <c r="Q60" i="8" s="1"/>
  <c r="Z48" i="9"/>
  <c r="U60" i="8" s="1"/>
  <c r="AB46" i="9"/>
  <c r="W58" i="8" s="1"/>
  <c r="P46" i="9"/>
  <c r="L58" i="8" s="1"/>
  <c r="AC46" i="9"/>
  <c r="X58" i="8" s="1"/>
  <c r="R47" i="9"/>
  <c r="N59" i="8" s="1"/>
  <c r="O47" i="9"/>
  <c r="K59" i="8" s="1"/>
  <c r="Q47" i="9"/>
  <c r="M59" i="8" s="1"/>
  <c r="V47" i="9"/>
  <c r="R59" i="8" s="1"/>
  <c r="J47" i="9"/>
  <c r="G59" i="8" s="1"/>
  <c r="U47" i="9"/>
  <c r="Q59" i="8" s="1"/>
  <c r="L47" i="9"/>
  <c r="I59" i="8" s="1"/>
  <c r="P47" i="9"/>
  <c r="L59" i="8" s="1"/>
  <c r="T47" i="9"/>
  <c r="P59" i="8" s="1"/>
  <c r="AB47" i="9"/>
  <c r="W59" i="8" s="1"/>
  <c r="Y47" i="9"/>
  <c r="T59" i="8" s="1"/>
  <c r="AA47" i="9"/>
  <c r="V59" i="8" s="1"/>
  <c r="I47" i="9"/>
  <c r="F59" i="8" s="1"/>
  <c r="W47" i="9"/>
  <c r="S59" i="8" s="1"/>
  <c r="K47" i="9"/>
  <c r="H59" i="8" s="1"/>
  <c r="S47" i="9"/>
  <c r="O59" i="8" s="1"/>
  <c r="S54" i="18"/>
  <c r="E30" i="18"/>
  <c r="I30" i="18"/>
  <c r="Q30" i="18"/>
  <c r="N62" i="17"/>
  <c r="I62" i="17"/>
  <c r="T62" i="17"/>
  <c r="E34" i="17"/>
  <c r="I34" i="17"/>
  <c r="R34" i="17"/>
  <c r="N34" i="17"/>
  <c r="V34" i="17"/>
  <c r="F42" i="17"/>
  <c r="L42" i="17"/>
  <c r="T42" i="17"/>
  <c r="K61" i="15"/>
  <c r="N61" i="15"/>
  <c r="G69" i="15"/>
  <c r="L69" i="15"/>
  <c r="R69" i="15"/>
  <c r="Q71" i="15"/>
  <c r="K71" i="15"/>
  <c r="F63" i="15"/>
  <c r="L63" i="15"/>
  <c r="Q63" i="15"/>
  <c r="X61" i="15"/>
  <c r="G71" i="15"/>
  <c r="H47" i="9"/>
  <c r="E59" i="8" s="1"/>
  <c r="AC47" i="9"/>
  <c r="X59" i="8" s="1"/>
  <c r="Z47" i="9"/>
  <c r="U59" i="8" s="1"/>
  <c r="S48" i="9"/>
  <c r="O60" i="8" s="1"/>
  <c r="V46" i="9"/>
  <c r="R58" i="8" s="1"/>
  <c r="N46" i="9"/>
  <c r="J58" i="8" s="1"/>
  <c r="S46" i="9"/>
  <c r="O58" i="8" s="1"/>
  <c r="O48" i="9"/>
  <c r="K60" i="8" s="1"/>
  <c r="AA48" i="9"/>
  <c r="V60" i="8" s="1"/>
  <c r="O46" i="9"/>
  <c r="K58" i="8" s="1"/>
  <c r="Z46" i="9"/>
  <c r="U58" i="8" s="1"/>
  <c r="AC48" i="9"/>
  <c r="X60" i="8" s="1"/>
  <c r="T48" i="9"/>
  <c r="P60" i="8" s="1"/>
  <c r="K48" i="9"/>
  <c r="H60" i="8" s="1"/>
  <c r="Q48" i="9"/>
  <c r="M60" i="8" s="1"/>
  <c r="AB48" i="9"/>
  <c r="W60" i="8" s="1"/>
  <c r="U46" i="9"/>
  <c r="Q58" i="8" s="1"/>
  <c r="K46" i="9"/>
  <c r="H58" i="8" s="1"/>
  <c r="W46" i="9"/>
  <c r="S58" i="8" s="1"/>
  <c r="W48" i="9"/>
  <c r="S60" i="8" s="1"/>
  <c r="L46" i="9"/>
  <c r="I58" i="8" s="1"/>
  <c r="S44" i="9"/>
  <c r="O56" i="8" s="1"/>
  <c r="K44" i="9"/>
  <c r="H56" i="8" s="1"/>
  <c r="I56" i="15"/>
  <c r="S56" i="15"/>
  <c r="P56" i="15"/>
  <c r="Q56" i="15"/>
  <c r="N63" i="17"/>
  <c r="T63" i="17"/>
  <c r="V63" i="17"/>
  <c r="I71" i="17"/>
  <c r="L71" i="17"/>
  <c r="Q71" i="17"/>
  <c r="J28" i="18"/>
  <c r="G28" i="18"/>
  <c r="O28" i="18"/>
  <c r="W28" i="18"/>
  <c r="F43" i="18"/>
  <c r="H43" i="18"/>
  <c r="P43" i="18"/>
  <c r="X43" i="18"/>
  <c r="L43" i="18"/>
  <c r="T43" i="18"/>
  <c r="E53" i="18"/>
  <c r="F53" i="18"/>
  <c r="L53" i="18"/>
  <c r="Q53" i="18"/>
  <c r="V53" i="18"/>
  <c r="I53" i="18"/>
  <c r="N53" i="18"/>
  <c r="T53" i="18"/>
  <c r="F57" i="18"/>
  <c r="H57" i="18"/>
  <c r="P57" i="18"/>
  <c r="X57" i="18"/>
  <c r="L57" i="18"/>
  <c r="T57" i="18"/>
  <c r="E62" i="18"/>
  <c r="M62" i="18"/>
  <c r="U62" i="18"/>
  <c r="E30" i="17"/>
  <c r="H30" i="17"/>
  <c r="P30" i="17"/>
  <c r="X30" i="17"/>
  <c r="L30" i="17"/>
  <c r="T30" i="17"/>
  <c r="E35" i="17"/>
  <c r="M35" i="17"/>
  <c r="U35" i="17"/>
  <c r="I43" i="17"/>
  <c r="G43" i="17"/>
  <c r="O43" i="17"/>
  <c r="W43" i="17"/>
  <c r="G61" i="17"/>
  <c r="H61" i="17"/>
  <c r="S61" i="17"/>
  <c r="X61" i="17"/>
  <c r="M61" i="17"/>
  <c r="E47" i="17"/>
  <c r="I47" i="17"/>
  <c r="N47" i="17"/>
  <c r="S47" i="17"/>
  <c r="K47" i="17"/>
  <c r="V47" i="17"/>
  <c r="F47" i="17"/>
  <c r="Q47" i="17"/>
  <c r="K59" i="17"/>
  <c r="I59" i="17"/>
  <c r="Q59" i="17"/>
  <c r="M59" i="17"/>
  <c r="E59" i="17"/>
  <c r="U59" i="17"/>
  <c r="K68" i="17"/>
  <c r="V68" i="17"/>
  <c r="F68" i="17"/>
  <c r="P68" i="17"/>
  <c r="E51" i="15"/>
  <c r="I51" i="15"/>
  <c r="N51" i="15"/>
  <c r="Q51" i="15"/>
  <c r="U51" i="15"/>
  <c r="H51" i="15"/>
  <c r="P51" i="15"/>
  <c r="V51" i="15"/>
  <c r="L51" i="15"/>
  <c r="T51" i="15"/>
  <c r="Q39" i="17"/>
  <c r="K28" i="18"/>
  <c r="I62" i="18"/>
  <c r="K43" i="17"/>
  <c r="H22" i="18"/>
  <c r="L22" i="18"/>
  <c r="T22" i="18"/>
  <c r="E34" i="18"/>
  <c r="M34" i="18"/>
  <c r="Q34" i="18"/>
  <c r="U34" i="18"/>
  <c r="I34" i="18"/>
  <c r="O34" i="18"/>
  <c r="S34" i="18"/>
  <c r="W34" i="18"/>
  <c r="F41" i="18"/>
  <c r="H41" i="18"/>
  <c r="P41" i="18"/>
  <c r="X41" i="18"/>
  <c r="L41" i="18"/>
  <c r="T41" i="18"/>
  <c r="K51" i="18"/>
  <c r="V51" i="18"/>
  <c r="F59" i="18"/>
  <c r="H59" i="18"/>
  <c r="P59" i="18"/>
  <c r="X59" i="18"/>
  <c r="L59" i="18"/>
  <c r="T59" i="18"/>
  <c r="H38" i="17"/>
  <c r="J38" i="17"/>
  <c r="R38" i="17"/>
  <c r="I68" i="15"/>
  <c r="S68" i="15"/>
  <c r="E55" i="17"/>
  <c r="I55" i="17"/>
  <c r="N55" i="17"/>
  <c r="S55" i="17"/>
  <c r="K55" i="17"/>
  <c r="V55" i="17"/>
  <c r="F55" i="17"/>
  <c r="Q55" i="17"/>
  <c r="K53" i="15"/>
  <c r="V53" i="15"/>
  <c r="P53" i="15"/>
  <c r="F53" i="15"/>
  <c r="N51" i="17"/>
  <c r="I51" i="17"/>
  <c r="S51" i="17"/>
  <c r="W39" i="17"/>
  <c r="G39" i="17"/>
  <c r="M39" i="17"/>
  <c r="S39" i="17"/>
  <c r="X39" i="17"/>
  <c r="P39" i="17"/>
  <c r="H39" i="17"/>
  <c r="R39" i="17"/>
  <c r="J39" i="17"/>
  <c r="W61" i="17"/>
  <c r="L61" i="17"/>
  <c r="P61" i="17"/>
  <c r="E61" i="17"/>
  <c r="O61" i="17"/>
  <c r="W53" i="17"/>
  <c r="T53" i="17"/>
  <c r="X53" i="17"/>
  <c r="M53" i="17"/>
  <c r="G53" i="17"/>
  <c r="P53" i="17"/>
  <c r="E53" i="17"/>
  <c r="R53" i="17"/>
  <c r="U28" i="18"/>
  <c r="M28" i="18"/>
  <c r="E28" i="18"/>
  <c r="T28" i="18"/>
  <c r="L28" i="18"/>
  <c r="R28" i="18"/>
  <c r="V28" i="18"/>
  <c r="J43" i="18"/>
  <c r="K46" i="18"/>
  <c r="V46" i="18"/>
  <c r="H53" i="18"/>
  <c r="R53" i="18"/>
  <c r="U43" i="18"/>
  <c r="M43" i="18"/>
  <c r="E43" i="18"/>
  <c r="S43" i="18"/>
  <c r="K43" i="18"/>
  <c r="P46" i="18"/>
  <c r="W53" i="18"/>
  <c r="O53" i="18"/>
  <c r="G53" i="18"/>
  <c r="N43" i="18"/>
  <c r="S46" i="18"/>
  <c r="P53" i="18"/>
  <c r="R57" i="18"/>
  <c r="O62" i="18"/>
  <c r="T66" i="18"/>
  <c r="W57" i="18"/>
  <c r="O57" i="18"/>
  <c r="G57" i="18"/>
  <c r="Q57" i="18"/>
  <c r="I57" i="18"/>
  <c r="T62" i="18"/>
  <c r="L62" i="18"/>
  <c r="V62" i="18"/>
  <c r="N62" i="18"/>
  <c r="F62" i="18"/>
  <c r="N57" i="18"/>
  <c r="W66" i="15"/>
  <c r="T66" i="15"/>
  <c r="Q66" i="15"/>
  <c r="K62" i="18"/>
  <c r="E43" i="17"/>
  <c r="S28" i="18"/>
  <c r="Q62" i="18"/>
  <c r="Q35" i="17"/>
  <c r="S43" i="17"/>
  <c r="G47" i="17"/>
  <c r="P51" i="18"/>
  <c r="I35" i="17"/>
  <c r="P66" i="18"/>
  <c r="R66" i="18"/>
  <c r="F66" i="18"/>
  <c r="L66" i="18"/>
  <c r="W66" i="18"/>
  <c r="J66" i="18"/>
  <c r="X66" i="18"/>
  <c r="H66" i="18"/>
  <c r="G66" i="18"/>
  <c r="K66" i="18"/>
  <c r="V66" i="18"/>
  <c r="Q66" i="18"/>
  <c r="N66" i="18"/>
  <c r="I66" i="18"/>
  <c r="S66" i="18"/>
  <c r="E66" i="18"/>
  <c r="G24" i="18"/>
  <c r="K24" i="18"/>
  <c r="O24" i="18"/>
  <c r="S24" i="18"/>
  <c r="W24" i="18"/>
  <c r="H24" i="18"/>
  <c r="L24" i="18"/>
  <c r="P24" i="18"/>
  <c r="T24" i="18"/>
  <c r="X24" i="18"/>
  <c r="E24" i="18"/>
  <c r="I24" i="18"/>
  <c r="M24" i="18"/>
  <c r="Q24" i="18"/>
  <c r="U24" i="18"/>
  <c r="N24" i="18"/>
  <c r="R24" i="18"/>
  <c r="F24" i="18"/>
  <c r="V24" i="18"/>
  <c r="J24" i="18"/>
  <c r="G65" i="18"/>
  <c r="K65" i="18"/>
  <c r="O65" i="18"/>
  <c r="S65" i="18"/>
  <c r="W65" i="18"/>
  <c r="I65" i="18"/>
  <c r="N65" i="18"/>
  <c r="T65" i="18"/>
  <c r="E65" i="18"/>
  <c r="J65" i="18"/>
  <c r="P65" i="18"/>
  <c r="U65" i="18"/>
  <c r="F65" i="18"/>
  <c r="L65" i="18"/>
  <c r="Q65" i="18"/>
  <c r="V65" i="18"/>
  <c r="X65" i="18"/>
  <c r="R65" i="18"/>
  <c r="H65" i="18"/>
  <c r="M65" i="18"/>
  <c r="G35" i="18"/>
  <c r="K35" i="18"/>
  <c r="O35" i="18"/>
  <c r="S35" i="18"/>
  <c r="W35" i="18"/>
  <c r="H35" i="18"/>
  <c r="L35" i="18"/>
  <c r="P35" i="18"/>
  <c r="T35" i="18"/>
  <c r="X35" i="18"/>
  <c r="E35" i="18"/>
  <c r="I35" i="18"/>
  <c r="M35" i="18"/>
  <c r="Q35" i="18"/>
  <c r="U35" i="18"/>
  <c r="R35" i="18"/>
  <c r="F35" i="18"/>
  <c r="V35" i="18"/>
  <c r="J35" i="18"/>
  <c r="N35" i="18"/>
  <c r="G39" i="18"/>
  <c r="K39" i="18"/>
  <c r="O39" i="18"/>
  <c r="S39" i="18"/>
  <c r="W39" i="18"/>
  <c r="H39" i="18"/>
  <c r="L39" i="18"/>
  <c r="P39" i="18"/>
  <c r="T39" i="18"/>
  <c r="E39" i="18"/>
  <c r="I39" i="18"/>
  <c r="M39" i="18"/>
  <c r="Q39" i="18"/>
  <c r="U39" i="18"/>
  <c r="R39" i="18"/>
  <c r="F39" i="18"/>
  <c r="V39" i="18"/>
  <c r="J39" i="18"/>
  <c r="X39" i="18"/>
  <c r="N39" i="18"/>
  <c r="T46" i="18"/>
  <c r="E45" i="18"/>
  <c r="G45" i="18"/>
  <c r="K45" i="18"/>
  <c r="O45" i="18"/>
  <c r="S45" i="18"/>
  <c r="W45" i="18"/>
  <c r="H45" i="18"/>
  <c r="M45" i="18"/>
  <c r="R45" i="18"/>
  <c r="X45" i="18"/>
  <c r="I45" i="18"/>
  <c r="N45" i="18"/>
  <c r="T45" i="18"/>
  <c r="J45" i="18"/>
  <c r="P45" i="18"/>
  <c r="U45" i="18"/>
  <c r="L45" i="18"/>
  <c r="Q45" i="18"/>
  <c r="V45" i="18"/>
  <c r="F45" i="18"/>
  <c r="F23" i="18"/>
  <c r="J23" i="18"/>
  <c r="N23" i="18"/>
  <c r="R23" i="18"/>
  <c r="V23" i="18"/>
  <c r="G23" i="18"/>
  <c r="K23" i="18"/>
  <c r="O23" i="18"/>
  <c r="S23" i="18"/>
  <c r="W23" i="18"/>
  <c r="H23" i="18"/>
  <c r="L23" i="18"/>
  <c r="P23" i="18"/>
  <c r="T23" i="18"/>
  <c r="X23" i="18"/>
  <c r="E23" i="18"/>
  <c r="U23" i="18"/>
  <c r="I23" i="18"/>
  <c r="M23" i="18"/>
  <c r="Q23" i="18"/>
  <c r="G63" i="18"/>
  <c r="K63" i="18"/>
  <c r="O63" i="18"/>
  <c r="S63" i="18"/>
  <c r="W63" i="18"/>
  <c r="E63" i="18"/>
  <c r="I63" i="18"/>
  <c r="M63" i="18"/>
  <c r="Q63" i="18"/>
  <c r="U63" i="18"/>
  <c r="H63" i="18"/>
  <c r="P63" i="18"/>
  <c r="X63" i="18"/>
  <c r="J63" i="18"/>
  <c r="R63" i="18"/>
  <c r="L63" i="18"/>
  <c r="T63" i="18"/>
  <c r="N63" i="18"/>
  <c r="V63" i="18"/>
  <c r="F63" i="18"/>
  <c r="F19" i="18"/>
  <c r="J19" i="18"/>
  <c r="N19" i="18"/>
  <c r="R19" i="18"/>
  <c r="V19" i="18"/>
  <c r="G19" i="18"/>
  <c r="K19" i="18"/>
  <c r="O19" i="18"/>
  <c r="S19" i="18"/>
  <c r="W19" i="18"/>
  <c r="H19" i="18"/>
  <c r="L19" i="18"/>
  <c r="P19" i="18"/>
  <c r="T19" i="18"/>
  <c r="X19" i="18"/>
  <c r="Q19" i="18"/>
  <c r="E19" i="18"/>
  <c r="U19" i="18"/>
  <c r="I19" i="18"/>
  <c r="M19" i="18"/>
  <c r="G27" i="18"/>
  <c r="K27" i="18"/>
  <c r="O27" i="18"/>
  <c r="S27" i="18"/>
  <c r="W27" i="18"/>
  <c r="H27" i="18"/>
  <c r="L27" i="18"/>
  <c r="P27" i="18"/>
  <c r="T27" i="18"/>
  <c r="X27" i="18"/>
  <c r="I27" i="18"/>
  <c r="Q27" i="18"/>
  <c r="J27" i="18"/>
  <c r="R27" i="18"/>
  <c r="E27" i="18"/>
  <c r="M27" i="18"/>
  <c r="U27" i="18"/>
  <c r="V27" i="18"/>
  <c r="F27" i="18"/>
  <c r="N27" i="18"/>
  <c r="G20" i="18"/>
  <c r="K20" i="18"/>
  <c r="O20" i="18"/>
  <c r="S20" i="18"/>
  <c r="W20" i="18"/>
  <c r="H20" i="18"/>
  <c r="L20" i="18"/>
  <c r="P20" i="18"/>
  <c r="T20" i="18"/>
  <c r="X20" i="18"/>
  <c r="E20" i="18"/>
  <c r="I20" i="18"/>
  <c r="M20" i="18"/>
  <c r="Q20" i="18"/>
  <c r="U20" i="18"/>
  <c r="J20" i="18"/>
  <c r="N20" i="18"/>
  <c r="R20" i="18"/>
  <c r="V20" i="18"/>
  <c r="F20" i="18"/>
  <c r="G46" i="18"/>
  <c r="M46" i="18"/>
  <c r="R46" i="18"/>
  <c r="W46" i="18"/>
  <c r="E46" i="18"/>
  <c r="J46" i="18"/>
  <c r="O46" i="18"/>
  <c r="U46" i="18"/>
  <c r="G54" i="18"/>
  <c r="J54" i="18"/>
  <c r="U54" i="18"/>
  <c r="M54" i="18"/>
  <c r="W54" i="18"/>
  <c r="O54" i="18"/>
  <c r="E54" i="18"/>
  <c r="R54" i="18"/>
  <c r="I54" i="18"/>
  <c r="E61" i="18"/>
  <c r="I61" i="18"/>
  <c r="M61" i="18"/>
  <c r="Q61" i="18"/>
  <c r="U61" i="18"/>
  <c r="G61" i="18"/>
  <c r="K61" i="18"/>
  <c r="O61" i="18"/>
  <c r="S61" i="18"/>
  <c r="W61" i="18"/>
  <c r="H61" i="18"/>
  <c r="P61" i="18"/>
  <c r="X61" i="18"/>
  <c r="J61" i="18"/>
  <c r="R61" i="18"/>
  <c r="L61" i="18"/>
  <c r="T61" i="18"/>
  <c r="F61" i="18"/>
  <c r="N61" i="18"/>
  <c r="V61" i="18"/>
  <c r="G31" i="18"/>
  <c r="K31" i="18"/>
  <c r="O31" i="18"/>
  <c r="S31" i="18"/>
  <c r="W31" i="18"/>
  <c r="H31" i="18"/>
  <c r="L31" i="18"/>
  <c r="P31" i="18"/>
  <c r="T31" i="18"/>
  <c r="X31" i="18"/>
  <c r="I31" i="18"/>
  <c r="Q31" i="18"/>
  <c r="J31" i="18"/>
  <c r="R31" i="18"/>
  <c r="E31" i="18"/>
  <c r="M31" i="18"/>
  <c r="U31" i="18"/>
  <c r="F31" i="18"/>
  <c r="N31" i="18"/>
  <c r="V31" i="18"/>
  <c r="L46" i="18"/>
  <c r="T54" i="18"/>
  <c r="N46" i="18"/>
  <c r="N54" i="18"/>
  <c r="G69" i="18"/>
  <c r="K69" i="18"/>
  <c r="O69" i="18"/>
  <c r="S69" i="18"/>
  <c r="W69" i="18"/>
  <c r="F69" i="18"/>
  <c r="L69" i="18"/>
  <c r="Q69" i="18"/>
  <c r="V69" i="18"/>
  <c r="H69" i="18"/>
  <c r="M69" i="18"/>
  <c r="R69" i="18"/>
  <c r="X69" i="18"/>
  <c r="I69" i="18"/>
  <c r="N69" i="18"/>
  <c r="T69" i="18"/>
  <c r="P69" i="18"/>
  <c r="J69" i="18"/>
  <c r="U69" i="18"/>
  <c r="E69" i="18"/>
  <c r="E71" i="18"/>
  <c r="I71" i="18"/>
  <c r="M71" i="18"/>
  <c r="Q71" i="18"/>
  <c r="U71" i="18"/>
  <c r="H71" i="18"/>
  <c r="N71" i="18"/>
  <c r="S71" i="18"/>
  <c r="X71" i="18"/>
  <c r="J71" i="18"/>
  <c r="O71" i="18"/>
  <c r="T71" i="18"/>
  <c r="F71" i="18"/>
  <c r="K71" i="18"/>
  <c r="P71" i="18"/>
  <c r="V71" i="18"/>
  <c r="G71" i="18"/>
  <c r="L71" i="18"/>
  <c r="R71" i="18"/>
  <c r="W71" i="18"/>
  <c r="H50" i="18"/>
  <c r="L50" i="18"/>
  <c r="P50" i="18"/>
  <c r="T50" i="18"/>
  <c r="X50" i="18"/>
  <c r="I50" i="18"/>
  <c r="N50" i="18"/>
  <c r="S50" i="18"/>
  <c r="E50" i="18"/>
  <c r="J50" i="18"/>
  <c r="O50" i="18"/>
  <c r="U50" i="18"/>
  <c r="F50" i="18"/>
  <c r="K50" i="18"/>
  <c r="Q50" i="18"/>
  <c r="V50" i="18"/>
  <c r="G50" i="18"/>
  <c r="M50" i="18"/>
  <c r="R50" i="18"/>
  <c r="W50" i="18"/>
  <c r="H28" i="17"/>
  <c r="L28" i="17"/>
  <c r="P28" i="17"/>
  <c r="T28" i="17"/>
  <c r="X28" i="17"/>
  <c r="E28" i="17"/>
  <c r="I28" i="17"/>
  <c r="M28" i="17"/>
  <c r="Q28" i="17"/>
  <c r="U28" i="17"/>
  <c r="K28" i="17"/>
  <c r="S28" i="17"/>
  <c r="F28" i="17"/>
  <c r="N28" i="17"/>
  <c r="V28" i="17"/>
  <c r="G28" i="17"/>
  <c r="O28" i="17"/>
  <c r="W28" i="17"/>
  <c r="J28" i="17"/>
  <c r="R28" i="17"/>
  <c r="E60" i="17"/>
  <c r="I60" i="17"/>
  <c r="M60" i="17"/>
  <c r="Q60" i="17"/>
  <c r="U60" i="17"/>
  <c r="G60" i="17"/>
  <c r="L60" i="17"/>
  <c r="R60" i="17"/>
  <c r="W60" i="17"/>
  <c r="H60" i="17"/>
  <c r="N60" i="17"/>
  <c r="S60" i="17"/>
  <c r="X60" i="17"/>
  <c r="J60" i="17"/>
  <c r="O60" i="17"/>
  <c r="T60" i="17"/>
  <c r="K60" i="17"/>
  <c r="F60" i="17"/>
  <c r="P60" i="17"/>
  <c r="V60" i="17"/>
  <c r="G20" i="17"/>
  <c r="K20" i="17"/>
  <c r="O20" i="17"/>
  <c r="S20" i="17"/>
  <c r="W20" i="17"/>
  <c r="H20" i="17"/>
  <c r="L20" i="17"/>
  <c r="P20" i="17"/>
  <c r="T20" i="17"/>
  <c r="X20" i="17"/>
  <c r="E20" i="17"/>
  <c r="I20" i="17"/>
  <c r="M20" i="17"/>
  <c r="Q20" i="17"/>
  <c r="U20" i="17"/>
  <c r="J20" i="17"/>
  <c r="N20" i="17"/>
  <c r="R20" i="17"/>
  <c r="V20" i="17"/>
  <c r="F20" i="17"/>
  <c r="H32" i="17"/>
  <c r="L32" i="17"/>
  <c r="P32" i="17"/>
  <c r="T32" i="17"/>
  <c r="X32" i="17"/>
  <c r="E32" i="17"/>
  <c r="I32" i="17"/>
  <c r="M32" i="17"/>
  <c r="Q32" i="17"/>
  <c r="U32" i="17"/>
  <c r="K32" i="17"/>
  <c r="S32" i="17"/>
  <c r="F32" i="17"/>
  <c r="N32" i="17"/>
  <c r="V32" i="17"/>
  <c r="G32" i="17"/>
  <c r="O32" i="17"/>
  <c r="W32" i="17"/>
  <c r="J32" i="17"/>
  <c r="R32" i="17"/>
  <c r="G36" i="17"/>
  <c r="K36" i="17"/>
  <c r="O36" i="17"/>
  <c r="S36" i="17"/>
  <c r="W36" i="17"/>
  <c r="H36" i="17"/>
  <c r="L36" i="17"/>
  <c r="P36" i="17"/>
  <c r="T36" i="17"/>
  <c r="X36" i="17"/>
  <c r="E36" i="17"/>
  <c r="I36" i="17"/>
  <c r="M36" i="17"/>
  <c r="Q36" i="17"/>
  <c r="U36" i="17"/>
  <c r="N36" i="17"/>
  <c r="R36" i="17"/>
  <c r="F36" i="17"/>
  <c r="V36" i="17"/>
  <c r="J36" i="17"/>
  <c r="E52" i="17"/>
  <c r="I52" i="17"/>
  <c r="M52" i="17"/>
  <c r="Q52" i="17"/>
  <c r="U52" i="17"/>
  <c r="H52" i="17"/>
  <c r="N52" i="17"/>
  <c r="S52" i="17"/>
  <c r="X52" i="17"/>
  <c r="J52" i="17"/>
  <c r="O52" i="17"/>
  <c r="T52" i="17"/>
  <c r="F52" i="17"/>
  <c r="K52" i="17"/>
  <c r="P52" i="17"/>
  <c r="V52" i="17"/>
  <c r="W52" i="17"/>
  <c r="G52" i="17"/>
  <c r="L52" i="17"/>
  <c r="R52" i="17"/>
  <c r="F63" i="17"/>
  <c r="V71" i="17"/>
  <c r="G46" i="17"/>
  <c r="K46" i="17"/>
  <c r="O46" i="17"/>
  <c r="S46" i="17"/>
  <c r="W46" i="17"/>
  <c r="I46" i="17"/>
  <c r="N46" i="17"/>
  <c r="T46" i="17"/>
  <c r="E46" i="17"/>
  <c r="J46" i="17"/>
  <c r="P46" i="17"/>
  <c r="U46" i="17"/>
  <c r="F46" i="17"/>
  <c r="L46" i="17"/>
  <c r="Q46" i="17"/>
  <c r="V46" i="17"/>
  <c r="R46" i="17"/>
  <c r="X46" i="17"/>
  <c r="H46" i="17"/>
  <c r="M46" i="17"/>
  <c r="P63" i="17"/>
  <c r="X71" i="17"/>
  <c r="H71" i="17"/>
  <c r="G40" i="17"/>
  <c r="K40" i="17"/>
  <c r="O40" i="17"/>
  <c r="S40" i="17"/>
  <c r="W40" i="17"/>
  <c r="E40" i="17"/>
  <c r="I40" i="17"/>
  <c r="M40" i="17"/>
  <c r="Q40" i="17"/>
  <c r="U40" i="17"/>
  <c r="L40" i="17"/>
  <c r="T40" i="17"/>
  <c r="F40" i="17"/>
  <c r="N40" i="17"/>
  <c r="V40" i="17"/>
  <c r="H40" i="17"/>
  <c r="P40" i="17"/>
  <c r="X40" i="17"/>
  <c r="R40" i="17"/>
  <c r="J40" i="17"/>
  <c r="N71" i="17"/>
  <c r="G63" i="17"/>
  <c r="M63" i="17"/>
  <c r="R63" i="17"/>
  <c r="W63" i="17"/>
  <c r="E63" i="17"/>
  <c r="U63" i="17"/>
  <c r="J63" i="17"/>
  <c r="O63" i="17"/>
  <c r="F23" i="17"/>
  <c r="J23" i="17"/>
  <c r="N23" i="17"/>
  <c r="R23" i="17"/>
  <c r="V23" i="17"/>
  <c r="G23" i="17"/>
  <c r="K23" i="17"/>
  <c r="O23" i="17"/>
  <c r="S23" i="17"/>
  <c r="W23" i="17"/>
  <c r="H23" i="17"/>
  <c r="L23" i="17"/>
  <c r="P23" i="17"/>
  <c r="T23" i="17"/>
  <c r="X23" i="17"/>
  <c r="E23" i="17"/>
  <c r="U23" i="17"/>
  <c r="I23" i="17"/>
  <c r="M23" i="17"/>
  <c r="Q23" i="17"/>
  <c r="K63" i="17"/>
  <c r="F71" i="17"/>
  <c r="L63" i="17"/>
  <c r="T71" i="17"/>
  <c r="E58" i="17"/>
  <c r="I58" i="17"/>
  <c r="M58" i="17"/>
  <c r="Q58" i="17"/>
  <c r="U58" i="17"/>
  <c r="G58" i="17"/>
  <c r="K58" i="17"/>
  <c r="O58" i="17"/>
  <c r="S58" i="17"/>
  <c r="W58" i="17"/>
  <c r="H58" i="17"/>
  <c r="P58" i="17"/>
  <c r="X58" i="17"/>
  <c r="J58" i="17"/>
  <c r="R58" i="17"/>
  <c r="L58" i="17"/>
  <c r="T58" i="17"/>
  <c r="F58" i="17"/>
  <c r="N58" i="17"/>
  <c r="V58" i="17"/>
  <c r="S63" i="17"/>
  <c r="S71" i="17"/>
  <c r="H67" i="17"/>
  <c r="L67" i="17"/>
  <c r="P67" i="17"/>
  <c r="T67" i="17"/>
  <c r="X67" i="17"/>
  <c r="I67" i="17"/>
  <c r="N67" i="17"/>
  <c r="S67" i="17"/>
  <c r="E67" i="17"/>
  <c r="J67" i="17"/>
  <c r="O67" i="17"/>
  <c r="U67" i="17"/>
  <c r="F67" i="17"/>
  <c r="K67" i="17"/>
  <c r="Q67" i="17"/>
  <c r="V67" i="17"/>
  <c r="G67" i="17"/>
  <c r="M67" i="17"/>
  <c r="W67" i="17"/>
  <c r="R67" i="17"/>
  <c r="F19" i="17"/>
  <c r="J19" i="17"/>
  <c r="N19" i="17"/>
  <c r="R19" i="17"/>
  <c r="V19" i="17"/>
  <c r="G19" i="17"/>
  <c r="K19" i="17"/>
  <c r="O19" i="17"/>
  <c r="S19" i="17"/>
  <c r="W19" i="17"/>
  <c r="H19" i="17"/>
  <c r="L19" i="17"/>
  <c r="P19" i="17"/>
  <c r="T19" i="17"/>
  <c r="X19" i="17"/>
  <c r="Q19" i="17"/>
  <c r="E19" i="17"/>
  <c r="U19" i="17"/>
  <c r="I19" i="17"/>
  <c r="M19" i="17"/>
  <c r="F27" i="17"/>
  <c r="J27" i="17"/>
  <c r="G27" i="17"/>
  <c r="K27" i="17"/>
  <c r="O27" i="17"/>
  <c r="S27" i="17"/>
  <c r="W27" i="17"/>
  <c r="H27" i="17"/>
  <c r="L27" i="17"/>
  <c r="P27" i="17"/>
  <c r="T27" i="17"/>
  <c r="X27" i="17"/>
  <c r="I27" i="17"/>
  <c r="R27" i="17"/>
  <c r="M27" i="17"/>
  <c r="U27" i="17"/>
  <c r="N27" i="17"/>
  <c r="V27" i="17"/>
  <c r="E27" i="17"/>
  <c r="Q27" i="17"/>
  <c r="G71" i="17"/>
  <c r="M71" i="17"/>
  <c r="R71" i="17"/>
  <c r="W71" i="17"/>
  <c r="J71" i="17"/>
  <c r="E71" i="17"/>
  <c r="O71" i="17"/>
  <c r="U71" i="17"/>
  <c r="I63" i="17"/>
  <c r="G31" i="17"/>
  <c r="K31" i="17"/>
  <c r="O31" i="17"/>
  <c r="S31" i="17"/>
  <c r="W31" i="17"/>
  <c r="H31" i="17"/>
  <c r="L31" i="17"/>
  <c r="P31" i="17"/>
  <c r="T31" i="17"/>
  <c r="X31" i="17"/>
  <c r="J31" i="17"/>
  <c r="R31" i="17"/>
  <c r="E31" i="17"/>
  <c r="M31" i="17"/>
  <c r="U31" i="17"/>
  <c r="F31" i="17"/>
  <c r="N31" i="17"/>
  <c r="V31" i="17"/>
  <c r="I31" i="17"/>
  <c r="Q31" i="17"/>
  <c r="G24" i="17"/>
  <c r="K24" i="17"/>
  <c r="O24" i="17"/>
  <c r="S24" i="17"/>
  <c r="W24" i="17"/>
  <c r="H24" i="17"/>
  <c r="L24" i="17"/>
  <c r="P24" i="17"/>
  <c r="T24" i="17"/>
  <c r="X24" i="17"/>
  <c r="E24" i="17"/>
  <c r="I24" i="17"/>
  <c r="M24" i="17"/>
  <c r="Q24" i="17"/>
  <c r="U24" i="17"/>
  <c r="N24" i="17"/>
  <c r="R24" i="17"/>
  <c r="F24" i="17"/>
  <c r="V24" i="17"/>
  <c r="J24" i="17"/>
  <c r="G50" i="17"/>
  <c r="K50" i="17"/>
  <c r="O50" i="17"/>
  <c r="S50" i="17"/>
  <c r="W50" i="17"/>
  <c r="F50" i="17"/>
  <c r="L50" i="17"/>
  <c r="Q50" i="17"/>
  <c r="V50" i="17"/>
  <c r="H50" i="17"/>
  <c r="M50" i="17"/>
  <c r="R50" i="17"/>
  <c r="X50" i="17"/>
  <c r="I50" i="17"/>
  <c r="N50" i="17"/>
  <c r="T50" i="17"/>
  <c r="J50" i="17"/>
  <c r="P50" i="17"/>
  <c r="U50" i="17"/>
  <c r="E50" i="17"/>
  <c r="Q63" i="17"/>
  <c r="K71" i="17"/>
  <c r="X63" i="17"/>
  <c r="H63" i="17"/>
  <c r="P71" i="17"/>
  <c r="G54" i="17"/>
  <c r="K54" i="17"/>
  <c r="O54" i="17"/>
  <c r="S54" i="17"/>
  <c r="W54" i="17"/>
  <c r="I54" i="17"/>
  <c r="N54" i="17"/>
  <c r="T54" i="17"/>
  <c r="F54" i="17"/>
  <c r="L54" i="17"/>
  <c r="Q54" i="17"/>
  <c r="V54" i="17"/>
  <c r="H54" i="17"/>
  <c r="R54" i="17"/>
  <c r="J54" i="17"/>
  <c r="U54" i="17"/>
  <c r="M54" i="17"/>
  <c r="X54" i="17"/>
  <c r="E54" i="17"/>
  <c r="P54" i="17"/>
  <c r="V56" i="15"/>
  <c r="T56" i="15"/>
  <c r="H64" i="15"/>
  <c r="L64" i="15"/>
  <c r="P64" i="15"/>
  <c r="T64" i="15"/>
  <c r="X64" i="15"/>
  <c r="F64" i="15"/>
  <c r="K64" i="15"/>
  <c r="Q64" i="15"/>
  <c r="V64" i="15"/>
  <c r="I64" i="15"/>
  <c r="N64" i="15"/>
  <c r="S64" i="15"/>
  <c r="G64" i="15"/>
  <c r="R64" i="15"/>
  <c r="J64" i="15"/>
  <c r="U64" i="15"/>
  <c r="M64" i="15"/>
  <c r="W64" i="15"/>
  <c r="O64" i="15"/>
  <c r="E64" i="15"/>
  <c r="H52" i="15"/>
  <c r="L52" i="15"/>
  <c r="P52" i="15"/>
  <c r="T52" i="15"/>
  <c r="X52" i="15"/>
  <c r="I52" i="15"/>
  <c r="N52" i="15"/>
  <c r="S52" i="15"/>
  <c r="E52" i="15"/>
  <c r="J52" i="15"/>
  <c r="O52" i="15"/>
  <c r="U52" i="15"/>
  <c r="F52" i="15"/>
  <c r="K52" i="15"/>
  <c r="Q52" i="15"/>
  <c r="V52" i="15"/>
  <c r="G52" i="15"/>
  <c r="M52" i="15"/>
  <c r="R52" i="15"/>
  <c r="W52" i="15"/>
  <c r="H60" i="15"/>
  <c r="L60" i="15"/>
  <c r="P60" i="15"/>
  <c r="T60" i="15"/>
  <c r="X60" i="15"/>
  <c r="I60" i="15"/>
  <c r="N60" i="15"/>
  <c r="S60" i="15"/>
  <c r="E60" i="15"/>
  <c r="J60" i="15"/>
  <c r="O60" i="15"/>
  <c r="F60" i="15"/>
  <c r="K60" i="15"/>
  <c r="Q60" i="15"/>
  <c r="V60" i="15"/>
  <c r="M60" i="15"/>
  <c r="R60" i="15"/>
  <c r="U60" i="15"/>
  <c r="G60" i="15"/>
  <c r="W60" i="15"/>
  <c r="G56" i="15"/>
  <c r="M56" i="15"/>
  <c r="R56" i="15"/>
  <c r="W56" i="15"/>
  <c r="J56" i="15"/>
  <c r="O56" i="15"/>
  <c r="U56" i="15"/>
  <c r="E56" i="15"/>
  <c r="G67" i="15"/>
  <c r="K67" i="15"/>
  <c r="O67" i="15"/>
  <c r="S67" i="15"/>
  <c r="W67" i="15"/>
  <c r="F67" i="15"/>
  <c r="L67" i="15"/>
  <c r="Q67" i="15"/>
  <c r="V67" i="15"/>
  <c r="H67" i="15"/>
  <c r="M67" i="15"/>
  <c r="R67" i="15"/>
  <c r="X67" i="15"/>
  <c r="I67" i="15"/>
  <c r="N67" i="15"/>
  <c r="T67" i="15"/>
  <c r="E67" i="15"/>
  <c r="J67" i="15"/>
  <c r="P67" i="15"/>
  <c r="U67" i="15"/>
  <c r="K56" i="15"/>
  <c r="L56" i="15"/>
  <c r="N56" i="15"/>
  <c r="I39" i="9"/>
  <c r="F51" i="8" s="1"/>
  <c r="N39" i="9"/>
  <c r="J51" i="8" s="1"/>
  <c r="R39" i="9"/>
  <c r="N51" i="8" s="1"/>
  <c r="V39" i="9"/>
  <c r="R51" i="8" s="1"/>
  <c r="AA39" i="9"/>
  <c r="V51" i="8" s="1"/>
  <c r="J39" i="9"/>
  <c r="G51" i="8" s="1"/>
  <c r="O39" i="9"/>
  <c r="K51" i="8" s="1"/>
  <c r="S39" i="9"/>
  <c r="O51" i="8" s="1"/>
  <c r="W39" i="9"/>
  <c r="S51" i="8" s="1"/>
  <c r="AB39" i="9"/>
  <c r="W51" i="8" s="1"/>
  <c r="K39" i="9"/>
  <c r="H51" i="8" s="1"/>
  <c r="P39" i="9"/>
  <c r="L51" i="8" s="1"/>
  <c r="T39" i="9"/>
  <c r="P51" i="8" s="1"/>
  <c r="Y39" i="9"/>
  <c r="T51" i="8" s="1"/>
  <c r="AC39" i="9"/>
  <c r="X51" i="8" s="1"/>
  <c r="U39" i="9"/>
  <c r="Q51" i="8" s="1"/>
  <c r="H39" i="9"/>
  <c r="E51" i="8" s="1"/>
  <c r="Z39" i="9"/>
  <c r="U51" i="8" s="1"/>
  <c r="Q39" i="9"/>
  <c r="M51" i="8" s="1"/>
  <c r="L39" i="9"/>
  <c r="I51" i="8" s="1"/>
  <c r="Y44" i="9"/>
  <c r="T56" i="8" s="1"/>
  <c r="R44" i="9"/>
  <c r="N56" i="8" s="1"/>
  <c r="H49" i="9"/>
  <c r="E61" i="8" s="1"/>
  <c r="L49" i="9"/>
  <c r="I61" i="8" s="1"/>
  <c r="Q49" i="9"/>
  <c r="M61" i="8" s="1"/>
  <c r="U49" i="9"/>
  <c r="Q61" i="8" s="1"/>
  <c r="Z49" i="9"/>
  <c r="U61" i="8" s="1"/>
  <c r="K49" i="9"/>
  <c r="H61" i="8" s="1"/>
  <c r="R49" i="9"/>
  <c r="N61" i="8" s="1"/>
  <c r="W49" i="9"/>
  <c r="S61" i="8" s="1"/>
  <c r="AC49" i="9"/>
  <c r="X61" i="8" s="1"/>
  <c r="N49" i="9"/>
  <c r="J61" i="8" s="1"/>
  <c r="S49" i="9"/>
  <c r="O61" i="8" s="1"/>
  <c r="Y49" i="9"/>
  <c r="T61" i="8" s="1"/>
  <c r="P49" i="9"/>
  <c r="L61" i="8" s="1"/>
  <c r="AB49" i="9"/>
  <c r="W61" i="8" s="1"/>
  <c r="I49" i="9"/>
  <c r="F61" i="8" s="1"/>
  <c r="O49" i="9"/>
  <c r="K61" i="8" s="1"/>
  <c r="T49" i="9"/>
  <c r="P61" i="8" s="1"/>
  <c r="AA49" i="9"/>
  <c r="V61" i="8" s="1"/>
  <c r="J49" i="9"/>
  <c r="G61" i="8" s="1"/>
  <c r="V49" i="9"/>
  <c r="R61" i="8" s="1"/>
  <c r="J40" i="9"/>
  <c r="G52" i="8" s="1"/>
  <c r="O40" i="9"/>
  <c r="K52" i="8" s="1"/>
  <c r="S40" i="9"/>
  <c r="O52" i="8" s="1"/>
  <c r="W40" i="9"/>
  <c r="S52" i="8" s="1"/>
  <c r="AB40" i="9"/>
  <c r="W52" i="8" s="1"/>
  <c r="K40" i="9"/>
  <c r="H52" i="8" s="1"/>
  <c r="P40" i="9"/>
  <c r="L52" i="8" s="1"/>
  <c r="T40" i="9"/>
  <c r="P52" i="8" s="1"/>
  <c r="Y40" i="9"/>
  <c r="T52" i="8" s="1"/>
  <c r="AC40" i="9"/>
  <c r="X52" i="8" s="1"/>
  <c r="H40" i="9"/>
  <c r="E52" i="8" s="1"/>
  <c r="L40" i="9"/>
  <c r="I52" i="8" s="1"/>
  <c r="Q40" i="9"/>
  <c r="M52" i="8" s="1"/>
  <c r="U40" i="9"/>
  <c r="Q52" i="8" s="1"/>
  <c r="Z40" i="9"/>
  <c r="U52" i="8" s="1"/>
  <c r="N40" i="9"/>
  <c r="J52" i="8" s="1"/>
  <c r="R40" i="9"/>
  <c r="N52" i="8" s="1"/>
  <c r="V40" i="9"/>
  <c r="R52" i="8" s="1"/>
  <c r="I40" i="9"/>
  <c r="F52" i="8" s="1"/>
  <c r="AA40" i="9"/>
  <c r="V52" i="8" s="1"/>
  <c r="J44" i="9"/>
  <c r="G56" i="8" s="1"/>
  <c r="Q44" i="9"/>
  <c r="M56" i="8" s="1"/>
  <c r="V44" i="9"/>
  <c r="R56" i="8" s="1"/>
  <c r="AB44" i="9"/>
  <c r="W56" i="8" s="1"/>
  <c r="I44" i="9"/>
  <c r="F56" i="8" s="1"/>
  <c r="O44" i="9"/>
  <c r="K56" i="8" s="1"/>
  <c r="AA44" i="9"/>
  <c r="V56" i="8" s="1"/>
  <c r="U44" i="9"/>
  <c r="Q56" i="8" s="1"/>
  <c r="N44" i="9"/>
  <c r="J56" i="8" s="1"/>
  <c r="T44" i="9"/>
  <c r="P56" i="8" s="1"/>
  <c r="W44" i="9"/>
  <c r="S56" i="8" s="1"/>
  <c r="Z44" i="9"/>
  <c r="U56" i="8" s="1"/>
  <c r="L44" i="9"/>
  <c r="I56" i="8" s="1"/>
  <c r="J43" i="9"/>
  <c r="G55" i="8" s="1"/>
  <c r="O43" i="9"/>
  <c r="K55" i="8" s="1"/>
  <c r="S43" i="9"/>
  <c r="O55" i="8" s="1"/>
  <c r="W43" i="9"/>
  <c r="S55" i="8" s="1"/>
  <c r="AB43" i="9"/>
  <c r="W55" i="8" s="1"/>
  <c r="L43" i="9"/>
  <c r="I55" i="8" s="1"/>
  <c r="R43" i="9"/>
  <c r="N55" i="8" s="1"/>
  <c r="Y43" i="9"/>
  <c r="T55" i="8" s="1"/>
  <c r="H43" i="9"/>
  <c r="E55" i="8" s="1"/>
  <c r="N43" i="9"/>
  <c r="J55" i="8" s="1"/>
  <c r="T43" i="9"/>
  <c r="P55" i="8" s="1"/>
  <c r="Z43" i="9"/>
  <c r="U55" i="8" s="1"/>
  <c r="K43" i="9"/>
  <c r="H55" i="8" s="1"/>
  <c r="Q43" i="9"/>
  <c r="M55" i="8" s="1"/>
  <c r="V43" i="9"/>
  <c r="R55" i="8" s="1"/>
  <c r="AC43" i="9"/>
  <c r="X55" i="8" s="1"/>
  <c r="I43" i="9"/>
  <c r="F55" i="8" s="1"/>
  <c r="P43" i="9"/>
  <c r="L55" i="8" s="1"/>
  <c r="U43" i="9"/>
  <c r="Q55" i="8" s="1"/>
  <c r="AA43" i="9"/>
  <c r="V55" i="8" s="1"/>
  <c r="P44" i="9"/>
  <c r="L56" i="8" s="1"/>
  <c r="H44" i="9"/>
  <c r="E56" i="8" s="1"/>
  <c r="X6" i="18"/>
  <c r="W6" i="18"/>
  <c r="V6" i="18"/>
  <c r="U6" i="18"/>
  <c r="T6" i="18"/>
  <c r="S6" i="18"/>
  <c r="R6" i="18"/>
  <c r="Q6" i="18"/>
  <c r="P6" i="18"/>
  <c r="O6" i="18"/>
  <c r="N6" i="18"/>
  <c r="M6" i="18"/>
  <c r="L6" i="18"/>
  <c r="K6" i="18"/>
  <c r="J6" i="18"/>
  <c r="I6" i="18"/>
  <c r="H6" i="18"/>
  <c r="G6" i="18"/>
  <c r="F6" i="18"/>
  <c r="E6" i="18"/>
  <c r="X6" i="17"/>
  <c r="W6" i="17"/>
  <c r="V6" i="17"/>
  <c r="U6" i="17"/>
  <c r="T6" i="17"/>
  <c r="S6" i="17"/>
  <c r="R6" i="17"/>
  <c r="Q6" i="17"/>
  <c r="P6" i="17"/>
  <c r="O6" i="17"/>
  <c r="N6" i="17"/>
  <c r="M6" i="17"/>
  <c r="L6" i="17"/>
  <c r="K6" i="17"/>
  <c r="J6" i="17"/>
  <c r="I6" i="17"/>
  <c r="H6" i="17"/>
  <c r="G6" i="17"/>
  <c r="F6" i="17"/>
  <c r="E6" i="17"/>
  <c r="X6" i="15"/>
  <c r="W6" i="15"/>
  <c r="V6" i="15"/>
  <c r="U6" i="15"/>
  <c r="T6" i="15"/>
  <c r="S6" i="15"/>
  <c r="R6" i="15"/>
  <c r="Q6" i="15"/>
  <c r="P6" i="15"/>
  <c r="O6" i="15"/>
  <c r="N6" i="15"/>
  <c r="M6" i="15"/>
  <c r="L6" i="15"/>
  <c r="K6" i="15"/>
  <c r="J6" i="15"/>
  <c r="I6" i="15"/>
  <c r="H6" i="15"/>
  <c r="G6" i="15"/>
  <c r="F6" i="15"/>
  <c r="E6" i="15"/>
  <c r="Y17" i="18"/>
  <c r="Y17" i="17"/>
  <c r="P76" i="18"/>
  <c r="C76" i="18"/>
  <c r="P75" i="18"/>
  <c r="C75" i="18"/>
  <c r="C4" i="18"/>
  <c r="B2" i="18"/>
  <c r="P76" i="17"/>
  <c r="C76" i="17"/>
  <c r="P75" i="17"/>
  <c r="C75" i="17"/>
  <c r="C4" i="17"/>
  <c r="B2" i="17"/>
  <c r="F6" i="13"/>
  <c r="D5" i="13"/>
  <c r="E5" i="13" s="1"/>
  <c r="F6" i="12"/>
  <c r="D5" i="12"/>
  <c r="E5" i="12" s="1"/>
  <c r="F6" i="11"/>
  <c r="F5" i="11"/>
  <c r="Y17" i="15"/>
  <c r="P76" i="15"/>
  <c r="C76" i="15"/>
  <c r="P75" i="15"/>
  <c r="C75" i="15"/>
  <c r="C4" i="15"/>
  <c r="B2" i="15"/>
  <c r="C4" i="8"/>
  <c r="E10" i="9"/>
  <c r="F11" i="9"/>
  <c r="E12" i="9"/>
  <c r="F13" i="9"/>
  <c r="E14" i="9"/>
  <c r="F15" i="9"/>
  <c r="F16" i="9"/>
  <c r="F17" i="9"/>
  <c r="E18" i="9"/>
  <c r="F19" i="9"/>
  <c r="F20" i="9"/>
  <c r="F21" i="9"/>
  <c r="E22" i="9"/>
  <c r="F23" i="9"/>
  <c r="E24" i="9"/>
  <c r="F25" i="9"/>
  <c r="E26" i="9"/>
  <c r="F27" i="9"/>
  <c r="F28" i="9"/>
  <c r="F29" i="9"/>
  <c r="F30" i="9"/>
  <c r="E31" i="9"/>
  <c r="F32" i="9"/>
  <c r="F34" i="9"/>
  <c r="E35" i="9"/>
  <c r="F36" i="9"/>
  <c r="F38" i="9"/>
  <c r="E7" i="9"/>
  <c r="F8" i="9"/>
  <c r="F9" i="9"/>
  <c r="F6" i="9"/>
  <c r="E5" i="9"/>
  <c r="P76" i="8"/>
  <c r="P75" i="8"/>
  <c r="C76" i="8"/>
  <c r="C75" i="8"/>
  <c r="B2" i="8"/>
  <c r="E16" i="9" l="1"/>
  <c r="L16" i="9" s="1"/>
  <c r="I28" i="8" s="1"/>
  <c r="F14" i="9"/>
  <c r="O14" i="9" s="1"/>
  <c r="K26" i="8" s="1"/>
  <c r="F24" i="9"/>
  <c r="L24" i="9" s="1"/>
  <c r="I36" i="8" s="1"/>
  <c r="X42" i="15"/>
  <c r="E20" i="9"/>
  <c r="L20" i="9" s="1"/>
  <c r="I32" i="8" s="1"/>
  <c r="E28" i="9"/>
  <c r="L28" i="9" s="1"/>
  <c r="I40" i="8" s="1"/>
  <c r="F12" i="9"/>
  <c r="U12" i="9" s="1"/>
  <c r="Q24" i="8" s="1"/>
  <c r="R43" i="15"/>
  <c r="E6" i="9"/>
  <c r="V6" i="9" s="1"/>
  <c r="F10" i="9"/>
  <c r="W10" i="9" s="1"/>
  <c r="S22" i="8" s="1"/>
  <c r="W27" i="15"/>
  <c r="X44" i="15"/>
  <c r="F18" i="9"/>
  <c r="O18" i="9" s="1"/>
  <c r="K30" i="8" s="1"/>
  <c r="F22" i="9"/>
  <c r="L22" i="9" s="1"/>
  <c r="I34" i="8" s="1"/>
  <c r="W23" i="15"/>
  <c r="S31" i="15"/>
  <c r="V39" i="15"/>
  <c r="E8" i="9"/>
  <c r="H8" i="9" s="1"/>
  <c r="E20" i="8" s="1"/>
  <c r="F26" i="9"/>
  <c r="O26" i="9" s="1"/>
  <c r="K38" i="8" s="1"/>
  <c r="E37" i="9"/>
  <c r="F37" i="9"/>
  <c r="E33" i="9"/>
  <c r="F33" i="9"/>
  <c r="J38" i="15"/>
  <c r="V46" i="15"/>
  <c r="K40" i="15"/>
  <c r="J41" i="15"/>
  <c r="J37" i="15"/>
  <c r="S21" i="15"/>
  <c r="E6" i="12"/>
  <c r="Y6" i="12" s="1"/>
  <c r="T18" i="17" s="1"/>
  <c r="E5" i="11"/>
  <c r="Z5" i="11" s="1"/>
  <c r="U17" i="15" s="1"/>
  <c r="E6" i="13"/>
  <c r="AC6" i="13" s="1"/>
  <c r="X18" i="18" s="1"/>
  <c r="F5" i="13"/>
  <c r="F5" i="12"/>
  <c r="K21" i="15"/>
  <c r="P21" i="15"/>
  <c r="W25" i="15"/>
  <c r="U25" i="15"/>
  <c r="S25" i="15"/>
  <c r="Q25" i="15"/>
  <c r="O25" i="15"/>
  <c r="M25" i="15"/>
  <c r="K25" i="15"/>
  <c r="I25" i="15"/>
  <c r="G25" i="15"/>
  <c r="E25" i="15"/>
  <c r="X25" i="15"/>
  <c r="V25" i="15"/>
  <c r="T25" i="15"/>
  <c r="R25" i="15"/>
  <c r="P25" i="15"/>
  <c r="N25" i="15"/>
  <c r="L25" i="15"/>
  <c r="J25" i="15"/>
  <c r="H25" i="15"/>
  <c r="F25" i="15"/>
  <c r="V29" i="15"/>
  <c r="W33" i="15"/>
  <c r="U33" i="15"/>
  <c r="S33" i="15"/>
  <c r="Q33" i="15"/>
  <c r="O33" i="15"/>
  <c r="M33" i="15"/>
  <c r="K33" i="15"/>
  <c r="I33" i="15"/>
  <c r="G33" i="15"/>
  <c r="E33" i="15"/>
  <c r="X33" i="15"/>
  <c r="V33" i="15"/>
  <c r="T33" i="15"/>
  <c r="R33" i="15"/>
  <c r="P33" i="15"/>
  <c r="N33" i="15"/>
  <c r="L33" i="15"/>
  <c r="J33" i="15"/>
  <c r="H33" i="15"/>
  <c r="F33" i="15"/>
  <c r="W19" i="15"/>
  <c r="U19" i="15"/>
  <c r="S19" i="15"/>
  <c r="Q19" i="15"/>
  <c r="O19" i="15"/>
  <c r="M19" i="15"/>
  <c r="K19" i="15"/>
  <c r="I19" i="15"/>
  <c r="G19" i="15"/>
  <c r="E19" i="15"/>
  <c r="X19" i="15"/>
  <c r="V19" i="15"/>
  <c r="T19" i="15"/>
  <c r="R19" i="15"/>
  <c r="P19" i="15"/>
  <c r="N19" i="15"/>
  <c r="L19" i="15"/>
  <c r="J19" i="15"/>
  <c r="H19" i="15"/>
  <c r="F19" i="15"/>
  <c r="U23" i="15"/>
  <c r="Q23" i="15"/>
  <c r="M23" i="15"/>
  <c r="I23" i="15"/>
  <c r="E23" i="15"/>
  <c r="V23" i="15"/>
  <c r="R23" i="15"/>
  <c r="N23" i="15"/>
  <c r="J23" i="15"/>
  <c r="F23" i="15"/>
  <c r="U27" i="15"/>
  <c r="Q27" i="15"/>
  <c r="M27" i="15"/>
  <c r="I27" i="15"/>
  <c r="E27" i="15"/>
  <c r="V27" i="15"/>
  <c r="R27" i="15"/>
  <c r="N27" i="15"/>
  <c r="J27" i="15"/>
  <c r="F27" i="15"/>
  <c r="U31" i="15"/>
  <c r="M31" i="15"/>
  <c r="E31" i="15"/>
  <c r="R31" i="15"/>
  <c r="J31" i="15"/>
  <c r="W35" i="15"/>
  <c r="U35" i="15"/>
  <c r="S35" i="15"/>
  <c r="Q35" i="15"/>
  <c r="O35" i="15"/>
  <c r="M35" i="15"/>
  <c r="K35" i="15"/>
  <c r="I35" i="15"/>
  <c r="G35" i="15"/>
  <c r="E35" i="15"/>
  <c r="X35" i="15"/>
  <c r="V35" i="15"/>
  <c r="T35" i="15"/>
  <c r="R35" i="15"/>
  <c r="P35" i="15"/>
  <c r="N35" i="15"/>
  <c r="L35" i="15"/>
  <c r="J35" i="15"/>
  <c r="H35" i="15"/>
  <c r="F35" i="15"/>
  <c r="R38" i="15"/>
  <c r="X40" i="15"/>
  <c r="V40" i="15"/>
  <c r="T40" i="15"/>
  <c r="R40" i="15"/>
  <c r="P40" i="15"/>
  <c r="N40" i="15"/>
  <c r="L40" i="15"/>
  <c r="J40" i="15"/>
  <c r="H40" i="15"/>
  <c r="F40" i="15"/>
  <c r="V42" i="15"/>
  <c r="R42" i="15"/>
  <c r="N42" i="15"/>
  <c r="J42" i="15"/>
  <c r="F42" i="15"/>
  <c r="V44" i="15"/>
  <c r="R44" i="15"/>
  <c r="N44" i="15"/>
  <c r="J44" i="15"/>
  <c r="F44" i="15"/>
  <c r="U44" i="15"/>
  <c r="Q44" i="15"/>
  <c r="M44" i="15"/>
  <c r="I44" i="15"/>
  <c r="E44" i="15"/>
  <c r="X48" i="15"/>
  <c r="V48" i="15"/>
  <c r="T48" i="15"/>
  <c r="R48" i="15"/>
  <c r="P48" i="15"/>
  <c r="N48" i="15"/>
  <c r="L48" i="15"/>
  <c r="J48" i="15"/>
  <c r="H48" i="15"/>
  <c r="F48" i="15"/>
  <c r="W48" i="15"/>
  <c r="U48" i="15"/>
  <c r="S48" i="15"/>
  <c r="Q48" i="15"/>
  <c r="O48" i="15"/>
  <c r="M48" i="15"/>
  <c r="K48" i="15"/>
  <c r="I48" i="15"/>
  <c r="G48" i="15"/>
  <c r="E48" i="15"/>
  <c r="E6" i="11"/>
  <c r="AA6" i="11" s="1"/>
  <c r="V18" i="15" s="1"/>
  <c r="V20" i="15"/>
  <c r="V22" i="15"/>
  <c r="V24" i="15"/>
  <c r="V26" i="15"/>
  <c r="V28" i="15"/>
  <c r="V30" i="15"/>
  <c r="V32" i="15"/>
  <c r="V34" i="15"/>
  <c r="V36" i="15"/>
  <c r="F39" i="15"/>
  <c r="N39" i="15"/>
  <c r="E40" i="15"/>
  <c r="I40" i="15"/>
  <c r="M40" i="15"/>
  <c r="Q40" i="15"/>
  <c r="U40" i="15"/>
  <c r="E42" i="15"/>
  <c r="M42" i="15"/>
  <c r="U42" i="15"/>
  <c r="J43" i="15"/>
  <c r="S37" i="15"/>
  <c r="W39" i="15"/>
  <c r="S39" i="15"/>
  <c r="O39" i="15"/>
  <c r="K39" i="15"/>
  <c r="G39" i="15"/>
  <c r="W43" i="15"/>
  <c r="S43" i="15"/>
  <c r="O43" i="15"/>
  <c r="K43" i="15"/>
  <c r="G43" i="15"/>
  <c r="X43" i="15"/>
  <c r="X46" i="15"/>
  <c r="T46" i="15"/>
  <c r="P46" i="15"/>
  <c r="L46" i="15"/>
  <c r="H46" i="15"/>
  <c r="W46" i="15"/>
  <c r="S46" i="15"/>
  <c r="O46" i="15"/>
  <c r="K46" i="15"/>
  <c r="G46" i="15"/>
  <c r="M50" i="15"/>
  <c r="O38" i="15"/>
  <c r="L39" i="15"/>
  <c r="T39" i="15"/>
  <c r="G40" i="15"/>
  <c r="O40" i="15"/>
  <c r="S40" i="15"/>
  <c r="W40" i="15"/>
  <c r="G42" i="15"/>
  <c r="O42" i="15"/>
  <c r="W42" i="15"/>
  <c r="L43" i="15"/>
  <c r="T43" i="15"/>
  <c r="Z18" i="9"/>
  <c r="U30" i="8" s="1"/>
  <c r="S18" i="9"/>
  <c r="O30" i="8" s="1"/>
  <c r="Q18" i="9"/>
  <c r="M30" i="8" s="1"/>
  <c r="AC18" i="9"/>
  <c r="X30" i="8" s="1"/>
  <c r="AA18" i="9"/>
  <c r="V30" i="8" s="1"/>
  <c r="V18" i="9"/>
  <c r="R30" i="8" s="1"/>
  <c r="N18" i="9"/>
  <c r="J30" i="8" s="1"/>
  <c r="Z16" i="9"/>
  <c r="U28" i="8" s="1"/>
  <c r="S16" i="9"/>
  <c r="O28" i="8" s="1"/>
  <c r="H16" i="9"/>
  <c r="E28" i="8" s="1"/>
  <c r="AC16" i="9"/>
  <c r="X28" i="8" s="1"/>
  <c r="Y16" i="9"/>
  <c r="T28" i="8" s="1"/>
  <c r="N16" i="9"/>
  <c r="J28" i="8" s="1"/>
  <c r="K16" i="9"/>
  <c r="H28" i="8" s="1"/>
  <c r="U24" i="9"/>
  <c r="Q36" i="8" s="1"/>
  <c r="Q24" i="9"/>
  <c r="M36" i="8" s="1"/>
  <c r="O24" i="9"/>
  <c r="K36" i="8" s="1"/>
  <c r="H24" i="9"/>
  <c r="E36" i="8" s="1"/>
  <c r="Y24" i="9"/>
  <c r="T36" i="8" s="1"/>
  <c r="V24" i="9"/>
  <c r="R36" i="8" s="1"/>
  <c r="T24" i="9"/>
  <c r="P36" i="8" s="1"/>
  <c r="O28" i="9"/>
  <c r="K40" i="8" s="1"/>
  <c r="V22" i="9"/>
  <c r="R34" i="8" s="1"/>
  <c r="F5" i="9"/>
  <c r="F7" i="9"/>
  <c r="E9" i="9"/>
  <c r="AA9" i="9" s="1"/>
  <c r="V21" i="8" s="1"/>
  <c r="E11" i="9"/>
  <c r="AA11" i="9" s="1"/>
  <c r="V23" i="8" s="1"/>
  <c r="E13" i="9"/>
  <c r="AA13" i="9" s="1"/>
  <c r="V25" i="8" s="1"/>
  <c r="E15" i="9"/>
  <c r="AA15" i="9" s="1"/>
  <c r="V27" i="8" s="1"/>
  <c r="E17" i="9"/>
  <c r="AA17" i="9" s="1"/>
  <c r="V29" i="8" s="1"/>
  <c r="E19" i="9"/>
  <c r="AA19" i="9" s="1"/>
  <c r="V31" i="8" s="1"/>
  <c r="E21" i="9"/>
  <c r="AA21" i="9" s="1"/>
  <c r="V33" i="8" s="1"/>
  <c r="E23" i="9"/>
  <c r="AA23" i="9" s="1"/>
  <c r="V35" i="8" s="1"/>
  <c r="E25" i="9"/>
  <c r="AA25" i="9" s="1"/>
  <c r="V37" i="8" s="1"/>
  <c r="E27" i="9"/>
  <c r="AA27" i="9" s="1"/>
  <c r="V39" i="8" s="1"/>
  <c r="E29" i="9"/>
  <c r="AA29" i="9" s="1"/>
  <c r="V41" i="8" s="1"/>
  <c r="E30" i="9"/>
  <c r="AC30" i="9" s="1"/>
  <c r="X42" i="8" s="1"/>
  <c r="F31" i="9"/>
  <c r="E32" i="9"/>
  <c r="AC32" i="9" s="1"/>
  <c r="X44" i="8" s="1"/>
  <c r="E34" i="9"/>
  <c r="AA34" i="9" s="1"/>
  <c r="V46" i="8" s="1"/>
  <c r="F35" i="9"/>
  <c r="E36" i="9"/>
  <c r="AA36" i="9" s="1"/>
  <c r="V48" i="8" s="1"/>
  <c r="E38" i="9"/>
  <c r="AC38" i="9" s="1"/>
  <c r="X50" i="8" s="1"/>
  <c r="C17" i="8"/>
  <c r="X6" i="8"/>
  <c r="W6" i="8"/>
  <c r="V6" i="8"/>
  <c r="U6" i="8"/>
  <c r="T6" i="8"/>
  <c r="S6" i="8"/>
  <c r="R6" i="8"/>
  <c r="Q6" i="8"/>
  <c r="P6" i="8"/>
  <c r="O6" i="8"/>
  <c r="N6" i="8"/>
  <c r="M6" i="8"/>
  <c r="L6" i="8"/>
  <c r="K6" i="8"/>
  <c r="J6" i="8"/>
  <c r="I6" i="8"/>
  <c r="H6" i="8"/>
  <c r="G6" i="8"/>
  <c r="F6" i="8"/>
  <c r="E6" i="8"/>
  <c r="T5" i="8"/>
  <c r="J5" i="8"/>
  <c r="E5" i="8"/>
  <c r="AA24" i="9" l="1"/>
  <c r="V36" i="8" s="1"/>
  <c r="V16" i="9"/>
  <c r="R28" i="8" s="1"/>
  <c r="P18" i="9"/>
  <c r="L30" i="8" s="1"/>
  <c r="I24" i="9"/>
  <c r="F36" i="8" s="1"/>
  <c r="S24" i="9"/>
  <c r="O36" i="8" s="1"/>
  <c r="Q16" i="9"/>
  <c r="M28" i="8" s="1"/>
  <c r="J18" i="9"/>
  <c r="G30" i="8" s="1"/>
  <c r="P8" i="9"/>
  <c r="L20" i="8" s="1"/>
  <c r="Z8" i="9"/>
  <c r="U20" i="8" s="1"/>
  <c r="R8" i="9"/>
  <c r="N20" i="8" s="1"/>
  <c r="I8" i="9"/>
  <c r="F20" i="8" s="1"/>
  <c r="V14" i="9"/>
  <c r="R26" i="8" s="1"/>
  <c r="K24" i="9"/>
  <c r="H36" i="8" s="1"/>
  <c r="AC24" i="9"/>
  <c r="X36" i="8" s="1"/>
  <c r="W24" i="9"/>
  <c r="S36" i="8" s="1"/>
  <c r="N24" i="9"/>
  <c r="J36" i="8" s="1"/>
  <c r="Z24" i="9"/>
  <c r="U36" i="8" s="1"/>
  <c r="P24" i="9"/>
  <c r="L36" i="8" s="1"/>
  <c r="J24" i="9"/>
  <c r="G36" i="8" s="1"/>
  <c r="AB24" i="9"/>
  <c r="W36" i="8" s="1"/>
  <c r="R24" i="9"/>
  <c r="N36" i="8" s="1"/>
  <c r="I18" i="9"/>
  <c r="F30" i="8" s="1"/>
  <c r="L18" i="9"/>
  <c r="I30" i="8" s="1"/>
  <c r="R18" i="9"/>
  <c r="N30" i="8" s="1"/>
  <c r="W18" i="9"/>
  <c r="S30" i="8" s="1"/>
  <c r="T22" i="9"/>
  <c r="P34" i="8" s="1"/>
  <c r="P22" i="9"/>
  <c r="L34" i="8" s="1"/>
  <c r="O16" i="9"/>
  <c r="K28" i="8" s="1"/>
  <c r="W8" i="9"/>
  <c r="S20" i="8" s="1"/>
  <c r="Y18" i="9"/>
  <c r="T30" i="8" s="1"/>
  <c r="U18" i="9"/>
  <c r="Q30" i="8" s="1"/>
  <c r="Q22" i="9"/>
  <c r="M34" i="8" s="1"/>
  <c r="T16" i="9"/>
  <c r="P28" i="8" s="1"/>
  <c r="W16" i="9"/>
  <c r="S28" i="8" s="1"/>
  <c r="K18" i="9"/>
  <c r="H30" i="8" s="1"/>
  <c r="H18" i="9"/>
  <c r="E30" i="8" s="1"/>
  <c r="AB18" i="9"/>
  <c r="W30" i="8" s="1"/>
  <c r="T20" i="9"/>
  <c r="P32" i="8" s="1"/>
  <c r="J22" i="9"/>
  <c r="G34" i="8" s="1"/>
  <c r="N22" i="9"/>
  <c r="J34" i="8" s="1"/>
  <c r="Z12" i="9"/>
  <c r="U24" i="8" s="1"/>
  <c r="H22" i="9"/>
  <c r="E34" i="8" s="1"/>
  <c r="K22" i="9"/>
  <c r="H34" i="8" s="1"/>
  <c r="S22" i="9"/>
  <c r="O34" i="8" s="1"/>
  <c r="W22" i="9"/>
  <c r="S34" i="8" s="1"/>
  <c r="AC22" i="9"/>
  <c r="X34" i="8" s="1"/>
  <c r="AB22" i="9"/>
  <c r="W34" i="8" s="1"/>
  <c r="T33" i="9"/>
  <c r="P45" i="8" s="1"/>
  <c r="O22" i="9"/>
  <c r="K34" i="8" s="1"/>
  <c r="Y22" i="9"/>
  <c r="T34" i="8" s="1"/>
  <c r="Z22" i="9"/>
  <c r="U34" i="8" s="1"/>
  <c r="J37" i="9"/>
  <c r="G49" i="8" s="1"/>
  <c r="V28" i="9"/>
  <c r="R40" i="8" s="1"/>
  <c r="Q28" i="9"/>
  <c r="M40" i="8" s="1"/>
  <c r="Q26" i="9"/>
  <c r="M38" i="8" s="1"/>
  <c r="O20" i="9"/>
  <c r="K32" i="8" s="1"/>
  <c r="K12" i="9"/>
  <c r="H24" i="8" s="1"/>
  <c r="T12" i="9"/>
  <c r="P24" i="8" s="1"/>
  <c r="AC12" i="9"/>
  <c r="X24" i="8" s="1"/>
  <c r="H12" i="9"/>
  <c r="E24" i="8" s="1"/>
  <c r="O12" i="9"/>
  <c r="K24" i="8" s="1"/>
  <c r="W12" i="9"/>
  <c r="S24" i="8" s="1"/>
  <c r="N12" i="9"/>
  <c r="J24" i="8" s="1"/>
  <c r="Q8" i="9"/>
  <c r="M20" i="8" s="1"/>
  <c r="T8" i="9"/>
  <c r="P20" i="8" s="1"/>
  <c r="Y8" i="9"/>
  <c r="T20" i="8" s="1"/>
  <c r="AA8" i="9"/>
  <c r="V20" i="8" s="1"/>
  <c r="L8" i="9"/>
  <c r="I20" i="8" s="1"/>
  <c r="S8" i="9"/>
  <c r="O20" i="8" s="1"/>
  <c r="O8" i="9"/>
  <c r="K20" i="8" s="1"/>
  <c r="T18" i="9"/>
  <c r="P30" i="8" s="1"/>
  <c r="H10" i="9"/>
  <c r="E22" i="8" s="1"/>
  <c r="AC33" i="9"/>
  <c r="X45" i="8" s="1"/>
  <c r="V20" i="9"/>
  <c r="R32" i="8" s="1"/>
  <c r="Q20" i="9"/>
  <c r="M32" i="8" s="1"/>
  <c r="AB33" i="9"/>
  <c r="W45" i="8" s="1"/>
  <c r="Y20" i="9"/>
  <c r="T32" i="8" s="1"/>
  <c r="S20" i="9"/>
  <c r="O32" i="8" s="1"/>
  <c r="O33" i="9"/>
  <c r="K45" i="8" s="1"/>
  <c r="W33" i="9"/>
  <c r="S45" i="8" s="1"/>
  <c r="I20" i="9"/>
  <c r="F32" i="8" s="1"/>
  <c r="AA20" i="9"/>
  <c r="V32" i="8" s="1"/>
  <c r="U20" i="9"/>
  <c r="Q32" i="8" s="1"/>
  <c r="Z33" i="9"/>
  <c r="U45" i="8" s="1"/>
  <c r="K20" i="9"/>
  <c r="H32" i="8" s="1"/>
  <c r="AC20" i="9"/>
  <c r="X32" i="8" s="1"/>
  <c r="W20" i="9"/>
  <c r="S32" i="8" s="1"/>
  <c r="H33" i="9"/>
  <c r="E45" i="8" s="1"/>
  <c r="K33" i="9"/>
  <c r="H45" i="8" s="1"/>
  <c r="N20" i="9"/>
  <c r="J32" i="8" s="1"/>
  <c r="H20" i="9"/>
  <c r="E32" i="8" s="1"/>
  <c r="Z20" i="9"/>
  <c r="U32" i="8" s="1"/>
  <c r="N33" i="9"/>
  <c r="J45" i="8" s="1"/>
  <c r="P20" i="9"/>
  <c r="L32" i="8" s="1"/>
  <c r="J20" i="9"/>
  <c r="G32" i="8" s="1"/>
  <c r="AB20" i="9"/>
  <c r="W32" i="8" s="1"/>
  <c r="Z10" i="9"/>
  <c r="U22" i="8" s="1"/>
  <c r="R20" i="9"/>
  <c r="N32" i="8" s="1"/>
  <c r="P33" i="9"/>
  <c r="L45" i="8" s="1"/>
  <c r="J33" i="9"/>
  <c r="G45" i="8" s="1"/>
  <c r="P12" i="9"/>
  <c r="L24" i="8" s="1"/>
  <c r="J12" i="9"/>
  <c r="G24" i="8" s="1"/>
  <c r="AB12" i="9"/>
  <c r="W24" i="8" s="1"/>
  <c r="R33" i="9"/>
  <c r="N45" i="8" s="1"/>
  <c r="L33" i="9"/>
  <c r="I45" i="8" s="1"/>
  <c r="I22" i="9"/>
  <c r="F34" i="8" s="1"/>
  <c r="AA22" i="9"/>
  <c r="V34" i="8" s="1"/>
  <c r="U22" i="9"/>
  <c r="Q34" i="8" s="1"/>
  <c r="I16" i="9"/>
  <c r="F28" i="8" s="1"/>
  <c r="AA16" i="9"/>
  <c r="V28" i="8" s="1"/>
  <c r="U16" i="9"/>
  <c r="Q28" i="8" s="1"/>
  <c r="R12" i="9"/>
  <c r="N24" i="8" s="1"/>
  <c r="L12" i="9"/>
  <c r="I24" i="8" s="1"/>
  <c r="J8" i="9"/>
  <c r="G20" i="8" s="1"/>
  <c r="V8" i="9"/>
  <c r="R20" i="8" s="1"/>
  <c r="U8" i="9"/>
  <c r="Q20" i="8" s="1"/>
  <c r="V12" i="9"/>
  <c r="R24" i="8" s="1"/>
  <c r="Q12" i="9"/>
  <c r="M24" i="8" s="1"/>
  <c r="V33" i="9"/>
  <c r="R45" i="8" s="1"/>
  <c r="Q33" i="9"/>
  <c r="M45" i="8" s="1"/>
  <c r="Y33" i="9"/>
  <c r="T45" i="8" s="1"/>
  <c r="P16" i="9"/>
  <c r="L28" i="8" s="1"/>
  <c r="J16" i="9"/>
  <c r="G28" i="8" s="1"/>
  <c r="AB16" i="9"/>
  <c r="W28" i="8" s="1"/>
  <c r="Y12" i="9"/>
  <c r="T24" i="8" s="1"/>
  <c r="S12" i="9"/>
  <c r="O24" i="8" s="1"/>
  <c r="K8" i="9"/>
  <c r="H20" i="8" s="1"/>
  <c r="AC8" i="9"/>
  <c r="X20" i="8" s="1"/>
  <c r="AB8" i="9"/>
  <c r="W20" i="8" s="1"/>
  <c r="Q14" i="9"/>
  <c r="M26" i="8" s="1"/>
  <c r="S33" i="9"/>
  <c r="O45" i="8" s="1"/>
  <c r="I33" i="9"/>
  <c r="F45" i="8" s="1"/>
  <c r="AA33" i="9"/>
  <c r="V45" i="8" s="1"/>
  <c r="U33" i="9"/>
  <c r="Q45" i="8" s="1"/>
  <c r="R22" i="9"/>
  <c r="N34" i="8" s="1"/>
  <c r="T28" i="9"/>
  <c r="P40" i="8" s="1"/>
  <c r="R16" i="9"/>
  <c r="N28" i="8" s="1"/>
  <c r="I12" i="9"/>
  <c r="F24" i="8" s="1"/>
  <c r="AA12" i="9"/>
  <c r="V24" i="8" s="1"/>
  <c r="N8" i="9"/>
  <c r="J20" i="8" s="1"/>
  <c r="V26" i="9"/>
  <c r="R38" i="8" s="1"/>
  <c r="N10" i="9"/>
  <c r="J22" i="8" s="1"/>
  <c r="K6" i="12"/>
  <c r="H18" i="17" s="1"/>
  <c r="U5" i="11"/>
  <c r="Q17" i="15" s="1"/>
  <c r="I6" i="9"/>
  <c r="F18" i="8" s="1"/>
  <c r="L6" i="12"/>
  <c r="I18" i="17" s="1"/>
  <c r="N6" i="12"/>
  <c r="J18" i="17" s="1"/>
  <c r="P6" i="12"/>
  <c r="L18" i="17" s="1"/>
  <c r="Z6" i="9"/>
  <c r="U18" i="8" s="1"/>
  <c r="P6" i="9"/>
  <c r="L18" i="8" s="1"/>
  <c r="R6" i="9"/>
  <c r="N18" i="8" s="1"/>
  <c r="Y6" i="9"/>
  <c r="T18" i="8" s="1"/>
  <c r="AA6" i="9"/>
  <c r="V18" i="8" s="1"/>
  <c r="J6" i="9"/>
  <c r="S6" i="9"/>
  <c r="O18" i="8" s="1"/>
  <c r="O6" i="9"/>
  <c r="K18" i="8" s="1"/>
  <c r="W6" i="9"/>
  <c r="S18" i="8" s="1"/>
  <c r="O6" i="12"/>
  <c r="K18" i="17" s="1"/>
  <c r="R6" i="12"/>
  <c r="N18" i="17" s="1"/>
  <c r="I5" i="11"/>
  <c r="F17" i="15" s="1"/>
  <c r="Q6" i="12"/>
  <c r="M18" i="17" s="1"/>
  <c r="AA6" i="12"/>
  <c r="V18" i="17" s="1"/>
  <c r="Y5" i="11"/>
  <c r="T17" i="15" s="1"/>
  <c r="S6" i="12"/>
  <c r="O18" i="17" s="1"/>
  <c r="AC6" i="12"/>
  <c r="X18" i="17" s="1"/>
  <c r="AA5" i="11"/>
  <c r="V17" i="15" s="1"/>
  <c r="U6" i="12"/>
  <c r="Q18" i="17" s="1"/>
  <c r="S5" i="11"/>
  <c r="O17" i="15" s="1"/>
  <c r="I6" i="12"/>
  <c r="F18" i="17" s="1"/>
  <c r="H6" i="12"/>
  <c r="E18" i="17" s="1"/>
  <c r="Z6" i="12"/>
  <c r="U18" i="17" s="1"/>
  <c r="V6" i="12"/>
  <c r="R18" i="17" s="1"/>
  <c r="W6" i="12"/>
  <c r="S18" i="17" s="1"/>
  <c r="T6" i="12"/>
  <c r="P18" i="17" s="1"/>
  <c r="J6" i="12"/>
  <c r="G18" i="17" s="1"/>
  <c r="AB6" i="12"/>
  <c r="W18" i="17" s="1"/>
  <c r="K6" i="9"/>
  <c r="H18" i="8" s="1"/>
  <c r="AC6" i="9"/>
  <c r="X18" i="8" s="1"/>
  <c r="H6" i="9"/>
  <c r="E18" i="8" s="1"/>
  <c r="N6" i="9"/>
  <c r="J18" i="8" s="1"/>
  <c r="L6" i="9"/>
  <c r="I18" i="8" s="1"/>
  <c r="Q6" i="9"/>
  <c r="M18" i="8" s="1"/>
  <c r="T6" i="9"/>
  <c r="P18" i="8" s="1"/>
  <c r="AB6" i="9"/>
  <c r="W18" i="8" s="1"/>
  <c r="U6" i="9"/>
  <c r="Q18" i="8" s="1"/>
  <c r="R5" i="11"/>
  <c r="N17" i="15" s="1"/>
  <c r="T5" i="11"/>
  <c r="P17" i="15" s="1"/>
  <c r="O5" i="11"/>
  <c r="K17" i="15" s="1"/>
  <c r="P5" i="11"/>
  <c r="L17" i="15" s="1"/>
  <c r="J5" i="11"/>
  <c r="G17" i="15" s="1"/>
  <c r="AB5" i="11"/>
  <c r="W17" i="15" s="1"/>
  <c r="L5" i="11"/>
  <c r="I17" i="15" s="1"/>
  <c r="V5" i="11"/>
  <c r="R17" i="15" s="1"/>
  <c r="Q5" i="11"/>
  <c r="M17" i="15" s="1"/>
  <c r="K5" i="11"/>
  <c r="H17" i="15" s="1"/>
  <c r="AC5" i="11"/>
  <c r="X17" i="15" s="1"/>
  <c r="W5" i="11"/>
  <c r="S17" i="15" s="1"/>
  <c r="N5" i="11"/>
  <c r="J17" i="15" s="1"/>
  <c r="H5" i="11"/>
  <c r="E17" i="15" s="1"/>
  <c r="Y28" i="9"/>
  <c r="T40" i="8" s="1"/>
  <c r="S28" i="9"/>
  <c r="O40" i="8" s="1"/>
  <c r="Y26" i="9"/>
  <c r="T38" i="8" s="1"/>
  <c r="S26" i="9"/>
  <c r="O38" i="8" s="1"/>
  <c r="Y14" i="9"/>
  <c r="T26" i="8" s="1"/>
  <c r="S14" i="9"/>
  <c r="O26" i="8" s="1"/>
  <c r="P10" i="9"/>
  <c r="L22" i="8" s="1"/>
  <c r="J10" i="9"/>
  <c r="G22" i="8" s="1"/>
  <c r="AB10" i="9"/>
  <c r="W22" i="8" s="1"/>
  <c r="I28" i="9"/>
  <c r="F40" i="8" s="1"/>
  <c r="AA28" i="9"/>
  <c r="V40" i="8" s="1"/>
  <c r="U28" i="9"/>
  <c r="Q40" i="8" s="1"/>
  <c r="I26" i="9"/>
  <c r="F38" i="8" s="1"/>
  <c r="AA26" i="9"/>
  <c r="V38" i="8" s="1"/>
  <c r="U26" i="9"/>
  <c r="Q38" i="8" s="1"/>
  <c r="I14" i="9"/>
  <c r="F26" i="8" s="1"/>
  <c r="AA14" i="9"/>
  <c r="V26" i="8" s="1"/>
  <c r="U14" i="9"/>
  <c r="Q26" i="8" s="1"/>
  <c r="R10" i="9"/>
  <c r="N22" i="8" s="1"/>
  <c r="L10" i="9"/>
  <c r="I22" i="8" s="1"/>
  <c r="K28" i="9"/>
  <c r="H40" i="8" s="1"/>
  <c r="AC28" i="9"/>
  <c r="X40" i="8" s="1"/>
  <c r="W28" i="9"/>
  <c r="S40" i="8" s="1"/>
  <c r="K26" i="9"/>
  <c r="H38" i="8" s="1"/>
  <c r="AC26" i="9"/>
  <c r="X38" i="8" s="1"/>
  <c r="W26" i="9"/>
  <c r="S38" i="8" s="1"/>
  <c r="K14" i="9"/>
  <c r="H26" i="8" s="1"/>
  <c r="AC14" i="9"/>
  <c r="X26" i="8" s="1"/>
  <c r="W14" i="9"/>
  <c r="S26" i="8" s="1"/>
  <c r="T10" i="9"/>
  <c r="P22" i="8" s="1"/>
  <c r="O10" i="9"/>
  <c r="K22" i="8" s="1"/>
  <c r="Z28" i="9"/>
  <c r="U40" i="8" s="1"/>
  <c r="N26" i="9"/>
  <c r="J38" i="8" s="1"/>
  <c r="H26" i="9"/>
  <c r="E38" i="8" s="1"/>
  <c r="Z26" i="9"/>
  <c r="U38" i="8" s="1"/>
  <c r="N14" i="9"/>
  <c r="J26" i="8" s="1"/>
  <c r="H14" i="9"/>
  <c r="E26" i="8" s="1"/>
  <c r="Z14" i="9"/>
  <c r="U26" i="8" s="1"/>
  <c r="V10" i="9"/>
  <c r="R22" i="8" s="1"/>
  <c r="Q10" i="9"/>
  <c r="M22" i="8" s="1"/>
  <c r="N28" i="9"/>
  <c r="J40" i="8" s="1"/>
  <c r="P28" i="9"/>
  <c r="L40" i="8" s="1"/>
  <c r="J28" i="9"/>
  <c r="G40" i="8" s="1"/>
  <c r="AB28" i="9"/>
  <c r="W40" i="8" s="1"/>
  <c r="P26" i="9"/>
  <c r="L38" i="8" s="1"/>
  <c r="J26" i="9"/>
  <c r="G38" i="8" s="1"/>
  <c r="AB26" i="9"/>
  <c r="W38" i="8" s="1"/>
  <c r="P14" i="9"/>
  <c r="L26" i="8" s="1"/>
  <c r="J14" i="9"/>
  <c r="G26" i="8" s="1"/>
  <c r="AB14" i="9"/>
  <c r="W26" i="8" s="1"/>
  <c r="Y10" i="9"/>
  <c r="T22" i="8" s="1"/>
  <c r="S10" i="9"/>
  <c r="O22" i="8" s="1"/>
  <c r="H28" i="9"/>
  <c r="E40" i="8" s="1"/>
  <c r="R28" i="9"/>
  <c r="N40" i="8" s="1"/>
  <c r="R26" i="9"/>
  <c r="N38" i="8" s="1"/>
  <c r="L26" i="9"/>
  <c r="I38" i="8" s="1"/>
  <c r="R14" i="9"/>
  <c r="N26" i="8" s="1"/>
  <c r="L14" i="9"/>
  <c r="I26" i="8" s="1"/>
  <c r="I10" i="9"/>
  <c r="F22" i="8" s="1"/>
  <c r="AA10" i="9"/>
  <c r="V22" i="8" s="1"/>
  <c r="U10" i="9"/>
  <c r="Q22" i="8" s="1"/>
  <c r="T26" i="9"/>
  <c r="P38" i="8" s="1"/>
  <c r="T14" i="9"/>
  <c r="P26" i="8" s="1"/>
  <c r="K10" i="9"/>
  <c r="H22" i="8" s="1"/>
  <c r="AC10" i="9"/>
  <c r="X22" i="8" s="1"/>
  <c r="P43" i="15"/>
  <c r="H43" i="15"/>
  <c r="S42" i="15"/>
  <c r="K42" i="15"/>
  <c r="X39" i="15"/>
  <c r="P39" i="15"/>
  <c r="H39" i="15"/>
  <c r="L37" i="15"/>
  <c r="E46" i="15"/>
  <c r="I46" i="15"/>
  <c r="M46" i="15"/>
  <c r="Q46" i="15"/>
  <c r="U46" i="15"/>
  <c r="F46" i="15"/>
  <c r="J46" i="15"/>
  <c r="N46" i="15"/>
  <c r="R46" i="15"/>
  <c r="V43" i="15"/>
  <c r="E43" i="15"/>
  <c r="I43" i="15"/>
  <c r="M43" i="15"/>
  <c r="Q43" i="15"/>
  <c r="U43" i="15"/>
  <c r="E39" i="15"/>
  <c r="I39" i="15"/>
  <c r="M39" i="15"/>
  <c r="Q39" i="15"/>
  <c r="U39" i="15"/>
  <c r="K37" i="15"/>
  <c r="N43" i="15"/>
  <c r="F43" i="15"/>
  <c r="Q42" i="15"/>
  <c r="I42" i="15"/>
  <c r="R39" i="15"/>
  <c r="J39" i="15"/>
  <c r="G44" i="15"/>
  <c r="K44" i="15"/>
  <c r="O44" i="15"/>
  <c r="S44" i="15"/>
  <c r="W44" i="15"/>
  <c r="H44" i="15"/>
  <c r="L44" i="15"/>
  <c r="P44" i="15"/>
  <c r="T44" i="15"/>
  <c r="H42" i="15"/>
  <c r="L42" i="15"/>
  <c r="P42" i="15"/>
  <c r="T42" i="15"/>
  <c r="H27" i="15"/>
  <c r="L27" i="15"/>
  <c r="P27" i="15"/>
  <c r="T27" i="15"/>
  <c r="X27" i="15"/>
  <c r="G27" i="15"/>
  <c r="K27" i="15"/>
  <c r="O27" i="15"/>
  <c r="S27" i="15"/>
  <c r="H23" i="15"/>
  <c r="L23" i="15"/>
  <c r="P23" i="15"/>
  <c r="T23" i="15"/>
  <c r="X23" i="15"/>
  <c r="G23" i="15"/>
  <c r="K23" i="15"/>
  <c r="O23" i="15"/>
  <c r="S23" i="15"/>
  <c r="H21" i="15"/>
  <c r="X21" i="15"/>
  <c r="I29" i="15"/>
  <c r="E41" i="15"/>
  <c r="L41" i="15"/>
  <c r="M41" i="15"/>
  <c r="Q38" i="15"/>
  <c r="F29" i="15"/>
  <c r="Q29" i="15"/>
  <c r="U41" i="15"/>
  <c r="N29" i="15"/>
  <c r="Q21" i="15"/>
  <c r="N37" i="15"/>
  <c r="R50" i="15"/>
  <c r="Y37" i="9"/>
  <c r="T49" i="8" s="1"/>
  <c r="S37" i="9"/>
  <c r="O49" i="8" s="1"/>
  <c r="X37" i="15"/>
  <c r="H37" i="15"/>
  <c r="U50" i="15"/>
  <c r="E37" i="15"/>
  <c r="M37" i="15"/>
  <c r="U37" i="15"/>
  <c r="F37" i="15"/>
  <c r="L31" i="15"/>
  <c r="T31" i="15"/>
  <c r="G31" i="15"/>
  <c r="O31" i="15"/>
  <c r="W31" i="15"/>
  <c r="J21" i="15"/>
  <c r="R21" i="15"/>
  <c r="E21" i="15"/>
  <c r="M21" i="15"/>
  <c r="U21" i="15"/>
  <c r="P37" i="9"/>
  <c r="L49" i="8" s="1"/>
  <c r="T37" i="15"/>
  <c r="J50" i="15"/>
  <c r="G37" i="15"/>
  <c r="O37" i="15"/>
  <c r="W37" i="15"/>
  <c r="R37" i="15"/>
  <c r="F31" i="15"/>
  <c r="N31" i="15"/>
  <c r="V31" i="15"/>
  <c r="I31" i="15"/>
  <c r="Q31" i="15"/>
  <c r="L21" i="15"/>
  <c r="T21" i="15"/>
  <c r="G21" i="15"/>
  <c r="O21" i="15"/>
  <c r="W21" i="15"/>
  <c r="J6" i="13"/>
  <c r="G18" i="18" s="1"/>
  <c r="AB37" i="9"/>
  <c r="W49" i="8" s="1"/>
  <c r="P37" i="15"/>
  <c r="E50" i="15"/>
  <c r="I37" i="15"/>
  <c r="Q37" i="15"/>
  <c r="H31" i="15"/>
  <c r="P31" i="15"/>
  <c r="X31" i="15"/>
  <c r="K31" i="15"/>
  <c r="F21" i="15"/>
  <c r="N21" i="15"/>
  <c r="V21" i="15"/>
  <c r="I21" i="15"/>
  <c r="N6" i="13"/>
  <c r="J18" i="18" s="1"/>
  <c r="W29" i="15"/>
  <c r="V41" i="15"/>
  <c r="X50" i="15"/>
  <c r="W38" i="15"/>
  <c r="Z37" i="9"/>
  <c r="U49" i="8" s="1"/>
  <c r="I37" i="9"/>
  <c r="F49" i="8" s="1"/>
  <c r="R37" i="9"/>
  <c r="N49" i="8" s="1"/>
  <c r="AA37" i="9"/>
  <c r="V49" i="8" s="1"/>
  <c r="L37" i="9"/>
  <c r="I49" i="8" s="1"/>
  <c r="U37" i="9"/>
  <c r="Q49" i="8" s="1"/>
  <c r="X41" i="15"/>
  <c r="H41" i="15"/>
  <c r="K38" i="15"/>
  <c r="G50" i="15"/>
  <c r="O50" i="15"/>
  <c r="W50" i="15"/>
  <c r="L50" i="15"/>
  <c r="T50" i="15"/>
  <c r="G41" i="15"/>
  <c r="O41" i="15"/>
  <c r="W41" i="15"/>
  <c r="F41" i="15"/>
  <c r="M38" i="15"/>
  <c r="L38" i="15"/>
  <c r="T38" i="15"/>
  <c r="H29" i="15"/>
  <c r="P29" i="15"/>
  <c r="X29" i="15"/>
  <c r="K29" i="15"/>
  <c r="S29" i="15"/>
  <c r="K37" i="9"/>
  <c r="H49" i="8" s="1"/>
  <c r="T37" i="9"/>
  <c r="P49" i="8" s="1"/>
  <c r="AC37" i="9"/>
  <c r="X49" i="8" s="1"/>
  <c r="O37" i="9"/>
  <c r="K49" i="8" s="1"/>
  <c r="W37" i="9"/>
  <c r="S49" i="8" s="1"/>
  <c r="T41" i="15"/>
  <c r="G38" i="15"/>
  <c r="I50" i="15"/>
  <c r="Q50" i="15"/>
  <c r="F50" i="15"/>
  <c r="N50" i="15"/>
  <c r="V50" i="15"/>
  <c r="I41" i="15"/>
  <c r="Q41" i="15"/>
  <c r="R41" i="15"/>
  <c r="I38" i="15"/>
  <c r="F38" i="15"/>
  <c r="N38" i="15"/>
  <c r="V38" i="15"/>
  <c r="J29" i="15"/>
  <c r="R29" i="15"/>
  <c r="E29" i="15"/>
  <c r="M29" i="15"/>
  <c r="U29" i="15"/>
  <c r="Q6" i="13"/>
  <c r="M18" i="18" s="1"/>
  <c r="V37" i="15"/>
  <c r="N37" i="9"/>
  <c r="J49" i="8" s="1"/>
  <c r="V37" i="9"/>
  <c r="R49" i="8" s="1"/>
  <c r="H37" i="9"/>
  <c r="E49" i="8" s="1"/>
  <c r="Q37" i="9"/>
  <c r="M49" i="8" s="1"/>
  <c r="P41" i="15"/>
  <c r="S38" i="15"/>
  <c r="K50" i="15"/>
  <c r="S50" i="15"/>
  <c r="H50" i="15"/>
  <c r="P50" i="15"/>
  <c r="K41" i="15"/>
  <c r="S41" i="15"/>
  <c r="N41" i="15"/>
  <c r="U38" i="15"/>
  <c r="E38" i="15"/>
  <c r="H38" i="15"/>
  <c r="P38" i="15"/>
  <c r="X38" i="15"/>
  <c r="L29" i="15"/>
  <c r="T29" i="15"/>
  <c r="G29" i="15"/>
  <c r="O29" i="15"/>
  <c r="Z6" i="13"/>
  <c r="U18" i="18" s="1"/>
  <c r="V6" i="13"/>
  <c r="R18" i="18" s="1"/>
  <c r="H6" i="13"/>
  <c r="E18" i="18" s="1"/>
  <c r="L6" i="13"/>
  <c r="I18" i="18" s="1"/>
  <c r="U6" i="13"/>
  <c r="Q18" i="18" s="1"/>
  <c r="I6" i="13"/>
  <c r="F18" i="18" s="1"/>
  <c r="R6" i="13"/>
  <c r="N18" i="18" s="1"/>
  <c r="AA6" i="13"/>
  <c r="V18" i="18" s="1"/>
  <c r="G18" i="8"/>
  <c r="R18" i="8"/>
  <c r="O6" i="13"/>
  <c r="K18" i="18" s="1"/>
  <c r="S6" i="13"/>
  <c r="O18" i="18" s="1"/>
  <c r="W6" i="13"/>
  <c r="S18" i="18" s="1"/>
  <c r="AB6" i="13"/>
  <c r="W18" i="18" s="1"/>
  <c r="K6" i="13"/>
  <c r="H18" i="18" s="1"/>
  <c r="P6" i="13"/>
  <c r="L18" i="18" s="1"/>
  <c r="T6" i="13"/>
  <c r="P18" i="18" s="1"/>
  <c r="Y6" i="13"/>
  <c r="T18" i="18" s="1"/>
  <c r="AB5" i="13"/>
  <c r="W17" i="18" s="1"/>
  <c r="Z5" i="13"/>
  <c r="U17" i="18" s="1"/>
  <c r="W5" i="13"/>
  <c r="S17" i="18" s="1"/>
  <c r="U5" i="13"/>
  <c r="Q17" i="18" s="1"/>
  <c r="S5" i="13"/>
  <c r="O17" i="18" s="1"/>
  <c r="Q5" i="13"/>
  <c r="M17" i="18" s="1"/>
  <c r="O5" i="13"/>
  <c r="K17" i="18" s="1"/>
  <c r="L5" i="13"/>
  <c r="I17" i="18" s="1"/>
  <c r="J5" i="13"/>
  <c r="G17" i="18" s="1"/>
  <c r="H5" i="13"/>
  <c r="E17" i="18" s="1"/>
  <c r="AC5" i="13"/>
  <c r="X17" i="18" s="1"/>
  <c r="AA5" i="13"/>
  <c r="V17" i="18" s="1"/>
  <c r="Y5" i="13"/>
  <c r="T17" i="18" s="1"/>
  <c r="V5" i="13"/>
  <c r="R17" i="18" s="1"/>
  <c r="T5" i="13"/>
  <c r="P17" i="18" s="1"/>
  <c r="R5" i="13"/>
  <c r="N17" i="18" s="1"/>
  <c r="P5" i="13"/>
  <c r="L17" i="18" s="1"/>
  <c r="N5" i="13"/>
  <c r="J17" i="18" s="1"/>
  <c r="K5" i="13"/>
  <c r="H17" i="18" s="1"/>
  <c r="I5" i="13"/>
  <c r="F17" i="18" s="1"/>
  <c r="AB5" i="12"/>
  <c r="W17" i="17" s="1"/>
  <c r="Z5" i="12"/>
  <c r="U17" i="17" s="1"/>
  <c r="W5" i="12"/>
  <c r="S17" i="17" s="1"/>
  <c r="U5" i="12"/>
  <c r="Q17" i="17" s="1"/>
  <c r="S5" i="12"/>
  <c r="O17" i="17" s="1"/>
  <c r="Q5" i="12"/>
  <c r="M17" i="17" s="1"/>
  <c r="O5" i="12"/>
  <c r="K17" i="17" s="1"/>
  <c r="L5" i="12"/>
  <c r="I17" i="17" s="1"/>
  <c r="J5" i="12"/>
  <c r="G17" i="17" s="1"/>
  <c r="H5" i="12"/>
  <c r="E17" i="17" s="1"/>
  <c r="AC5" i="12"/>
  <c r="X17" i="17" s="1"/>
  <c r="AA5" i="12"/>
  <c r="V17" i="17" s="1"/>
  <c r="Y5" i="12"/>
  <c r="T17" i="17" s="1"/>
  <c r="V5" i="12"/>
  <c r="R17" i="17" s="1"/>
  <c r="T5" i="12"/>
  <c r="P17" i="17" s="1"/>
  <c r="R5" i="12"/>
  <c r="N17" i="17" s="1"/>
  <c r="P5" i="12"/>
  <c r="L17" i="17" s="1"/>
  <c r="N5" i="12"/>
  <c r="J17" i="17" s="1"/>
  <c r="K5" i="12"/>
  <c r="H17" i="17" s="1"/>
  <c r="I5" i="12"/>
  <c r="F17" i="17" s="1"/>
  <c r="W49" i="15"/>
  <c r="U49" i="15"/>
  <c r="S49" i="15"/>
  <c r="Q49" i="15"/>
  <c r="O49" i="15"/>
  <c r="M49" i="15"/>
  <c r="K49" i="15"/>
  <c r="I49" i="15"/>
  <c r="G49" i="15"/>
  <c r="E49" i="15"/>
  <c r="X49" i="15"/>
  <c r="V49" i="15"/>
  <c r="T49" i="15"/>
  <c r="R49" i="15"/>
  <c r="P49" i="15"/>
  <c r="N49" i="15"/>
  <c r="L49" i="15"/>
  <c r="J49" i="15"/>
  <c r="H49" i="15"/>
  <c r="F49" i="15"/>
  <c r="W45" i="15"/>
  <c r="U45" i="15"/>
  <c r="S45" i="15"/>
  <c r="Q45" i="15"/>
  <c r="O45" i="15"/>
  <c r="M45" i="15"/>
  <c r="K45" i="15"/>
  <c r="I45" i="15"/>
  <c r="G45" i="15"/>
  <c r="E45" i="15"/>
  <c r="X45" i="15"/>
  <c r="V45" i="15"/>
  <c r="T45" i="15"/>
  <c r="R45" i="15"/>
  <c r="P45" i="15"/>
  <c r="N45" i="15"/>
  <c r="L45" i="15"/>
  <c r="J45" i="15"/>
  <c r="H45" i="15"/>
  <c r="F45" i="15"/>
  <c r="G36" i="15"/>
  <c r="K36" i="15"/>
  <c r="O36" i="15"/>
  <c r="S36" i="15"/>
  <c r="W36" i="15"/>
  <c r="H36" i="15"/>
  <c r="L36" i="15"/>
  <c r="P36" i="15"/>
  <c r="T36" i="15"/>
  <c r="X36" i="15"/>
  <c r="G32" i="15"/>
  <c r="K32" i="15"/>
  <c r="O32" i="15"/>
  <c r="S32" i="15"/>
  <c r="W32" i="15"/>
  <c r="H32" i="15"/>
  <c r="L32" i="15"/>
  <c r="P32" i="15"/>
  <c r="T32" i="15"/>
  <c r="X32" i="15"/>
  <c r="G28" i="15"/>
  <c r="K28" i="15"/>
  <c r="O28" i="15"/>
  <c r="S28" i="15"/>
  <c r="W28" i="15"/>
  <c r="H28" i="15"/>
  <c r="L28" i="15"/>
  <c r="P28" i="15"/>
  <c r="T28" i="15"/>
  <c r="X28" i="15"/>
  <c r="G24" i="15"/>
  <c r="K24" i="15"/>
  <c r="O24" i="15"/>
  <c r="S24" i="15"/>
  <c r="W24" i="15"/>
  <c r="H24" i="15"/>
  <c r="L24" i="15"/>
  <c r="P24" i="15"/>
  <c r="T24" i="15"/>
  <c r="X24" i="15"/>
  <c r="G20" i="15"/>
  <c r="K20" i="15"/>
  <c r="O20" i="15"/>
  <c r="S20" i="15"/>
  <c r="W20" i="15"/>
  <c r="H20" i="15"/>
  <c r="L20" i="15"/>
  <c r="P20" i="15"/>
  <c r="T20" i="15"/>
  <c r="X20" i="15"/>
  <c r="G34" i="15"/>
  <c r="K34" i="15"/>
  <c r="O34" i="15"/>
  <c r="S34" i="15"/>
  <c r="W34" i="15"/>
  <c r="H34" i="15"/>
  <c r="L34" i="15"/>
  <c r="P34" i="15"/>
  <c r="T34" i="15"/>
  <c r="X34" i="15"/>
  <c r="G30" i="15"/>
  <c r="K30" i="15"/>
  <c r="O30" i="15"/>
  <c r="S30" i="15"/>
  <c r="W30" i="15"/>
  <c r="H30" i="15"/>
  <c r="L30" i="15"/>
  <c r="P30" i="15"/>
  <c r="T30" i="15"/>
  <c r="X30" i="15"/>
  <c r="G26" i="15"/>
  <c r="K26" i="15"/>
  <c r="O26" i="15"/>
  <c r="S26" i="15"/>
  <c r="W26" i="15"/>
  <c r="H26" i="15"/>
  <c r="L26" i="15"/>
  <c r="P26" i="15"/>
  <c r="T26" i="15"/>
  <c r="X26" i="15"/>
  <c r="G22" i="15"/>
  <c r="K22" i="15"/>
  <c r="O22" i="15"/>
  <c r="S22" i="15"/>
  <c r="W22" i="15"/>
  <c r="H22" i="15"/>
  <c r="L22" i="15"/>
  <c r="P22" i="15"/>
  <c r="T22" i="15"/>
  <c r="X22" i="15"/>
  <c r="J6" i="11"/>
  <c r="G18" i="15" s="1"/>
  <c r="O6" i="11"/>
  <c r="K18" i="15" s="1"/>
  <c r="S6" i="11"/>
  <c r="O18" i="15" s="1"/>
  <c r="W6" i="11"/>
  <c r="S18" i="15" s="1"/>
  <c r="AB6" i="11"/>
  <c r="W18" i="15" s="1"/>
  <c r="K6" i="11"/>
  <c r="H18" i="15" s="1"/>
  <c r="P6" i="11"/>
  <c r="L18" i="15" s="1"/>
  <c r="T6" i="11"/>
  <c r="P18" i="15" s="1"/>
  <c r="Y6" i="11"/>
  <c r="T18" i="15" s="1"/>
  <c r="AC6" i="11"/>
  <c r="X18" i="15" s="1"/>
  <c r="W47" i="15"/>
  <c r="U47" i="15"/>
  <c r="S47" i="15"/>
  <c r="Q47" i="15"/>
  <c r="O47" i="15"/>
  <c r="M47" i="15"/>
  <c r="K47" i="15"/>
  <c r="I47" i="15"/>
  <c r="G47" i="15"/>
  <c r="E47" i="15"/>
  <c r="X47" i="15"/>
  <c r="V47" i="15"/>
  <c r="T47" i="15"/>
  <c r="R47" i="15"/>
  <c r="P47" i="15"/>
  <c r="N47" i="15"/>
  <c r="L47" i="15"/>
  <c r="J47" i="15"/>
  <c r="H47" i="15"/>
  <c r="F47" i="15"/>
  <c r="E36" i="15"/>
  <c r="I36" i="15"/>
  <c r="M36" i="15"/>
  <c r="Q36" i="15"/>
  <c r="U36" i="15"/>
  <c r="F36" i="15"/>
  <c r="J36" i="15"/>
  <c r="N36" i="15"/>
  <c r="R36" i="15"/>
  <c r="E32" i="15"/>
  <c r="I32" i="15"/>
  <c r="M32" i="15"/>
  <c r="Q32" i="15"/>
  <c r="U32" i="15"/>
  <c r="F32" i="15"/>
  <c r="J32" i="15"/>
  <c r="N32" i="15"/>
  <c r="R32" i="15"/>
  <c r="E28" i="15"/>
  <c r="I28" i="15"/>
  <c r="M28" i="15"/>
  <c r="Q28" i="15"/>
  <c r="U28" i="15"/>
  <c r="F28" i="15"/>
  <c r="J28" i="15"/>
  <c r="N28" i="15"/>
  <c r="R28" i="15"/>
  <c r="E24" i="15"/>
  <c r="I24" i="15"/>
  <c r="M24" i="15"/>
  <c r="Q24" i="15"/>
  <c r="U24" i="15"/>
  <c r="F24" i="15"/>
  <c r="J24" i="15"/>
  <c r="N24" i="15"/>
  <c r="R24" i="15"/>
  <c r="E20" i="15"/>
  <c r="I20" i="15"/>
  <c r="M20" i="15"/>
  <c r="Q20" i="15"/>
  <c r="U20" i="15"/>
  <c r="F20" i="15"/>
  <c r="J20" i="15"/>
  <c r="N20" i="15"/>
  <c r="R20" i="15"/>
  <c r="E34" i="15"/>
  <c r="I34" i="15"/>
  <c r="M34" i="15"/>
  <c r="Q34" i="15"/>
  <c r="U34" i="15"/>
  <c r="F34" i="15"/>
  <c r="J34" i="15"/>
  <c r="N34" i="15"/>
  <c r="R34" i="15"/>
  <c r="E30" i="15"/>
  <c r="I30" i="15"/>
  <c r="M30" i="15"/>
  <c r="Q30" i="15"/>
  <c r="U30" i="15"/>
  <c r="F30" i="15"/>
  <c r="J30" i="15"/>
  <c r="N30" i="15"/>
  <c r="R30" i="15"/>
  <c r="E26" i="15"/>
  <c r="I26" i="15"/>
  <c r="M26" i="15"/>
  <c r="Q26" i="15"/>
  <c r="U26" i="15"/>
  <c r="F26" i="15"/>
  <c r="J26" i="15"/>
  <c r="N26" i="15"/>
  <c r="R26" i="15"/>
  <c r="E22" i="15"/>
  <c r="I22" i="15"/>
  <c r="M22" i="15"/>
  <c r="Q22" i="15"/>
  <c r="U22" i="15"/>
  <c r="F22" i="15"/>
  <c r="J22" i="15"/>
  <c r="N22" i="15"/>
  <c r="R22" i="15"/>
  <c r="H6" i="11"/>
  <c r="E18" i="15" s="1"/>
  <c r="L6" i="11"/>
  <c r="I18" i="15" s="1"/>
  <c r="Q6" i="11"/>
  <c r="M18" i="15" s="1"/>
  <c r="U6" i="11"/>
  <c r="Q18" i="15" s="1"/>
  <c r="Z6" i="11"/>
  <c r="U18" i="15" s="1"/>
  <c r="I6" i="11"/>
  <c r="F18" i="15" s="1"/>
  <c r="N6" i="11"/>
  <c r="J18" i="15" s="1"/>
  <c r="R6" i="11"/>
  <c r="N18" i="15" s="1"/>
  <c r="V6" i="11"/>
  <c r="R18" i="15" s="1"/>
  <c r="AB31" i="9"/>
  <c r="W43" i="8" s="1"/>
  <c r="Z31" i="9"/>
  <c r="U43" i="8" s="1"/>
  <c r="W31" i="9"/>
  <c r="S43" i="8" s="1"/>
  <c r="U31" i="9"/>
  <c r="Q43" i="8" s="1"/>
  <c r="S31" i="9"/>
  <c r="O43" i="8" s="1"/>
  <c r="Q31" i="9"/>
  <c r="M43" i="8" s="1"/>
  <c r="O31" i="9"/>
  <c r="K43" i="8" s="1"/>
  <c r="L31" i="9"/>
  <c r="I43" i="8" s="1"/>
  <c r="J31" i="9"/>
  <c r="G43" i="8" s="1"/>
  <c r="H31" i="9"/>
  <c r="E43" i="8" s="1"/>
  <c r="AC31" i="9"/>
  <c r="X43" i="8" s="1"/>
  <c r="AA31" i="9"/>
  <c r="V43" i="8" s="1"/>
  <c r="Y31" i="9"/>
  <c r="T43" i="8" s="1"/>
  <c r="V31" i="9"/>
  <c r="R43" i="8" s="1"/>
  <c r="T31" i="9"/>
  <c r="P43" i="8" s="1"/>
  <c r="R31" i="9"/>
  <c r="N43" i="8" s="1"/>
  <c r="P31" i="9"/>
  <c r="L43" i="8" s="1"/>
  <c r="N31" i="9"/>
  <c r="J43" i="8" s="1"/>
  <c r="K31" i="9"/>
  <c r="H43" i="8" s="1"/>
  <c r="I31" i="9"/>
  <c r="F43" i="8" s="1"/>
  <c r="P5" i="9"/>
  <c r="AB5" i="9"/>
  <c r="Z5" i="9"/>
  <c r="W5" i="9"/>
  <c r="U5" i="9"/>
  <c r="S5" i="9"/>
  <c r="Q5" i="9"/>
  <c r="O5" i="9"/>
  <c r="L5" i="9"/>
  <c r="J5" i="9"/>
  <c r="H5" i="9"/>
  <c r="AC5" i="9"/>
  <c r="AA5" i="9"/>
  <c r="Y5" i="9"/>
  <c r="V5" i="9"/>
  <c r="T5" i="9"/>
  <c r="R5" i="9"/>
  <c r="N5" i="9"/>
  <c r="K5" i="9"/>
  <c r="I5" i="9"/>
  <c r="H38" i="9"/>
  <c r="E50" i="8" s="1"/>
  <c r="L38" i="9"/>
  <c r="I50" i="8" s="1"/>
  <c r="Q38" i="9"/>
  <c r="M50" i="8" s="1"/>
  <c r="U38" i="9"/>
  <c r="Q50" i="8" s="1"/>
  <c r="Z38" i="9"/>
  <c r="U50" i="8" s="1"/>
  <c r="I38" i="9"/>
  <c r="F50" i="8" s="1"/>
  <c r="N38" i="9"/>
  <c r="J50" i="8" s="1"/>
  <c r="R38" i="9"/>
  <c r="N50" i="8" s="1"/>
  <c r="V38" i="9"/>
  <c r="R50" i="8" s="1"/>
  <c r="AA38" i="9"/>
  <c r="V50" i="8" s="1"/>
  <c r="H32" i="9"/>
  <c r="E44" i="8" s="1"/>
  <c r="L32" i="9"/>
  <c r="I44" i="8" s="1"/>
  <c r="Q32" i="9"/>
  <c r="M44" i="8" s="1"/>
  <c r="U32" i="9"/>
  <c r="Q44" i="8" s="1"/>
  <c r="Z32" i="9"/>
  <c r="U44" i="8" s="1"/>
  <c r="I32" i="9"/>
  <c r="F44" i="8" s="1"/>
  <c r="N32" i="9"/>
  <c r="J44" i="8" s="1"/>
  <c r="R32" i="9"/>
  <c r="N44" i="8" s="1"/>
  <c r="V32" i="9"/>
  <c r="R44" i="8" s="1"/>
  <c r="AA32" i="9"/>
  <c r="V44" i="8" s="1"/>
  <c r="H30" i="9"/>
  <c r="E42" i="8" s="1"/>
  <c r="L30" i="9"/>
  <c r="I42" i="8" s="1"/>
  <c r="Q30" i="9"/>
  <c r="M42" i="8" s="1"/>
  <c r="U30" i="9"/>
  <c r="Q42" i="8" s="1"/>
  <c r="Z30" i="9"/>
  <c r="U42" i="8" s="1"/>
  <c r="I30" i="9"/>
  <c r="F42" i="8" s="1"/>
  <c r="N30" i="9"/>
  <c r="J42" i="8" s="1"/>
  <c r="R30" i="9"/>
  <c r="N42" i="8" s="1"/>
  <c r="V30" i="9"/>
  <c r="R42" i="8" s="1"/>
  <c r="AA30" i="9"/>
  <c r="V42" i="8" s="1"/>
  <c r="J36" i="9"/>
  <c r="G48" i="8" s="1"/>
  <c r="O36" i="9"/>
  <c r="K48" i="8" s="1"/>
  <c r="S36" i="9"/>
  <c r="O48" i="8" s="1"/>
  <c r="W36" i="9"/>
  <c r="S48" i="8" s="1"/>
  <c r="AB36" i="9"/>
  <c r="W48" i="8" s="1"/>
  <c r="K36" i="9"/>
  <c r="H48" i="8" s="1"/>
  <c r="P36" i="9"/>
  <c r="L48" i="8" s="1"/>
  <c r="T36" i="9"/>
  <c r="P48" i="8" s="1"/>
  <c r="Y36" i="9"/>
  <c r="T48" i="8" s="1"/>
  <c r="AC36" i="9"/>
  <c r="X48" i="8" s="1"/>
  <c r="J34" i="9"/>
  <c r="G46" i="8" s="1"/>
  <c r="O34" i="9"/>
  <c r="K46" i="8" s="1"/>
  <c r="S34" i="9"/>
  <c r="O46" i="8" s="1"/>
  <c r="W34" i="9"/>
  <c r="S46" i="8" s="1"/>
  <c r="AB34" i="9"/>
  <c r="W46" i="8" s="1"/>
  <c r="K34" i="9"/>
  <c r="H46" i="8" s="1"/>
  <c r="P34" i="9"/>
  <c r="L46" i="8" s="1"/>
  <c r="T34" i="9"/>
  <c r="P46" i="8" s="1"/>
  <c r="Y34" i="9"/>
  <c r="T46" i="8" s="1"/>
  <c r="AC34" i="9"/>
  <c r="X46" i="8" s="1"/>
  <c r="J29" i="9"/>
  <c r="G41" i="8" s="1"/>
  <c r="O29" i="9"/>
  <c r="K41" i="8" s="1"/>
  <c r="S29" i="9"/>
  <c r="O41" i="8" s="1"/>
  <c r="W29" i="9"/>
  <c r="S41" i="8" s="1"/>
  <c r="AC29" i="9"/>
  <c r="X41" i="8" s="1"/>
  <c r="K29" i="9"/>
  <c r="H41" i="8" s="1"/>
  <c r="P29" i="9"/>
  <c r="L41" i="8" s="1"/>
  <c r="T29" i="9"/>
  <c r="P41" i="8" s="1"/>
  <c r="Y29" i="9"/>
  <c r="T41" i="8" s="1"/>
  <c r="AB29" i="9"/>
  <c r="W41" i="8" s="1"/>
  <c r="J25" i="9"/>
  <c r="G37" i="8" s="1"/>
  <c r="O25" i="9"/>
  <c r="K37" i="8" s="1"/>
  <c r="S25" i="9"/>
  <c r="O37" i="8" s="1"/>
  <c r="W25" i="9"/>
  <c r="S37" i="8" s="1"/>
  <c r="AB25" i="9"/>
  <c r="W37" i="8" s="1"/>
  <c r="K25" i="9"/>
  <c r="H37" i="8" s="1"/>
  <c r="P25" i="9"/>
  <c r="L37" i="8" s="1"/>
  <c r="T25" i="9"/>
  <c r="P37" i="8" s="1"/>
  <c r="Y25" i="9"/>
  <c r="T37" i="8" s="1"/>
  <c r="AC25" i="9"/>
  <c r="X37" i="8" s="1"/>
  <c r="J21" i="9"/>
  <c r="G33" i="8" s="1"/>
  <c r="O21" i="9"/>
  <c r="K33" i="8" s="1"/>
  <c r="S21" i="9"/>
  <c r="O33" i="8" s="1"/>
  <c r="W21" i="9"/>
  <c r="S33" i="8" s="1"/>
  <c r="AB21" i="9"/>
  <c r="W33" i="8" s="1"/>
  <c r="K21" i="9"/>
  <c r="H33" i="8" s="1"/>
  <c r="P21" i="9"/>
  <c r="L33" i="8" s="1"/>
  <c r="T21" i="9"/>
  <c r="P33" i="8" s="1"/>
  <c r="Y21" i="9"/>
  <c r="T33" i="8" s="1"/>
  <c r="AC21" i="9"/>
  <c r="X33" i="8" s="1"/>
  <c r="J17" i="9"/>
  <c r="G29" i="8" s="1"/>
  <c r="O17" i="9"/>
  <c r="K29" i="8" s="1"/>
  <c r="S17" i="9"/>
  <c r="O29" i="8" s="1"/>
  <c r="W17" i="9"/>
  <c r="S29" i="8" s="1"/>
  <c r="AB17" i="9"/>
  <c r="W29" i="8" s="1"/>
  <c r="K17" i="9"/>
  <c r="H29" i="8" s="1"/>
  <c r="P17" i="9"/>
  <c r="L29" i="8" s="1"/>
  <c r="T17" i="9"/>
  <c r="P29" i="8" s="1"/>
  <c r="Y17" i="9"/>
  <c r="T29" i="8" s="1"/>
  <c r="AC17" i="9"/>
  <c r="X29" i="8" s="1"/>
  <c r="J13" i="9"/>
  <c r="G25" i="8" s="1"/>
  <c r="O13" i="9"/>
  <c r="K25" i="8" s="1"/>
  <c r="S13" i="9"/>
  <c r="O25" i="8" s="1"/>
  <c r="W13" i="9"/>
  <c r="S25" i="8" s="1"/>
  <c r="AB13" i="9"/>
  <c r="W25" i="8" s="1"/>
  <c r="K13" i="9"/>
  <c r="H25" i="8" s="1"/>
  <c r="P13" i="9"/>
  <c r="L25" i="8" s="1"/>
  <c r="T13" i="9"/>
  <c r="P25" i="8" s="1"/>
  <c r="Y13" i="9"/>
  <c r="T25" i="8" s="1"/>
  <c r="AC13" i="9"/>
  <c r="X25" i="8" s="1"/>
  <c r="J9" i="9"/>
  <c r="G21" i="8" s="1"/>
  <c r="O9" i="9"/>
  <c r="K21" i="8" s="1"/>
  <c r="S9" i="9"/>
  <c r="O21" i="8" s="1"/>
  <c r="W9" i="9"/>
  <c r="S21" i="8" s="1"/>
  <c r="AB9" i="9"/>
  <c r="W21" i="8" s="1"/>
  <c r="K9" i="9"/>
  <c r="H21" i="8" s="1"/>
  <c r="P9" i="9"/>
  <c r="L21" i="8" s="1"/>
  <c r="T9" i="9"/>
  <c r="P21" i="8" s="1"/>
  <c r="Y9" i="9"/>
  <c r="T21" i="8" s="1"/>
  <c r="AC9" i="9"/>
  <c r="X21" i="8" s="1"/>
  <c r="J27" i="9"/>
  <c r="G39" i="8" s="1"/>
  <c r="O27" i="9"/>
  <c r="K39" i="8" s="1"/>
  <c r="S27" i="9"/>
  <c r="O39" i="8" s="1"/>
  <c r="W27" i="9"/>
  <c r="S39" i="8" s="1"/>
  <c r="AB27" i="9"/>
  <c r="W39" i="8" s="1"/>
  <c r="K27" i="9"/>
  <c r="H39" i="8" s="1"/>
  <c r="P27" i="9"/>
  <c r="L39" i="8" s="1"/>
  <c r="T27" i="9"/>
  <c r="P39" i="8" s="1"/>
  <c r="Y27" i="9"/>
  <c r="T39" i="8" s="1"/>
  <c r="AC27" i="9"/>
  <c r="X39" i="8" s="1"/>
  <c r="J23" i="9"/>
  <c r="G35" i="8" s="1"/>
  <c r="O23" i="9"/>
  <c r="K35" i="8" s="1"/>
  <c r="S23" i="9"/>
  <c r="O35" i="8" s="1"/>
  <c r="W23" i="9"/>
  <c r="S35" i="8" s="1"/>
  <c r="AB23" i="9"/>
  <c r="W35" i="8" s="1"/>
  <c r="K23" i="9"/>
  <c r="H35" i="8" s="1"/>
  <c r="P23" i="9"/>
  <c r="L35" i="8" s="1"/>
  <c r="T23" i="9"/>
  <c r="P35" i="8" s="1"/>
  <c r="Y23" i="9"/>
  <c r="T35" i="8" s="1"/>
  <c r="AC23" i="9"/>
  <c r="X35" i="8" s="1"/>
  <c r="J19" i="9"/>
  <c r="G31" i="8" s="1"/>
  <c r="O19" i="9"/>
  <c r="K31" i="8" s="1"/>
  <c r="S19" i="9"/>
  <c r="O31" i="8" s="1"/>
  <c r="W19" i="9"/>
  <c r="S31" i="8" s="1"/>
  <c r="AB19" i="9"/>
  <c r="W31" i="8" s="1"/>
  <c r="K19" i="9"/>
  <c r="H31" i="8" s="1"/>
  <c r="P19" i="9"/>
  <c r="L31" i="8" s="1"/>
  <c r="T19" i="9"/>
  <c r="P31" i="8" s="1"/>
  <c r="Y19" i="9"/>
  <c r="T31" i="8" s="1"/>
  <c r="AC19" i="9"/>
  <c r="X31" i="8" s="1"/>
  <c r="J15" i="9"/>
  <c r="G27" i="8" s="1"/>
  <c r="O15" i="9"/>
  <c r="K27" i="8" s="1"/>
  <c r="S15" i="9"/>
  <c r="O27" i="8" s="1"/>
  <c r="W15" i="9"/>
  <c r="S27" i="8" s="1"/>
  <c r="AB15" i="9"/>
  <c r="W27" i="8" s="1"/>
  <c r="K15" i="9"/>
  <c r="H27" i="8" s="1"/>
  <c r="P15" i="9"/>
  <c r="L27" i="8" s="1"/>
  <c r="T15" i="9"/>
  <c r="P27" i="8" s="1"/>
  <c r="Y15" i="9"/>
  <c r="T27" i="8" s="1"/>
  <c r="AC15" i="9"/>
  <c r="X27" i="8" s="1"/>
  <c r="J11" i="9"/>
  <c r="G23" i="8" s="1"/>
  <c r="O11" i="9"/>
  <c r="K23" i="8" s="1"/>
  <c r="S11" i="9"/>
  <c r="O23" i="8" s="1"/>
  <c r="W11" i="9"/>
  <c r="S23" i="8" s="1"/>
  <c r="AB11" i="9"/>
  <c r="W23" i="8" s="1"/>
  <c r="K11" i="9"/>
  <c r="H23" i="8" s="1"/>
  <c r="P11" i="9"/>
  <c r="L23" i="8" s="1"/>
  <c r="T11" i="9"/>
  <c r="P23" i="8" s="1"/>
  <c r="Y11" i="9"/>
  <c r="T23" i="8" s="1"/>
  <c r="AC11" i="9"/>
  <c r="X23" i="8" s="1"/>
  <c r="AB35" i="9"/>
  <c r="W47" i="8" s="1"/>
  <c r="Z35" i="9"/>
  <c r="U47" i="8" s="1"/>
  <c r="W35" i="9"/>
  <c r="S47" i="8" s="1"/>
  <c r="U35" i="9"/>
  <c r="Q47" i="8" s="1"/>
  <c r="S35" i="9"/>
  <c r="O47" i="8" s="1"/>
  <c r="Q35" i="9"/>
  <c r="M47" i="8" s="1"/>
  <c r="O35" i="9"/>
  <c r="K47" i="8" s="1"/>
  <c r="L35" i="9"/>
  <c r="I47" i="8" s="1"/>
  <c r="J35" i="9"/>
  <c r="G47" i="8" s="1"/>
  <c r="H35" i="9"/>
  <c r="E47" i="8" s="1"/>
  <c r="AC35" i="9"/>
  <c r="X47" i="8" s="1"/>
  <c r="AA35" i="9"/>
  <c r="V47" i="8" s="1"/>
  <c r="Y35" i="9"/>
  <c r="T47" i="8" s="1"/>
  <c r="V35" i="9"/>
  <c r="R47" i="8" s="1"/>
  <c r="T35" i="9"/>
  <c r="P47" i="8" s="1"/>
  <c r="R35" i="9"/>
  <c r="N47" i="8" s="1"/>
  <c r="P35" i="9"/>
  <c r="L47" i="8" s="1"/>
  <c r="N35" i="9"/>
  <c r="J47" i="8" s="1"/>
  <c r="K35" i="9"/>
  <c r="H47" i="8" s="1"/>
  <c r="I35" i="9"/>
  <c r="F47" i="8" s="1"/>
  <c r="AC7" i="9"/>
  <c r="X19" i="8" s="1"/>
  <c r="AA7" i="9"/>
  <c r="V19" i="8" s="1"/>
  <c r="Y7" i="9"/>
  <c r="T19" i="8" s="1"/>
  <c r="V7" i="9"/>
  <c r="R19" i="8" s="1"/>
  <c r="T7" i="9"/>
  <c r="P19" i="8" s="1"/>
  <c r="R7" i="9"/>
  <c r="N19" i="8" s="1"/>
  <c r="N7" i="9"/>
  <c r="J19" i="8" s="1"/>
  <c r="I7" i="9"/>
  <c r="F19" i="8" s="1"/>
  <c r="AB7" i="9"/>
  <c r="W19" i="8" s="1"/>
  <c r="Z7" i="9"/>
  <c r="U19" i="8" s="1"/>
  <c r="W7" i="9"/>
  <c r="S19" i="8" s="1"/>
  <c r="U7" i="9"/>
  <c r="Q19" i="8" s="1"/>
  <c r="S7" i="9"/>
  <c r="O19" i="8" s="1"/>
  <c r="Q7" i="9"/>
  <c r="M19" i="8" s="1"/>
  <c r="O7" i="9"/>
  <c r="K19" i="8" s="1"/>
  <c r="L7" i="9"/>
  <c r="I19" i="8" s="1"/>
  <c r="J7" i="9"/>
  <c r="G19" i="8" s="1"/>
  <c r="H7" i="9"/>
  <c r="E19" i="8" s="1"/>
  <c r="P7" i="9"/>
  <c r="L19" i="8" s="1"/>
  <c r="K7" i="9"/>
  <c r="H19" i="8" s="1"/>
  <c r="J38" i="9"/>
  <c r="G50" i="8" s="1"/>
  <c r="O38" i="9"/>
  <c r="K50" i="8" s="1"/>
  <c r="S38" i="9"/>
  <c r="O50" i="8" s="1"/>
  <c r="W38" i="9"/>
  <c r="S50" i="8" s="1"/>
  <c r="AB38" i="9"/>
  <c r="W50" i="8" s="1"/>
  <c r="K38" i="9"/>
  <c r="H50" i="8" s="1"/>
  <c r="P38" i="9"/>
  <c r="L50" i="8" s="1"/>
  <c r="T38" i="9"/>
  <c r="P50" i="8" s="1"/>
  <c r="Y38" i="9"/>
  <c r="T50" i="8" s="1"/>
  <c r="J32" i="9"/>
  <c r="G44" i="8" s="1"/>
  <c r="O32" i="9"/>
  <c r="K44" i="8" s="1"/>
  <c r="S32" i="9"/>
  <c r="O44" i="8" s="1"/>
  <c r="W32" i="9"/>
  <c r="S44" i="8" s="1"/>
  <c r="AB32" i="9"/>
  <c r="W44" i="8" s="1"/>
  <c r="K32" i="9"/>
  <c r="H44" i="8" s="1"/>
  <c r="P32" i="9"/>
  <c r="L44" i="8" s="1"/>
  <c r="T32" i="9"/>
  <c r="P44" i="8" s="1"/>
  <c r="Y32" i="9"/>
  <c r="T44" i="8" s="1"/>
  <c r="J30" i="9"/>
  <c r="G42" i="8" s="1"/>
  <c r="O30" i="9"/>
  <c r="K42" i="8" s="1"/>
  <c r="S30" i="9"/>
  <c r="O42" i="8" s="1"/>
  <c r="W30" i="9"/>
  <c r="S42" i="8" s="1"/>
  <c r="AB30" i="9"/>
  <c r="W42" i="8" s="1"/>
  <c r="K30" i="9"/>
  <c r="H42" i="8" s="1"/>
  <c r="P30" i="9"/>
  <c r="L42" i="8" s="1"/>
  <c r="T30" i="9"/>
  <c r="P42" i="8" s="1"/>
  <c r="Y30" i="9"/>
  <c r="T42" i="8" s="1"/>
  <c r="H36" i="9"/>
  <c r="E48" i="8" s="1"/>
  <c r="L36" i="9"/>
  <c r="I48" i="8" s="1"/>
  <c r="Q36" i="9"/>
  <c r="M48" i="8" s="1"/>
  <c r="U36" i="9"/>
  <c r="Q48" i="8" s="1"/>
  <c r="Z36" i="9"/>
  <c r="U48" i="8" s="1"/>
  <c r="I36" i="9"/>
  <c r="F48" i="8" s="1"/>
  <c r="N36" i="9"/>
  <c r="J48" i="8" s="1"/>
  <c r="R36" i="9"/>
  <c r="N48" i="8" s="1"/>
  <c r="V36" i="9"/>
  <c r="R48" i="8" s="1"/>
  <c r="H34" i="9"/>
  <c r="E46" i="8" s="1"/>
  <c r="L34" i="9"/>
  <c r="I46" i="8" s="1"/>
  <c r="Q34" i="9"/>
  <c r="M46" i="8" s="1"/>
  <c r="U34" i="9"/>
  <c r="Q46" i="8" s="1"/>
  <c r="Z34" i="9"/>
  <c r="U46" i="8" s="1"/>
  <c r="I34" i="9"/>
  <c r="F46" i="8" s="1"/>
  <c r="N34" i="9"/>
  <c r="J46" i="8" s="1"/>
  <c r="R34" i="9"/>
  <c r="N46" i="8" s="1"/>
  <c r="V34" i="9"/>
  <c r="R46" i="8" s="1"/>
  <c r="H29" i="9"/>
  <c r="E41" i="8" s="1"/>
  <c r="L29" i="9"/>
  <c r="I41" i="8" s="1"/>
  <c r="Q29" i="9"/>
  <c r="M41" i="8" s="1"/>
  <c r="U29" i="9"/>
  <c r="Q41" i="8" s="1"/>
  <c r="Z29" i="9"/>
  <c r="U41" i="8" s="1"/>
  <c r="I29" i="9"/>
  <c r="F41" i="8" s="1"/>
  <c r="N29" i="9"/>
  <c r="J41" i="8" s="1"/>
  <c r="R29" i="9"/>
  <c r="N41" i="8" s="1"/>
  <c r="V29" i="9"/>
  <c r="R41" i="8" s="1"/>
  <c r="H25" i="9"/>
  <c r="E37" i="8" s="1"/>
  <c r="L25" i="9"/>
  <c r="I37" i="8" s="1"/>
  <c r="Q25" i="9"/>
  <c r="M37" i="8" s="1"/>
  <c r="U25" i="9"/>
  <c r="Q37" i="8" s="1"/>
  <c r="Z25" i="9"/>
  <c r="U37" i="8" s="1"/>
  <c r="I25" i="9"/>
  <c r="F37" i="8" s="1"/>
  <c r="N25" i="9"/>
  <c r="J37" i="8" s="1"/>
  <c r="R25" i="9"/>
  <c r="N37" i="8" s="1"/>
  <c r="V25" i="9"/>
  <c r="R37" i="8" s="1"/>
  <c r="H21" i="9"/>
  <c r="E33" i="8" s="1"/>
  <c r="L21" i="9"/>
  <c r="I33" i="8" s="1"/>
  <c r="Q21" i="9"/>
  <c r="M33" i="8" s="1"/>
  <c r="U21" i="9"/>
  <c r="Q33" i="8" s="1"/>
  <c r="Z21" i="9"/>
  <c r="U33" i="8" s="1"/>
  <c r="I21" i="9"/>
  <c r="F33" i="8" s="1"/>
  <c r="N21" i="9"/>
  <c r="J33" i="8" s="1"/>
  <c r="R21" i="9"/>
  <c r="N33" i="8" s="1"/>
  <c r="V21" i="9"/>
  <c r="R33" i="8" s="1"/>
  <c r="H17" i="9"/>
  <c r="E29" i="8" s="1"/>
  <c r="L17" i="9"/>
  <c r="I29" i="8" s="1"/>
  <c r="Q17" i="9"/>
  <c r="M29" i="8" s="1"/>
  <c r="U17" i="9"/>
  <c r="Q29" i="8" s="1"/>
  <c r="Z17" i="9"/>
  <c r="U29" i="8" s="1"/>
  <c r="I17" i="9"/>
  <c r="F29" i="8" s="1"/>
  <c r="N17" i="9"/>
  <c r="J29" i="8" s="1"/>
  <c r="R17" i="9"/>
  <c r="N29" i="8" s="1"/>
  <c r="V17" i="9"/>
  <c r="R29" i="8" s="1"/>
  <c r="H13" i="9"/>
  <c r="E25" i="8" s="1"/>
  <c r="L13" i="9"/>
  <c r="I25" i="8" s="1"/>
  <c r="Q13" i="9"/>
  <c r="M25" i="8" s="1"/>
  <c r="U13" i="9"/>
  <c r="Q25" i="8" s="1"/>
  <c r="Z13" i="9"/>
  <c r="U25" i="8" s="1"/>
  <c r="I13" i="9"/>
  <c r="F25" i="8" s="1"/>
  <c r="N13" i="9"/>
  <c r="J25" i="8" s="1"/>
  <c r="R13" i="9"/>
  <c r="N25" i="8" s="1"/>
  <c r="V13" i="9"/>
  <c r="R25" i="8" s="1"/>
  <c r="H9" i="9"/>
  <c r="E21" i="8" s="1"/>
  <c r="L9" i="9"/>
  <c r="I21" i="8" s="1"/>
  <c r="Q9" i="9"/>
  <c r="M21" i="8" s="1"/>
  <c r="U9" i="9"/>
  <c r="Q21" i="8" s="1"/>
  <c r="Z9" i="9"/>
  <c r="U21" i="8" s="1"/>
  <c r="I9" i="9"/>
  <c r="F21" i="8" s="1"/>
  <c r="N9" i="9"/>
  <c r="J21" i="8" s="1"/>
  <c r="R9" i="9"/>
  <c r="N21" i="8" s="1"/>
  <c r="V9" i="9"/>
  <c r="R21" i="8" s="1"/>
  <c r="H27" i="9"/>
  <c r="E39" i="8" s="1"/>
  <c r="L27" i="9"/>
  <c r="I39" i="8" s="1"/>
  <c r="Q27" i="9"/>
  <c r="M39" i="8" s="1"/>
  <c r="U27" i="9"/>
  <c r="Q39" i="8" s="1"/>
  <c r="Z27" i="9"/>
  <c r="U39" i="8" s="1"/>
  <c r="I27" i="9"/>
  <c r="F39" i="8" s="1"/>
  <c r="N27" i="9"/>
  <c r="J39" i="8" s="1"/>
  <c r="R27" i="9"/>
  <c r="N39" i="8" s="1"/>
  <c r="V27" i="9"/>
  <c r="R39" i="8" s="1"/>
  <c r="H23" i="9"/>
  <c r="E35" i="8" s="1"/>
  <c r="L23" i="9"/>
  <c r="I35" i="8" s="1"/>
  <c r="Q23" i="9"/>
  <c r="M35" i="8" s="1"/>
  <c r="U23" i="9"/>
  <c r="Q35" i="8" s="1"/>
  <c r="Z23" i="9"/>
  <c r="U35" i="8" s="1"/>
  <c r="I23" i="9"/>
  <c r="F35" i="8" s="1"/>
  <c r="N23" i="9"/>
  <c r="J35" i="8" s="1"/>
  <c r="R23" i="9"/>
  <c r="N35" i="8" s="1"/>
  <c r="V23" i="9"/>
  <c r="R35" i="8" s="1"/>
  <c r="H19" i="9"/>
  <c r="E31" i="8" s="1"/>
  <c r="L19" i="9"/>
  <c r="I31" i="8" s="1"/>
  <c r="Q19" i="9"/>
  <c r="M31" i="8" s="1"/>
  <c r="U19" i="9"/>
  <c r="Q31" i="8" s="1"/>
  <c r="Z19" i="9"/>
  <c r="U31" i="8" s="1"/>
  <c r="I19" i="9"/>
  <c r="F31" i="8" s="1"/>
  <c r="N19" i="9"/>
  <c r="J31" i="8" s="1"/>
  <c r="R19" i="9"/>
  <c r="N31" i="8" s="1"/>
  <c r="V19" i="9"/>
  <c r="R31" i="8" s="1"/>
  <c r="H15" i="9"/>
  <c r="E27" i="8" s="1"/>
  <c r="L15" i="9"/>
  <c r="I27" i="8" s="1"/>
  <c r="Q15" i="9"/>
  <c r="M27" i="8" s="1"/>
  <c r="U15" i="9"/>
  <c r="Q27" i="8" s="1"/>
  <c r="Z15" i="9"/>
  <c r="U27" i="8" s="1"/>
  <c r="I15" i="9"/>
  <c r="F27" i="8" s="1"/>
  <c r="N15" i="9"/>
  <c r="J27" i="8" s="1"/>
  <c r="R15" i="9"/>
  <c r="N27" i="8" s="1"/>
  <c r="V15" i="9"/>
  <c r="R27" i="8" s="1"/>
  <c r="H11" i="9"/>
  <c r="E23" i="8" s="1"/>
  <c r="L11" i="9"/>
  <c r="I23" i="8" s="1"/>
  <c r="Q11" i="9"/>
  <c r="M23" i="8" s="1"/>
  <c r="U11" i="9"/>
  <c r="Q23" i="8" s="1"/>
  <c r="Z11" i="9"/>
  <c r="U23" i="8" s="1"/>
  <c r="I11" i="9"/>
  <c r="F23" i="8" s="1"/>
  <c r="N11" i="9"/>
  <c r="J23" i="8" s="1"/>
  <c r="R11" i="9"/>
  <c r="N23" i="8" s="1"/>
  <c r="V11" i="9"/>
  <c r="R23" i="8" s="1"/>
  <c r="E17" i="8" l="1"/>
  <c r="F17" i="8"/>
  <c r="J17" i="8"/>
  <c r="P17" i="8"/>
  <c r="T17" i="8"/>
  <c r="X17" i="8"/>
  <c r="G17" i="8"/>
  <c r="K17" i="8"/>
  <c r="O17" i="8"/>
  <c r="S17" i="8"/>
  <c r="W17" i="8"/>
  <c r="H17" i="8"/>
  <c r="N17" i="8"/>
  <c r="R17" i="8"/>
  <c r="V17" i="8"/>
  <c r="I17" i="8"/>
  <c r="M17" i="8"/>
  <c r="Q17" i="8"/>
  <c r="U17" i="8"/>
  <c r="L17" i="8"/>
</calcChain>
</file>

<file path=xl/sharedStrings.xml><?xml version="1.0" encoding="utf-8"?>
<sst xmlns="http://schemas.openxmlformats.org/spreadsheetml/2006/main" count="331" uniqueCount="153">
  <si>
    <t>OKULUN ADI:</t>
  </si>
  <si>
    <t>DERSİN ADI:</t>
  </si>
  <si>
    <t>ÖĞRETMENİN ÜNVANI:</t>
  </si>
  <si>
    <t>SINIFIN ADI:</t>
  </si>
  <si>
    <t>EĞİTİM-ÖĞRETİM YILI:</t>
  </si>
  <si>
    <t>1. PROJE HAZIRLAMA</t>
  </si>
  <si>
    <t xml:space="preserve">2.PROJE İÇERİĞİ </t>
  </si>
  <si>
    <t>3.PROJE GÖREV SUNUMU</t>
  </si>
  <si>
    <t>Projenin amacına uygun çalışma planı yapma.</t>
  </si>
  <si>
    <t>Farklı kaynaklardan bilgi toplama.</t>
  </si>
  <si>
    <t>Projenin amacını belirleme.</t>
  </si>
  <si>
    <t>Hazırlamaya istekli oluş.</t>
  </si>
  <si>
    <t>Projeyi plana göre gerçekleştirme.</t>
  </si>
  <si>
    <t>Türkçe'yi doğru ve düzgün kullanma.</t>
  </si>
  <si>
    <t>Gösterilen özen,temizlik,tertip ve düzen.</t>
  </si>
  <si>
    <t>Bilgilerin doğruluğu.</t>
  </si>
  <si>
    <t>Toplanan bilgileri düzenleme.</t>
  </si>
  <si>
    <t>Toplanan bilgileri analiz etme.</t>
  </si>
  <si>
    <t>Elde edilen bilgilerden çıkarımda bulunma.</t>
  </si>
  <si>
    <t>Amaca ve hedeflere uygun tasarım.</t>
  </si>
  <si>
    <t>Yaratıcılık yeteneğini kullanma.</t>
  </si>
  <si>
    <t>Kritik düşünme becerisini kullanma.</t>
  </si>
  <si>
    <t>Çalışma raporu hazırlama.</t>
  </si>
  <si>
    <t>Türkçe'yi doğru ve düzgün konuşma.</t>
  </si>
  <si>
    <t>Konu ile ilgili kavramları anlama ve anlatma.</t>
  </si>
  <si>
    <t>Akıcı bir dil ve beden dilini kullanma.</t>
  </si>
  <si>
    <t>Ödevin zamanında teslim edilmesi.</t>
  </si>
  <si>
    <t>Sunum sırasında özgüvene sahip olma.</t>
  </si>
  <si>
    <t>1. DERSE HAZIRLIK</t>
  </si>
  <si>
    <t>2.ETKİNLİKLERE KATILIM</t>
  </si>
  <si>
    <t>4.SUNUM</t>
  </si>
  <si>
    <t>3.ARAŞTIRMA-GÖZLEM</t>
  </si>
  <si>
    <t>5.UYGULAMA</t>
  </si>
  <si>
    <t>Bilgi kaynaklarını kendisi bulur.</t>
  </si>
  <si>
    <t>Bilgiyi nereden edineceğini bildiğini söyler.</t>
  </si>
  <si>
    <t>Derse değişik yardımcı kaynaklarla gelir.</t>
  </si>
  <si>
    <t>Derse hazırlıklı gelir.</t>
  </si>
  <si>
    <t>Kendiliğinden söz alarak görüşünü söyler.</t>
  </si>
  <si>
    <t>Kendisine görüşü sorulduğunda konuşur.</t>
  </si>
  <si>
    <t>Yeni ve özgün sorular sorar.</t>
  </si>
  <si>
    <t>Bilgi toplamak için çeşitli kaynaklara başvurur.</t>
  </si>
  <si>
    <t>Verilenlerden grafik ve çizelgeler oluşturur.</t>
  </si>
  <si>
    <t>Yönteme uygun deney yapar.</t>
  </si>
  <si>
    <t>Derslere zamanında girer.</t>
  </si>
  <si>
    <t>Dersin akışını bozmaz.</t>
  </si>
  <si>
    <t>Ödevlerini zamanında hazırlayarak sunar.</t>
  </si>
  <si>
    <t>Okul No</t>
  </si>
  <si>
    <t>Adı Soyadı</t>
  </si>
  <si>
    <t>1.Sınav</t>
  </si>
  <si>
    <t>2.Sınav</t>
  </si>
  <si>
    <t>Puanı</t>
  </si>
  <si>
    <t>SIRA</t>
  </si>
  <si>
    <t>NO</t>
  </si>
  <si>
    <t>ADI SOYADI</t>
  </si>
  <si>
    <t>ÖĞRETMENİN ADI SOYADI:</t>
  </si>
  <si>
    <t>Öğrencide Gözlenecek Kazanımlar</t>
  </si>
  <si>
    <t>ÖLÇÜTLER</t>
  </si>
  <si>
    <t>ZAYIF</t>
  </si>
  <si>
    <t>KABUL EDİLEBİLİR</t>
  </si>
  <si>
    <t>ORTA</t>
  </si>
  <si>
    <t>İYİ</t>
  </si>
  <si>
    <t>ÇOK İYİ</t>
  </si>
  <si>
    <t>SINIF</t>
  </si>
  <si>
    <t>SINIFI</t>
  </si>
  <si>
    <t>Daha önceki sayfalarda girdiğiniz verilere göre bu sayfa güncellenecektir.
Bu ekranda herhangi bir değişiklik yapmayınız.</t>
  </si>
  <si>
    <t>BİLİŞİM TEKNOLOJİLERİ VE YAZILIM</t>
  </si>
  <si>
    <t>TALHA TIBIKOĞLU</t>
  </si>
  <si>
    <t>BİLİŞİM TEKNOLOJİLERİ ÖĞRETMENİ</t>
  </si>
  <si>
    <t>Kaynak bilgisi sorgulama.</t>
  </si>
  <si>
    <t>Belirttiği görüş ve verdiği örnekler özgündür.</t>
  </si>
  <si>
    <t>Dersi dinlediğini gösteren özgün sorular sorar.</t>
  </si>
  <si>
    <t>Verilenden farklı kaynakları da araştırır.</t>
  </si>
  <si>
    <t>İnceleme ve araştırma ödevlerini özenir.</t>
  </si>
  <si>
    <t>Gözlemlerinde mantıklı çıkarımlarda bulunur.</t>
  </si>
  <si>
    <t>Araştırma-İncelemelede genellemeler yapar.</t>
  </si>
  <si>
    <t>DÖNEM:</t>
  </si>
  <si>
    <t>DÖNEMLER</t>
  </si>
  <si>
    <t>1.DÖNEM</t>
  </si>
  <si>
    <t>2.DÖNEM</t>
  </si>
  <si>
    <t>Muaf</t>
  </si>
  <si>
    <t>ÖĞRENCİDE GÖZLENECEK KAZANIMLAR</t>
  </si>
  <si>
    <t>Konuşma öncesinde hazırlık yapar.</t>
  </si>
  <si>
    <t>Konuşmasına uygun ifadelerle başlar ve konuşmayı bitirir.</t>
  </si>
  <si>
    <t>Konuşmada beden dilini etkili bir şekilde kullanır.</t>
  </si>
  <si>
    <t>Geçiş ve bağlantı ifadelerini kullanır.</t>
  </si>
  <si>
    <t>İşitilebilir bir ses tonuyla konuşur.</t>
  </si>
  <si>
    <t>Konuşmasını bütünlük ve tutarlılık içinde sürdürür.</t>
  </si>
  <si>
    <t>Gereksiz seslerden ve tekrardan kaçınır.</t>
  </si>
  <si>
    <t>Kelimeleri anlamına uygun bir şekilde kullanır.</t>
  </si>
  <si>
    <t>Konuşmasını verilen süre içinde tamamlar.</t>
  </si>
  <si>
    <t>Konuşması boyunca nezaket kurallarına uyar.</t>
  </si>
  <si>
    <t>KONUŞMA 1.SINAV NOTU VERİLERİDİR.HER HANGİ BİR DEĞİŞİKLİK YAPMAYINIZ!</t>
  </si>
  <si>
    <t>KONUŞMA 2.SINAV NOTU VERİLERİDİR.HER HANGİ BİR DEĞİŞİKLİK YAPMAYINIZ!</t>
  </si>
  <si>
    <t>1. KONUŞMA SINAVI NOTU</t>
  </si>
  <si>
    <t>2. KONUŞMA SINAVI NOTU</t>
  </si>
  <si>
    <t>DİL DERSLERİ 1. DERS İÇİ KATILIM NOTU VERİLERİDİR.HER HANGİ BİR DEĞİŞİKLİK YAPMAYINIZ!</t>
  </si>
  <si>
    <t>DİL DERSLERİ 2. DERS İÇİ KATILIM NOTU VERİLERİDİR.HER HANGİ BİR DEĞİŞİKLİK YAPMAYINIZ!</t>
  </si>
  <si>
    <t>DİL DERSLERİ 3. DERS İÇİ KATILIM NOTU VERİLERİDİR.HER HANGİ BİR DEĞİŞİKLİK YAPMAYINIZ!</t>
  </si>
  <si>
    <r>
      <t xml:space="preserve">İDARECİ ADI SOYADI: </t>
    </r>
    <r>
      <rPr>
        <b/>
        <i/>
        <sz val="9"/>
        <color theme="0"/>
        <rFont val="Calibri"/>
        <family val="2"/>
        <charset val="162"/>
        <scheme val="minor"/>
      </rPr>
      <t>(Zorunlu Değil)</t>
    </r>
  </si>
  <si>
    <r>
      <t xml:space="preserve">İDARECİ ÜNVANI: </t>
    </r>
    <r>
      <rPr>
        <b/>
        <i/>
        <sz val="9"/>
        <color theme="0"/>
        <rFont val="Calibri"/>
        <family val="2"/>
        <charset val="162"/>
        <scheme val="minor"/>
      </rPr>
      <t>(Zorunlu Değil)</t>
    </r>
  </si>
  <si>
    <r>
      <rPr>
        <b/>
        <i/>
        <u/>
        <sz val="12"/>
        <color theme="0"/>
        <rFont val="Calibri"/>
        <family val="2"/>
        <charset val="162"/>
        <scheme val="minor"/>
      </rPr>
      <t>KONUŞMA NOTU</t>
    </r>
    <r>
      <rPr>
        <i/>
        <sz val="12"/>
        <color theme="0"/>
        <rFont val="Calibri"/>
        <family val="2"/>
        <charset val="162"/>
        <scheme val="minor"/>
      </rPr>
      <t xml:space="preserve"> İÇİN ÖLÇÜT BAŞLIKLARINI VE ÖLÇÜTLERİNİ AŞAĞIDAKİ BÖLÜMDEN DEĞİŞTİREBİLİRSİNİZ.
YENİ TANIMLADIĞINIZ BAŞLIK VE ÖLÇÜTLER ÖLÇEKLERE OTOMATİK OLARAK YANSIYACAKTIR.
10 ADET ÖLÇÜT BULUNMAKTADIR. ÖLÇÜT SAYISINDA HERHANGİ BİR DEĞİŞİKLİK YAPMAYINIZ!</t>
    </r>
  </si>
  <si>
    <t>E-OKUL NOT YAPIŞTIRMA SAYFASIDIR.</t>
  </si>
  <si>
    <t>SABİT BİLGİLERİNİZİ AŞAĞIDAKİ BEYAZ SATIRLARA YAZINIZ. ARDINDAN SAĞ TARAFTAKİ "DERS SEÇ" BUTONUNA TIKLAYINIZ!
PROGRAM, GİRDİĞİNİZ BİLGİLERİ OTOMATİK OLARAK ÖLÇEK BAŞLIKLARINA VE İMZA ALANINA YANSITACAKTIR.
DAHA SONRA NOTLARDA GÜNCELLEME YAPMA DURUMUNUZ VARSA
GİRDİĞİNİZ HER SINIF VE DERSİ İÇİN BU PROGRAMDAN AYRI KAYITLAR OLUŞTURUNUZ! 
PROGRAMIN KULLANIMININ RESİMLİ VE VİDEOLU ANLATIMINA ULAŞMAK İÇİN SOLDAKİ BUTONLARA TIKLAYINIZ!</t>
  </si>
  <si>
    <r>
      <rPr>
        <b/>
        <i/>
        <u/>
        <sz val="12"/>
        <color theme="0"/>
        <rFont val="Calibri"/>
        <family val="2"/>
        <charset val="162"/>
        <scheme val="minor"/>
      </rPr>
      <t>PROJE</t>
    </r>
    <r>
      <rPr>
        <i/>
        <sz val="12"/>
        <color theme="0"/>
        <rFont val="Calibri"/>
        <family val="2"/>
        <charset val="162"/>
        <scheme val="minor"/>
      </rPr>
      <t xml:space="preserve"> ÖLÇÜT BAŞLIKLARINI VE ÖLÇÜTLERİNİ AŞAĞIDAKİ BÖLÜMDEN DERSİNİZE GÖRE DEĞİŞTİREBİLİRSİNİZ.
YENİ TANIMLADIĞINIZ BAŞLIK VE ÖLÇÜTLER ÖLÇEKLERE OTOMATİK OLARAK YANSIYACAKTIR.
20 ADET ÖLÇÜT BULUNMAKTADIR. SAYISINDA HERHANGİ BİR DEĞİŞİKLİK YAPMAYINIZ!</t>
    </r>
  </si>
  <si>
    <t>10/B</t>
  </si>
  <si>
    <t>3.Sınav</t>
  </si>
  <si>
    <t>4.Sınav</t>
  </si>
  <si>
    <t>5.Sınav</t>
  </si>
  <si>
    <t>6.Sınav</t>
  </si>
  <si>
    <t>1.Perf</t>
  </si>
  <si>
    <t>2.Perf</t>
  </si>
  <si>
    <t>3.Perf</t>
  </si>
  <si>
    <t>1.Uyg</t>
  </si>
  <si>
    <t>2.Uyg</t>
  </si>
  <si>
    <t>3.Uyg</t>
  </si>
  <si>
    <t>Proje</t>
  </si>
  <si>
    <r>
      <t xml:space="preserve">YANDAKİ E-OKUL SİMGESİNE TIKLAYARAK E-OKUL SİSTEMİNDEN </t>
    </r>
    <r>
      <rPr>
        <b/>
        <i/>
        <sz val="11"/>
        <color theme="0"/>
        <rFont val="Calibri"/>
        <family val="2"/>
        <charset val="162"/>
        <scheme val="minor"/>
      </rPr>
      <t>DERS NOTU GİRİŞİ</t>
    </r>
    <r>
      <rPr>
        <i/>
        <sz val="11"/>
        <color theme="0"/>
        <rFont val="Calibri"/>
        <family val="2"/>
        <charset val="162"/>
        <scheme val="minor"/>
      </rPr>
      <t xml:space="preserve"> SAYFASINI AÇINIZ.
1. ÖĞRENCİNİN NUMARASINDAN SON ÖĞRENCİNİN DOSYA SİMGESİNE KADAR SEÇİP KOPYALAYIN.
 E-OKULDAN KOPYALADIĞINIZ NOTLARI AŞAĞIDAKİ OK İLE GÖSTERİLEN KIRMIZI HÜCREYE (B5) YAPIŞTIRINIZ.
YAPIŞTIRDIĞINIZ NOTLAR PERFORMANS NOTU SAYFALARINA YANSIYIP OTOMATİK DAĞITILACAKTIR.
YAPIŞTIRMA İŞLEMİNİ YAPMADAN ÖNCE  AŞAĞIDAKİ HÜCRELERİN TAMAMININ BOŞ OLDUĞUNDAN EMİN OLUNUZ!
EN FAZLA 55 ÖĞRENCİ İÇİN İŞLEM YAPABİLİRSİNİZ.</t>
    </r>
  </si>
  <si>
    <t>1.PERFORMANS NOTU</t>
  </si>
  <si>
    <t>2.PERFORMANS NOTU</t>
  </si>
  <si>
    <t>3.PERFORMANS NOTU</t>
  </si>
  <si>
    <t>PROJE NOTU VERİLERİDİR.HER HANGİ BİR DEĞİŞİKLİK YAPMAYINIZ!</t>
  </si>
  <si>
    <t>BİLİŞİMLE LİSESİ</t>
  </si>
  <si>
    <t>3.PERFORMANS NOTU VERİLERİDİR.HER HANGİ BİR DEĞİŞİKLİK YAPMAYINIZ!</t>
  </si>
  <si>
    <t>2.PERFORMANS NOTU VERİLERİDİR.HER HANGİ BİR DEĞİŞİKLİK YAPMAYINIZ!</t>
  </si>
  <si>
    <t>1.PERFORMANS NOTU VERİLERİDİR.HER HANGİ BİR DEĞİŞİKLİK YAPMAYINIZ!</t>
  </si>
  <si>
    <t>TÜRKÇE, İNGİLİZCE, ALMANCA GİBİ DİL DERSLERİNE AİT E-OKUL NOT AKTARIM SAYFASIDIR.</t>
  </si>
  <si>
    <t>2.Yug</t>
  </si>
  <si>
    <t>3.
Sınav</t>
  </si>
  <si>
    <t>4.
Sınav</t>
  </si>
  <si>
    <t>5.
Sınav</t>
  </si>
  <si>
    <t>6.
Sınav</t>
  </si>
  <si>
    <r>
      <t xml:space="preserve">YANDAKİ E-OKUL SİMGESİNE TIKLAYARAK E-OKUL SİSTEMİNDEN </t>
    </r>
    <r>
      <rPr>
        <b/>
        <i/>
        <sz val="11"/>
        <color theme="0"/>
        <rFont val="Calibri"/>
        <family val="2"/>
        <charset val="162"/>
        <scheme val="minor"/>
      </rPr>
      <t>DERS NOTU GİRİŞİ</t>
    </r>
    <r>
      <rPr>
        <i/>
        <sz val="11"/>
        <color theme="0"/>
        <rFont val="Calibri"/>
        <family val="2"/>
        <charset val="162"/>
        <scheme val="minor"/>
      </rPr>
      <t xml:space="preserve"> SAYFASINI AÇINIZ.
BİRİNCİ ÖĞRENCİNİN OKUL NUMARASINDAN SON ÖĞRENCİNİN DOSYA SİMGESİNE KADAR SEÇİP KOPYALAYIN.
 E-OKULDAN KOPYALADIĞINIZ NOTLARI AŞAĞIDAKİ OK İLE GÖSTERİLEN KIRMIZI HÜCREYE (B5) YAPIŞTIRINIZ.
YAPIŞTIRDIĞINIZ NOTLAR PROJE VE PERFORMANS SAYFALARINA YANSIYIP OTOMATİK DAĞITILACAKTIR.
YAPIŞTIRMA İŞLEMİNİ YAPMADAN ÖNCE  AŞAĞIDAKİ HÜCRELERİN TAMAMININ BOŞ OLDUĞUNDAN EMİN OLUNUZ!
EN FAZLA 55 ÖĞRENCİ İÇİN İŞLEM YAPABİLİRSİNİZ.</t>
    </r>
  </si>
  <si>
    <t>PROJE PUANI</t>
  </si>
  <si>
    <t>DİL DERSLERİ PROJE NOTU VERİLERİDİR.HER HANGİ BİR DEĞİŞİKLİK YAPMAYINIZ!</t>
  </si>
  <si>
    <t>AŞAĞIDAKİ MENÜDEN PROJE VEYA PERFORMANS DAĞITACAĞINIZ DERSİ TIKLAYINIZ!</t>
  </si>
  <si>
    <t>Yazılı, Dinleme ve Konuşma notlarının ayrı girildiği Türk Dili, Almanca, İngilizce gibi dil dersleri ile 
diğer derslerin yönlendirildiği e-okul not yapıştırma sayfaları farklıdır.</t>
  </si>
  <si>
    <t>Konuşmacının sözünü kesmeden, sabır ve saygıyla dinler.</t>
  </si>
  <si>
    <t>Beden dilini kullanarak dinlediğini gösteren olumlu davranışlarda bulunur.</t>
  </si>
  <si>
    <t>Dinlenenle ilgili soru sormak, görüş bildirmek için uygun zamanda söz alır.</t>
  </si>
  <si>
    <t>Dinlediklerinin/izlediklerinin ana fikrini/ana duygusunu belirleyebilir.</t>
  </si>
  <si>
    <t>Dinlediklerinde/izlediklerinde sebep-sonuç ile amaç-sonuç ilişkilerini fark edebilir.</t>
  </si>
  <si>
    <t>Mantık ilişkisinin olup olmadığını belirleyebilir.</t>
  </si>
  <si>
    <t>Öznel ve nesnel yargıları ayırt edebilir.</t>
  </si>
  <si>
    <t>Dinlerken/izlerken olay, yer, zaman, şahıs ve varlık kadrosuyla ilgili unsurları belirleyebilir.</t>
  </si>
  <si>
    <t>Dinlediğinde/izlediğinde yer alan örneklerin konuyla ilgisini fark edebilir.</t>
  </si>
  <si>
    <t>Dinlediklerini dil ve anlatım yönünden değerlendirebilir.</t>
  </si>
  <si>
    <r>
      <rPr>
        <b/>
        <i/>
        <u/>
        <sz val="12"/>
        <color theme="0"/>
        <rFont val="Calibri"/>
        <family val="2"/>
        <charset val="162"/>
        <scheme val="minor"/>
      </rPr>
      <t>DİNLEME NOTU</t>
    </r>
    <r>
      <rPr>
        <i/>
        <sz val="12"/>
        <color theme="0"/>
        <rFont val="Calibri"/>
        <family val="2"/>
        <charset val="162"/>
        <scheme val="minor"/>
      </rPr>
      <t xml:space="preserve"> İÇİN ÖLÇÜT BAŞLIKLARINI VE ÖLÇÜTLERİNİ AŞAĞIDAKİ BÖLÜMDEN DEĞİŞTİREBİLİRSİNİZ.
YENİ TANIMLADIĞINIZ BAŞLIK VE ÖLÇÜTLER ÖLÇEKLERE OTOMATİK OLARAK YANSIYACAKTIR.
10 ADET ÖLÇÜT BULUNMAKTADIR. ÖLÇÜT SAYISINDA HERHANGİ BİR DEĞİŞİKLİK YAPMAYINIZ!</t>
    </r>
  </si>
  <si>
    <t>1. DİNLEME SINAVI NOTU</t>
  </si>
  <si>
    <t>2. DİNLEME SINAVI NOTU</t>
  </si>
  <si>
    <t>DİNLEME 1.SINAV NOTU VERİLERİDİR.HER HANGİ BİR DEĞİŞİKLİK YAPMAYINIZ!</t>
  </si>
  <si>
    <t>DİNLEME 2.SINAV NOTU VERİLERİDİR.HER HANGİ BİR DEĞİŞİKLİK YAPMAYINIZ!</t>
  </si>
  <si>
    <t>2025-2026</t>
  </si>
  <si>
    <r>
      <rPr>
        <b/>
        <i/>
        <u/>
        <sz val="12"/>
        <color theme="0"/>
        <rFont val="Calibri"/>
        <family val="2"/>
        <charset val="162"/>
        <scheme val="minor"/>
      </rPr>
      <t>PERFORMANS</t>
    </r>
    <r>
      <rPr>
        <i/>
        <sz val="12"/>
        <color theme="0"/>
        <rFont val="Calibri"/>
        <family val="2"/>
        <charset val="162"/>
        <scheme val="minor"/>
      </rPr>
      <t xml:space="preserve"> ÖLÇÜT BAŞLIK VE ÖLÇÜTLERİNİ AŞAĞIDAKİ BÖLÜMDEN DERSİNİZE GÖRE DEĞİŞTİREBİLİRSİNİZ.
YENİ TANIMLADIĞINIZ BAŞLIK VE ÖLÇÜTLER ÖLÇEKLERE OTOMATİK OLARAK YANSIYACAKTIR.
20 ADET ÖLÇÜT BULUNMAKTADIR. ÖLÇÜT SAYISINDA HERHANGİ BİR DEĞİŞİKLİK YAPMAYINIZ!</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</si>
</sst>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charset val="162"/>
      <scheme val="minor"/>
    </font>
    <font>
      <b/>
      <sz val="16"/>
      <color theme="0"/>
      <name val="Calibri"/>
      <family val="2"/>
      <charset val="162"/>
      <scheme val="minor"/>
    </font>
    <font>
      <i/>
      <sz val="16"/>
      <color theme="0"/>
      <name val="Calibri"/>
      <family val="2"/>
      <charset val="162"/>
      <scheme val="minor"/>
    </font>
    <font>
      <b/>
      <sz val="11"/>
      <color theme="1"/>
      <name val="Calibri"/>
      <family val="2"/>
      <charset val="162"/>
      <scheme val="minor"/>
    </font>
    <font>
      <b/>
      <sz val="10"/>
      <color theme="0"/>
      <name val="Calibri"/>
      <family val="2"/>
      <charset val="162"/>
      <scheme val="minor"/>
    </font>
    <font>
      <i/>
      <sz val="14"/>
      <color theme="0"/>
      <name val="Calibri"/>
      <family val="2"/>
      <charset val="162"/>
      <scheme val="minor"/>
    </font>
    <font>
      <i/>
      <sz val="12"/>
      <color theme="0"/>
      <name val="Calibri"/>
      <family val="2"/>
      <charset val="162"/>
      <scheme val="minor"/>
    </font>
    <font>
      <b/>
      <i/>
      <u/>
      <sz val="12"/>
      <color theme="0"/>
      <name val="Calibri"/>
      <family val="2"/>
      <charset val="162"/>
      <scheme val="minor"/>
    </font>
    <font>
      <sz val="16"/>
      <name val="Calibri"/>
      <family val="2"/>
      <charset val="162"/>
      <scheme val="minor"/>
    </font>
    <font>
      <i/>
      <sz val="11"/>
      <color theme="0"/>
      <name val="Calibri"/>
      <family val="2"/>
      <charset val="162"/>
      <scheme val="minor"/>
    </font>
    <font>
      <b/>
      <i/>
      <sz val="11"/>
      <color theme="0"/>
      <name val="Calibri"/>
      <family val="2"/>
      <charset val="162"/>
      <scheme val="minor"/>
    </font>
    <font>
      <b/>
      <sz val="8"/>
      <color theme="1"/>
      <name val="Calibri"/>
      <family val="2"/>
      <charset val="162"/>
      <scheme val="minor"/>
    </font>
    <font>
      <b/>
      <sz val="14"/>
      <color theme="1"/>
      <name val="Calibri"/>
      <family val="2"/>
      <charset val="162"/>
      <scheme val="minor"/>
    </font>
    <font>
      <b/>
      <sz val="10"/>
      <color theme="1"/>
      <name val="Calibri"/>
      <family val="2"/>
      <charset val="162"/>
      <scheme val="minor"/>
    </font>
    <font>
      <b/>
      <sz val="12"/>
      <color theme="1"/>
      <name val="Calibri"/>
      <family val="2"/>
      <charset val="162"/>
      <scheme val="minor"/>
    </font>
    <font>
      <b/>
      <sz val="18"/>
      <color theme="1"/>
      <name val="Calibri"/>
      <family val="2"/>
      <charset val="162"/>
      <scheme val="minor"/>
    </font>
    <font>
      <b/>
      <sz val="20"/>
      <color theme="1"/>
      <name val="Calibri"/>
      <family val="2"/>
      <charset val="162"/>
      <scheme val="minor"/>
    </font>
    <font>
      <i/>
      <sz val="11"/>
      <color theme="1"/>
      <name val="Calibri"/>
      <family val="2"/>
      <charset val="162"/>
      <scheme val="minor"/>
    </font>
    <font>
      <b/>
      <sz val="16"/>
      <color theme="1"/>
      <name val="Calibri"/>
      <family val="2"/>
      <charset val="162"/>
      <scheme val="minor"/>
    </font>
    <font>
      <sz val="10"/>
      <color theme="1"/>
      <name val="Calibri"/>
      <family val="2"/>
      <charset val="162"/>
      <scheme val="minor"/>
    </font>
    <font>
      <b/>
      <sz val="9"/>
      <color theme="1"/>
      <name val="Calibri"/>
      <family val="2"/>
      <charset val="162"/>
      <scheme val="minor"/>
    </font>
    <font>
      <sz val="8"/>
      <name val="Calibri"/>
      <family val="2"/>
      <charset val="162"/>
      <scheme val="minor"/>
    </font>
    <font>
      <sz val="7"/>
      <color theme="1"/>
      <name val="Arial"/>
      <family val="2"/>
      <charset val="162"/>
    </font>
    <font>
      <sz val="11"/>
      <color theme="1"/>
      <name val="Arial"/>
      <family val="2"/>
      <charset val="162"/>
    </font>
    <font>
      <b/>
      <sz val="7"/>
      <color rgb="FF0099FF"/>
      <name val="Arial"/>
      <family val="2"/>
      <charset val="162"/>
    </font>
    <font>
      <b/>
      <sz val="7"/>
      <color rgb="FFFF0000"/>
      <name val="Arial"/>
      <family val="2"/>
      <charset val="162"/>
    </font>
    <font>
      <b/>
      <sz val="7"/>
      <color rgb="FFFFA500"/>
      <name val="Arial"/>
      <family val="2"/>
      <charset val="162"/>
    </font>
    <font>
      <b/>
      <i/>
      <sz val="9"/>
      <color theme="0"/>
      <name val="Calibri"/>
      <family val="2"/>
      <charset val="162"/>
      <scheme val="minor"/>
    </font>
    <font>
      <sz val="9"/>
      <color theme="1"/>
      <name val="Calibri"/>
      <family val="2"/>
      <charset val="162"/>
      <scheme val="minor"/>
    </font>
  </fonts>
  <fills count="40">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7" tint="-0.499984740745262"/>
        <bgColor indexed="64"/>
      </patternFill>
    </fill>
    <fill>
      <patternFill patternType="solid">
        <fgColor theme="7" tint="0.39997558519241921"/>
        <bgColor indexed="64"/>
      </patternFill>
    </fill>
    <fill>
      <patternFill patternType="darkGrid">
        <fgColor theme="7" tint="-0.499984740745262"/>
        <bgColor theme="7" tint="-0.249977111117893"/>
      </patternFill>
    </fill>
    <fill>
      <patternFill patternType="darkGrid">
        <fgColor theme="6" tint="-0.499984740745262"/>
        <bgColor theme="6" tint="-0.249977111117893"/>
      </patternFill>
    </fill>
    <fill>
      <patternFill patternType="darkGrid">
        <fgColor theme="9" tint="-0.499984740745262"/>
        <bgColor theme="9" tint="-0.249977111117893"/>
      </patternFill>
    </fill>
    <fill>
      <patternFill patternType="darkGrid">
        <fgColor theme="3" tint="-0.499984740745262"/>
        <bgColor theme="4" tint="-0.249977111117893"/>
      </patternFill>
    </fill>
    <fill>
      <patternFill patternType="darkGrid">
        <fgColor theme="5" tint="-0.499984740745262"/>
        <bgColor theme="5" tint="-0.249977111117893"/>
      </patternFill>
    </fill>
    <fill>
      <patternFill patternType="darkGrid">
        <fgColor theme="4" tint="-0.499984740745262"/>
        <bgColor theme="4" tint="-0.249977111117893"/>
      </patternFill>
    </fill>
    <fill>
      <patternFill patternType="solid">
        <fgColor rgb="FF00B050"/>
        <bgColor rgb="FF00A400"/>
      </patternFill>
    </fill>
    <fill>
      <patternFill patternType="solid">
        <fgColor theme="1"/>
        <bgColor theme="1" tint="0.14993743705557422"/>
      </patternFill>
    </fill>
    <fill>
      <patternFill patternType="solid">
        <fgColor rgb="FFCC0000"/>
        <bgColor indexed="64"/>
      </patternFill>
    </fill>
    <fill>
      <patternFill patternType="darkUp">
        <fgColor rgb="FF0586FB"/>
        <bgColor rgb="FF00B0F0"/>
      </patternFill>
    </fill>
    <fill>
      <patternFill patternType="solid">
        <fgColor theme="1"/>
        <bgColor rgb="FF0586FB"/>
      </patternFill>
    </fill>
    <fill>
      <patternFill patternType="solid">
        <fgColor rgb="FF22518A"/>
        <bgColor indexed="64"/>
      </patternFill>
    </fill>
    <fill>
      <patternFill patternType="solid">
        <fgColor theme="0"/>
        <bgColor rgb="FF068CFA"/>
      </patternFill>
    </fill>
    <fill>
      <patternFill patternType="solid">
        <fgColor rgb="FFC00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00"/>
        <bgColor rgb="FF0586FB"/>
      </patternFill>
    </fill>
    <fill>
      <patternFill patternType="solid">
        <fgColor theme="1"/>
        <bgColor rgb="FF068CFA"/>
      </patternFill>
    </fill>
    <fill>
      <patternFill patternType="solid">
        <fgColor rgb="FF00B050"/>
        <bgColor indexed="64"/>
      </patternFill>
    </fill>
    <fill>
      <patternFill patternType="darkGrid">
        <fgColor rgb="FF00B050"/>
        <bgColor theme="0"/>
      </patternFill>
    </fill>
    <fill>
      <patternFill patternType="solid">
        <fgColor theme="1"/>
        <bgColor auto="1"/>
      </patternFill>
    </fill>
    <fill>
      <patternFill patternType="lightTrellis">
        <fgColor rgb="FF068CFA"/>
        <bgColor rgb="FF00B0F0"/>
      </patternFill>
    </fill>
    <fill>
      <patternFill patternType="solid">
        <fgColor theme="5"/>
        <bgColor indexed="64"/>
      </patternFill>
    </fill>
    <fill>
      <patternFill patternType="darkGrid">
        <fgColor rgb="FFC00000"/>
        <bgColor theme="5" tint="0.39994506668294322"/>
      </patternFill>
    </fill>
    <fill>
      <patternFill patternType="solid">
        <fgColor theme="5" tint="0.59999389629810485"/>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rgb="FF22518A"/>
      </left>
      <right/>
      <top/>
      <bottom/>
      <diagonal/>
    </border>
    <border>
      <left style="thin">
        <color theme="3" tint="-0.249977111117893"/>
      </left>
      <right style="thin">
        <color theme="0"/>
      </right>
      <top style="thin">
        <color rgb="FF22518A"/>
      </top>
      <bottom/>
      <diagonal/>
    </border>
    <border>
      <left style="thin">
        <color theme="0"/>
      </left>
      <right style="thin">
        <color theme="0"/>
      </right>
      <top style="thin">
        <color rgb="FF22518A"/>
      </top>
      <bottom/>
      <diagonal/>
    </border>
    <border>
      <left style="thin">
        <color theme="0"/>
      </left>
      <right style="thin">
        <color rgb="FF22518A"/>
      </right>
      <top style="thin">
        <color rgb="FF22518A"/>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theme="0"/>
      </left>
      <right/>
      <top style="thin">
        <color rgb="FF22518A"/>
      </top>
      <bottom/>
      <diagonal/>
    </border>
    <border>
      <left/>
      <right/>
      <top style="thin">
        <color rgb="FF22518A"/>
      </top>
      <bottom/>
      <diagonal/>
    </border>
    <border>
      <left/>
      <right style="thin">
        <color theme="0"/>
      </right>
      <top style="thin">
        <color rgb="FF22518A"/>
      </top>
      <bottom/>
      <diagonal/>
    </border>
  </borders>
  <cellStyleXfs count="1">
    <xf numFmtId="0" fontId="0" fillId="0" borderId="0"/>
  </cellStyleXfs>
  <cellXfs count="144">
    <xf numFmtId="0" fontId="0" fillId="0" borderId="0" xfId="0"/>
    <xf numFmtId="0" fontId="0" fillId="2" borderId="0" xfId="0" applyFill="1"/>
    <xf numFmtId="0" fontId="3" fillId="14"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16" borderId="1" xfId="0" applyFont="1" applyFill="1" applyBorder="1" applyAlignment="1">
      <alignment horizontal="center" vertical="center"/>
    </xf>
    <xf numFmtId="0" fontId="3" fillId="17" borderId="1" xfId="0" applyFont="1" applyFill="1" applyBorder="1" applyAlignment="1">
      <alignment horizontal="center" vertical="center"/>
    </xf>
    <xf numFmtId="0" fontId="3" fillId="18" borderId="1" xfId="0" applyFont="1" applyFill="1" applyBorder="1" applyAlignment="1">
      <alignment horizontal="center" vertical="center"/>
    </xf>
    <xf numFmtId="0" fontId="3" fillId="19" borderId="1" xfId="0" applyFont="1" applyFill="1" applyBorder="1" applyAlignment="1">
      <alignment horizontal="center" vertical="center"/>
    </xf>
    <xf numFmtId="0" fontId="1" fillId="20" borderId="1" xfId="0" applyFont="1" applyFill="1" applyBorder="1" applyAlignment="1">
      <alignment vertical="center"/>
    </xf>
    <xf numFmtId="0" fontId="0" fillId="23" borderId="0" xfId="0" applyFill="1"/>
    <xf numFmtId="0" fontId="4" fillId="25" borderId="5" xfId="0" applyFont="1" applyFill="1" applyBorder="1" applyAlignment="1">
      <alignment horizontal="center" vertical="center"/>
    </xf>
    <xf numFmtId="0" fontId="4" fillId="25" borderId="6" xfId="0" applyFont="1" applyFill="1" applyBorder="1" applyAlignment="1">
      <alignment horizontal="center" vertical="center"/>
    </xf>
    <xf numFmtId="0" fontId="4" fillId="25" borderId="6" xfId="0" applyFont="1" applyFill="1" applyBorder="1" applyAlignment="1">
      <alignment horizontal="center" vertical="center" wrapText="1"/>
    </xf>
    <xf numFmtId="0" fontId="4" fillId="25" borderId="7" xfId="0" applyFont="1" applyFill="1" applyBorder="1" applyAlignment="1">
      <alignment horizontal="center" vertical="center"/>
    </xf>
    <xf numFmtId="0" fontId="0" fillId="0" borderId="9" xfId="0" applyBorder="1"/>
    <xf numFmtId="0" fontId="0" fillId="0" borderId="2" xfId="0" applyBorder="1"/>
    <xf numFmtId="0" fontId="0" fillId="0" borderId="10" xfId="0" applyBorder="1"/>
    <xf numFmtId="0" fontId="3" fillId="0" borderId="0" xfId="0" applyFont="1"/>
    <xf numFmtId="0" fontId="0" fillId="0" borderId="0" xfId="0" applyAlignment="1">
      <alignment horizontal="right"/>
    </xf>
    <xf numFmtId="0" fontId="3" fillId="0" borderId="0" xfId="0" applyFont="1" applyAlignment="1">
      <alignment horizontal="center"/>
    </xf>
    <xf numFmtId="0" fontId="3" fillId="0" borderId="9" xfId="0" applyFont="1" applyBorder="1"/>
    <xf numFmtId="0" fontId="3" fillId="0" borderId="1" xfId="0" applyFont="1" applyBorder="1"/>
    <xf numFmtId="0" fontId="0" fillId="30" borderId="0" xfId="0" applyFill="1"/>
    <xf numFmtId="0" fontId="0" fillId="30" borderId="0" xfId="0" applyFill="1" applyAlignment="1">
      <alignment horizontal="right"/>
    </xf>
    <xf numFmtId="0" fontId="0" fillId="29" borderId="0" xfId="0" applyFill="1"/>
    <xf numFmtId="0" fontId="0" fillId="33" borderId="0" xfId="0" applyFill="1"/>
    <xf numFmtId="0" fontId="0" fillId="33" borderId="0" xfId="0" applyFill="1" applyAlignment="1">
      <alignment horizontal="right"/>
    </xf>
    <xf numFmtId="0" fontId="13" fillId="28" borderId="1" xfId="0" applyFont="1" applyFill="1" applyBorder="1" applyAlignment="1">
      <alignment horizontal="center" vertical="center"/>
    </xf>
    <xf numFmtId="0" fontId="13" fillId="28" borderId="1" xfId="0" applyFont="1" applyFill="1" applyBorder="1"/>
    <xf numFmtId="0" fontId="19" fillId="28" borderId="1" xfId="0" applyFont="1" applyFill="1" applyBorder="1" applyAlignment="1">
      <alignment horizontal="center"/>
    </xf>
    <xf numFmtId="0" fontId="19" fillId="0" borderId="0" xfId="0" applyFont="1"/>
    <xf numFmtId="0" fontId="13" fillId="0" borderId="1" xfId="0" applyFont="1" applyBorder="1" applyAlignment="1">
      <alignment horizontal="center" vertical="center"/>
    </xf>
    <xf numFmtId="0" fontId="13" fillId="0" borderId="1" xfId="0" applyFont="1" applyBorder="1"/>
    <xf numFmtId="0" fontId="19" fillId="0" borderId="1" xfId="0" applyFont="1" applyBorder="1" applyAlignment="1">
      <alignment horizontal="center"/>
    </xf>
    <xf numFmtId="0" fontId="13" fillId="3" borderId="1" xfId="0" applyFont="1" applyFill="1" applyBorder="1"/>
    <xf numFmtId="0" fontId="20" fillId="28" borderId="1" xfId="0" applyFont="1" applyFill="1" applyBorder="1"/>
    <xf numFmtId="0" fontId="20" fillId="0" borderId="1" xfId="0" applyFont="1" applyBorder="1"/>
    <xf numFmtId="0" fontId="22" fillId="27" borderId="0" xfId="0" applyFont="1" applyFill="1" applyAlignment="1">
      <alignment vertical="center" wrapText="1"/>
    </xf>
    <xf numFmtId="0" fontId="23" fillId="0" borderId="0" xfId="0" applyFont="1" applyAlignment="1">
      <alignment vertical="center" wrapText="1"/>
    </xf>
    <xf numFmtId="0" fontId="22" fillId="0" borderId="0" xfId="0" applyFont="1" applyAlignment="1">
      <alignment vertical="center" wrapText="1"/>
    </xf>
    <xf numFmtId="0" fontId="4" fillId="25" borderId="20" xfId="0" applyFont="1" applyFill="1" applyBorder="1" applyAlignment="1">
      <alignment horizontal="center" vertical="center"/>
    </xf>
    <xf numFmtId="0" fontId="0" fillId="27" borderId="0" xfId="0" applyFill="1"/>
    <xf numFmtId="0" fontId="0" fillId="36" borderId="0" xfId="0" applyFill="1"/>
    <xf numFmtId="0" fontId="5" fillId="36" borderId="0" xfId="0" applyFont="1" applyFill="1"/>
    <xf numFmtId="0" fontId="2" fillId="36" borderId="0" xfId="0" applyFont="1" applyFill="1"/>
    <xf numFmtId="0" fontId="0" fillId="36" borderId="0" xfId="0" applyFill="1" applyAlignment="1">
      <alignment vertical="center"/>
    </xf>
    <xf numFmtId="0" fontId="0" fillId="36" borderId="0" xfId="0" applyFill="1" applyAlignment="1">
      <alignment horizontal="left" vertical="center"/>
    </xf>
    <xf numFmtId="0" fontId="3" fillId="38" borderId="1" xfId="0" applyFont="1" applyFill="1" applyBorder="1" applyAlignment="1">
      <alignment horizontal="center" vertical="center"/>
    </xf>
    <xf numFmtId="0" fontId="0" fillId="36" borderId="4" xfId="0" applyFill="1" applyBorder="1"/>
    <xf numFmtId="0" fontId="19" fillId="36" borderId="0" xfId="0" applyFont="1" applyFill="1"/>
    <xf numFmtId="0" fontId="0" fillId="36" borderId="0" xfId="0" applyFill="1" applyAlignment="1">
      <alignment horizontal="center"/>
    </xf>
    <xf numFmtId="0" fontId="8" fillId="3" borderId="1" xfId="0" applyFont="1" applyFill="1" applyBorder="1" applyAlignment="1">
      <alignment horizontal="center" vertical="center"/>
    </xf>
    <xf numFmtId="0" fontId="6" fillId="21" borderId="2" xfId="0" applyFont="1" applyFill="1" applyBorder="1" applyAlignment="1">
      <alignment horizontal="center" vertical="center" wrapText="1"/>
    </xf>
    <xf numFmtId="0" fontId="8" fillId="3" borderId="12"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14" xfId="0" applyFont="1" applyFill="1" applyBorder="1" applyAlignment="1">
      <alignment horizontal="center" vertical="center"/>
    </xf>
    <xf numFmtId="0" fontId="8" fillId="34" borderId="12" xfId="0" applyFont="1" applyFill="1" applyBorder="1" applyAlignment="1">
      <alignment horizontal="center" vertical="center"/>
    </xf>
    <xf numFmtId="0" fontId="8" fillId="34" borderId="13" xfId="0" applyFont="1" applyFill="1" applyBorder="1" applyAlignment="1">
      <alignment horizontal="center" vertical="center"/>
    </xf>
    <xf numFmtId="0" fontId="8" fillId="34" borderId="14" xfId="0" applyFont="1" applyFill="1" applyBorder="1" applyAlignment="1">
      <alignment horizontal="center" vertical="center"/>
    </xf>
    <xf numFmtId="0" fontId="0" fillId="6" borderId="1" xfId="0" applyFill="1" applyBorder="1" applyAlignment="1">
      <alignment horizontal="left" vertical="center"/>
    </xf>
    <xf numFmtId="0" fontId="4" fillId="9" borderId="1" xfId="0" applyFont="1" applyFill="1" applyBorder="1" applyAlignment="1">
      <alignment horizontal="center" vertical="center" textRotation="90"/>
    </xf>
    <xf numFmtId="0" fontId="0" fillId="4" borderId="1" xfId="0" applyFill="1" applyBorder="1" applyAlignment="1">
      <alignment horizontal="left" vertical="center"/>
    </xf>
    <xf numFmtId="0" fontId="4" fillId="7" borderId="1" xfId="0" applyFont="1" applyFill="1" applyBorder="1" applyAlignment="1">
      <alignment horizontal="center" vertical="center" textRotation="90"/>
    </xf>
    <xf numFmtId="0" fontId="4" fillId="8" borderId="1" xfId="0" applyFont="1" applyFill="1" applyBorder="1" applyAlignment="1">
      <alignment horizontal="center" vertical="center" textRotation="90"/>
    </xf>
    <xf numFmtId="0" fontId="6" fillId="21" borderId="2" xfId="0" applyFont="1" applyFill="1" applyBorder="1" applyAlignment="1">
      <alignment horizontal="center" vertical="center"/>
    </xf>
    <xf numFmtId="0" fontId="0" fillId="5" borderId="1" xfId="0" applyFill="1" applyBorder="1" applyAlignment="1">
      <alignment horizontal="left" vertical="center"/>
    </xf>
    <xf numFmtId="0" fontId="0" fillId="11" borderId="1" xfId="0" applyFill="1" applyBorder="1" applyAlignment="1">
      <alignment horizontal="left" vertical="center"/>
    </xf>
    <xf numFmtId="0" fontId="4" fillId="12" borderId="1" xfId="0" applyFont="1" applyFill="1" applyBorder="1" applyAlignment="1">
      <alignment horizontal="center" vertical="center" textRotation="90"/>
    </xf>
    <xf numFmtId="0" fontId="0" fillId="13" borderId="1" xfId="0" applyFill="1" applyBorder="1" applyAlignment="1">
      <alignment horizontal="left" vertical="center"/>
    </xf>
    <xf numFmtId="0" fontId="4" fillId="10" borderId="1" xfId="0" applyFont="1" applyFill="1" applyBorder="1" applyAlignment="1">
      <alignment horizontal="center" vertical="center" textRotation="90"/>
    </xf>
    <xf numFmtId="0" fontId="4" fillId="12" borderId="19" xfId="0" applyFont="1" applyFill="1" applyBorder="1" applyAlignment="1">
      <alignment horizontal="center" vertical="center" textRotation="90"/>
    </xf>
    <xf numFmtId="0" fontId="4" fillId="12" borderId="17" xfId="0" applyFont="1" applyFill="1" applyBorder="1" applyAlignment="1">
      <alignment horizontal="center" vertical="center" textRotation="90"/>
    </xf>
    <xf numFmtId="0" fontId="0" fillId="39" borderId="1" xfId="0" applyFill="1" applyBorder="1" applyAlignment="1">
      <alignment horizontal="left" vertical="center"/>
    </xf>
    <xf numFmtId="0" fontId="4" fillId="37" borderId="1" xfId="0" applyFont="1" applyFill="1" applyBorder="1" applyAlignment="1">
      <alignment horizontal="center" vertical="center" textRotation="90"/>
    </xf>
    <xf numFmtId="0" fontId="9" fillId="35" borderId="0" xfId="0" applyFont="1" applyFill="1" applyAlignment="1">
      <alignment horizontal="center" vertical="center" wrapText="1"/>
    </xf>
    <xf numFmtId="0" fontId="1" fillId="22" borderId="0" xfId="0" applyFont="1" applyFill="1" applyAlignment="1">
      <alignment horizontal="center" vertical="center" wrapText="1"/>
    </xf>
    <xf numFmtId="0" fontId="1" fillId="33" borderId="0" xfId="0" applyFont="1" applyFill="1" applyAlignment="1">
      <alignment horizontal="center" vertical="center" wrapText="1"/>
    </xf>
    <xf numFmtId="0" fontId="6" fillId="21" borderId="0" xfId="0" applyFont="1" applyFill="1" applyAlignment="1">
      <alignment horizontal="center" vertical="center" wrapText="1"/>
    </xf>
    <xf numFmtId="0" fontId="22" fillId="0" borderId="0" xfId="0" applyFont="1" applyAlignment="1">
      <alignment horizontal="center" vertical="center" wrapText="1"/>
    </xf>
    <xf numFmtId="0" fontId="24" fillId="0" borderId="0" xfId="0" applyFont="1" applyAlignment="1">
      <alignment horizontal="left" vertical="center" wrapText="1"/>
    </xf>
    <xf numFmtId="0" fontId="25" fillId="0" borderId="0" xfId="0" applyFont="1" applyAlignment="1">
      <alignment horizontal="left" vertical="center" wrapText="1"/>
    </xf>
    <xf numFmtId="0" fontId="26" fillId="0" borderId="0" xfId="0" applyFont="1" applyAlignment="1">
      <alignment horizontal="center" vertical="center" wrapText="1"/>
    </xf>
    <xf numFmtId="0" fontId="22" fillId="0" borderId="0" xfId="0" applyFont="1" applyAlignment="1">
      <alignment horizontal="left" vertical="center" wrapText="1"/>
    </xf>
    <xf numFmtId="0" fontId="18" fillId="31" borderId="0" xfId="0" applyFont="1" applyFill="1" applyAlignment="1">
      <alignment horizontal="center" vertical="center"/>
    </xf>
    <xf numFmtId="0" fontId="9" fillId="24" borderId="0" xfId="0" applyFont="1" applyFill="1" applyAlignment="1">
      <alignment horizontal="center" vertical="center" wrapText="1"/>
    </xf>
    <xf numFmtId="0" fontId="9" fillId="24" borderId="0" xfId="0" applyFont="1" applyFill="1" applyAlignment="1">
      <alignment horizontal="center" vertical="center"/>
    </xf>
    <xf numFmtId="0" fontId="0" fillId="33" borderId="0" xfId="0" applyFill="1" applyAlignment="1">
      <alignment horizontal="center"/>
    </xf>
    <xf numFmtId="0" fontId="16" fillId="29" borderId="0" xfId="0" applyFont="1" applyFill="1" applyAlignment="1">
      <alignment horizontal="center" vertical="center"/>
    </xf>
    <xf numFmtId="0" fontId="15" fillId="0" borderId="17" xfId="0" applyFont="1" applyBorder="1" applyAlignment="1">
      <alignment horizontal="center" vertical="center" textRotation="90"/>
    </xf>
    <xf numFmtId="0" fontId="15" fillId="0" borderId="11" xfId="0" applyFont="1" applyBorder="1" applyAlignment="1">
      <alignment horizontal="center" vertical="center" textRotation="90"/>
    </xf>
    <xf numFmtId="0" fontId="3" fillId="0" borderId="1" xfId="0" applyFont="1" applyBorder="1" applyAlignment="1">
      <alignment horizontal="center" vertical="center" textRotation="90"/>
    </xf>
    <xf numFmtId="0" fontId="11" fillId="0" borderId="1" xfId="0" applyFont="1" applyBorder="1" applyAlignment="1">
      <alignment horizontal="center" textRotation="90"/>
    </xf>
    <xf numFmtId="0" fontId="16" fillId="0" borderId="15" xfId="0" applyFont="1" applyBorder="1" applyAlignment="1">
      <alignment horizontal="center" vertical="center"/>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9" xfId="0" applyFont="1" applyBorder="1" applyAlignment="1">
      <alignment horizontal="center" vertical="center"/>
    </xf>
    <xf numFmtId="0" fontId="14" fillId="0" borderId="18" xfId="0" applyFont="1" applyBorder="1" applyAlignment="1">
      <alignment horizontal="center"/>
    </xf>
    <xf numFmtId="0" fontId="14" fillId="0" borderId="10" xfId="0" applyFont="1" applyBorder="1" applyAlignment="1">
      <alignment horizontal="center"/>
    </xf>
    <xf numFmtId="0" fontId="11" fillId="0" borderId="1" xfId="0" applyFont="1" applyBorder="1" applyAlignment="1">
      <alignment horizontal="center"/>
    </xf>
    <xf numFmtId="0" fontId="3" fillId="0" borderId="1" xfId="0" applyFont="1" applyBorder="1" applyAlignment="1">
      <alignment horizontal="center"/>
    </xf>
    <xf numFmtId="0" fontId="12" fillId="0" borderId="1" xfId="0" applyFont="1" applyBorder="1" applyAlignment="1">
      <alignment horizontal="center" textRotation="90"/>
    </xf>
    <xf numFmtId="0" fontId="9" fillId="32" borderId="2" xfId="0" applyFont="1" applyFill="1" applyBorder="1" applyAlignment="1">
      <alignment horizontal="center" vertical="center" wrapText="1"/>
    </xf>
    <xf numFmtId="0" fontId="17" fillId="32" borderId="2" xfId="0" applyFont="1" applyFill="1" applyBorder="1" applyAlignment="1">
      <alignment horizontal="center" vertical="center"/>
    </xf>
    <xf numFmtId="0" fontId="0" fillId="0" borderId="0" xfId="0" applyAlignment="1">
      <alignment horizontal="center"/>
    </xf>
    <xf numFmtId="0" fontId="3" fillId="0" borderId="0" xfId="0" applyFont="1" applyAlignment="1">
      <alignment horizontal="center"/>
    </xf>
    <xf numFmtId="0" fontId="0" fillId="0" borderId="3" xfId="0" applyBorder="1" applyAlignment="1">
      <alignment horizontal="center"/>
    </xf>
    <xf numFmtId="0" fontId="13" fillId="26" borderId="1" xfId="0" applyFont="1" applyFill="1" applyBorder="1" applyAlignment="1">
      <alignment horizontal="center"/>
    </xf>
    <xf numFmtId="0" fontId="0" fillId="29" borderId="0" xfId="0" applyFill="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1" fillId="0" borderId="19" xfId="0" applyFont="1" applyBorder="1" applyAlignment="1">
      <alignment horizontal="center" textRotation="90"/>
    </xf>
    <xf numFmtId="0" fontId="11" fillId="0" borderId="17" xfId="0" applyFont="1" applyBorder="1" applyAlignment="1">
      <alignment horizontal="center" textRotation="90"/>
    </xf>
    <xf numFmtId="0" fontId="11" fillId="0" borderId="11" xfId="0" applyFont="1" applyBorder="1" applyAlignment="1">
      <alignment horizontal="center" textRotation="90"/>
    </xf>
    <xf numFmtId="0" fontId="13" fillId="26" borderId="12" xfId="0" applyFont="1" applyFill="1" applyBorder="1" applyAlignment="1">
      <alignment horizontal="center"/>
    </xf>
    <xf numFmtId="0" fontId="13" fillId="26" borderId="13" xfId="0" applyFont="1" applyFill="1" applyBorder="1" applyAlignment="1">
      <alignment horizontal="center"/>
    </xf>
    <xf numFmtId="0" fontId="13" fillId="26" borderId="14" xfId="0" applyFont="1" applyFill="1" applyBorder="1" applyAlignment="1">
      <alignment horizontal="center"/>
    </xf>
    <xf numFmtId="0" fontId="3" fillId="0" borderId="19" xfId="0" applyFont="1" applyBorder="1" applyAlignment="1">
      <alignment horizontal="center" vertical="center" textRotation="90"/>
    </xf>
    <xf numFmtId="0" fontId="3" fillId="0" borderId="17" xfId="0" applyFont="1" applyBorder="1" applyAlignment="1">
      <alignment horizontal="center" vertical="center" textRotation="90"/>
    </xf>
    <xf numFmtId="0" fontId="3" fillId="0" borderId="11" xfId="0" applyFont="1" applyBorder="1" applyAlignment="1">
      <alignment horizontal="center" vertical="center" textRotation="90"/>
    </xf>
    <xf numFmtId="0" fontId="3" fillId="0" borderId="12"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0" fontId="12" fillId="0" borderId="19" xfId="0" applyFont="1" applyBorder="1" applyAlignment="1">
      <alignment horizontal="center" textRotation="90"/>
    </xf>
    <xf numFmtId="0" fontId="12" fillId="0" borderId="17" xfId="0" applyFont="1" applyBorder="1" applyAlignment="1">
      <alignment horizontal="center" textRotation="90"/>
    </xf>
    <xf numFmtId="0" fontId="12" fillId="0" borderId="11" xfId="0" applyFont="1" applyBorder="1" applyAlignment="1">
      <alignment horizontal="center" textRotation="90"/>
    </xf>
    <xf numFmtId="0" fontId="15" fillId="0" borderId="19" xfId="0" applyFont="1" applyBorder="1" applyAlignment="1">
      <alignment horizontal="center" vertical="center" textRotation="90"/>
    </xf>
    <xf numFmtId="0" fontId="13" fillId="26" borderId="11" xfId="0" applyFont="1" applyFill="1" applyBorder="1" applyAlignment="1">
      <alignment horizontal="center"/>
    </xf>
    <xf numFmtId="0" fontId="4" fillId="25" borderId="20" xfId="0" applyFont="1" applyFill="1" applyBorder="1" applyAlignment="1">
      <alignment horizontal="center" vertical="center"/>
    </xf>
    <xf numFmtId="0" fontId="4" fillId="25" borderId="21" xfId="0" applyFont="1" applyFill="1" applyBorder="1" applyAlignment="1">
      <alignment horizontal="center" vertical="center"/>
    </xf>
    <xf numFmtId="0" fontId="4" fillId="25" borderId="22" xfId="0" applyFont="1" applyFill="1" applyBorder="1" applyAlignment="1">
      <alignment horizontal="center" vertical="center"/>
    </xf>
    <xf numFmtId="0" fontId="4" fillId="25" borderId="20" xfId="0" applyFont="1" applyFill="1" applyBorder="1" applyAlignment="1">
      <alignment horizontal="center" vertical="center" wrapText="1"/>
    </xf>
    <xf numFmtId="0" fontId="4" fillId="25" borderId="21" xfId="0" applyFont="1" applyFill="1" applyBorder="1" applyAlignment="1">
      <alignment horizontal="center" vertical="center" wrapText="1"/>
    </xf>
    <xf numFmtId="0" fontId="4" fillId="25" borderId="22" xfId="0" applyFont="1" applyFill="1" applyBorder="1" applyAlignment="1">
      <alignment horizontal="center" vertical="center" wrapText="1"/>
    </xf>
    <xf numFmtId="0" fontId="15" fillId="29" borderId="0" xfId="0" applyFont="1" applyFill="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28" fillId="0" borderId="19" xfId="0" applyFont="1" applyBorder="1" applyAlignment="1">
      <alignment horizontal="center" textRotation="90" wrapText="1" shrinkToFit="1"/>
    </xf>
    <xf numFmtId="0" fontId="28" fillId="0" borderId="17" xfId="0" applyFont="1" applyBorder="1" applyAlignment="1">
      <alignment horizontal="center" textRotation="90" wrapText="1" shrinkToFit="1"/>
    </xf>
    <xf numFmtId="0" fontId="28" fillId="0" borderId="11" xfId="0" applyFont="1" applyBorder="1" applyAlignment="1">
      <alignment horizontal="center" textRotation="90" wrapText="1" shrinkToFit="1"/>
    </xf>
    <xf numFmtId="0" fontId="13" fillId="0" borderId="15" xfId="0" applyFont="1" applyBorder="1" applyAlignment="1">
      <alignment horizontal="center" vertical="center"/>
    </xf>
    <xf numFmtId="0" fontId="13" fillId="0" borderId="3" xfId="0" applyFont="1" applyBorder="1" applyAlignment="1">
      <alignment horizontal="center" vertical="center"/>
    </xf>
    <xf numFmtId="0" fontId="13" fillId="0" borderId="18" xfId="0" applyFont="1" applyBorder="1" applyAlignment="1">
      <alignment horizontal="center" vertical="center"/>
    </xf>
    <xf numFmtId="0" fontId="13" fillId="0" borderId="2" xfId="0" applyFont="1" applyBorder="1" applyAlignment="1">
      <alignment horizontal="center" vertical="center"/>
    </xf>
  </cellXfs>
  <cellStyles count="1">
    <cellStyle name="Normal" xfId="0" builtinId="0"/>
  </cellStyles>
  <dxfs count="0"/>
  <tableStyles count="0" defaultTableStyle="TableStyleMedium9" defaultPivotStyle="PivotStyleLight16"/>
  <colors>
    <mruColors>
      <color rgb="FF068CFA"/>
      <color rgb="FFDA003E"/>
      <color rgb="FFFC4902"/>
      <color rgb="FFEE0000"/>
      <color rgb="FFFF017A"/>
      <color rgb="FFFF01FF"/>
      <color rgb="FFD501FF"/>
      <color rgb="FF8C01FF"/>
      <color rgb="FF5601FF"/>
      <color rgb="FF2B0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youtube.com/watch?v=sfzMYGRpsnU" TargetMode="External"/><Relationship Id="rId13" Type="http://schemas.openxmlformats.org/officeDocument/2006/relationships/image" Target="../media/image9.png"/><Relationship Id="rId18" Type="http://schemas.openxmlformats.org/officeDocument/2006/relationships/image" Target="../media/image13.png"/><Relationship Id="rId26" Type="http://schemas.openxmlformats.org/officeDocument/2006/relationships/image" Target="../media/image17.png"/><Relationship Id="rId3" Type="http://schemas.openxmlformats.org/officeDocument/2006/relationships/image" Target="../media/image2.png"/><Relationship Id="rId21" Type="http://schemas.openxmlformats.org/officeDocument/2006/relationships/hyperlink" Target="https://www.facebook.com/bilisimle/" TargetMode="External"/><Relationship Id="rId7" Type="http://schemas.openxmlformats.org/officeDocument/2006/relationships/image" Target="../media/image5.svg"/><Relationship Id="rId12" Type="http://schemas.openxmlformats.org/officeDocument/2006/relationships/image" Target="../media/image8.png"/><Relationship Id="rId17" Type="http://schemas.openxmlformats.org/officeDocument/2006/relationships/hyperlink" Target="https://twitter.com/bilisimle" TargetMode="External"/><Relationship Id="rId25" Type="http://schemas.openxmlformats.org/officeDocument/2006/relationships/hyperlink" Target="https://www.youtube.com/channel/UClMSIAZ90kAHx5MYucnlPaA/" TargetMode="External"/><Relationship Id="rId2" Type="http://schemas.openxmlformats.org/officeDocument/2006/relationships/hyperlink" Target="#Dersler!D2"/><Relationship Id="rId16" Type="http://schemas.openxmlformats.org/officeDocument/2006/relationships/image" Target="../media/image12.svg"/><Relationship Id="rId20"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https://www.bilisimle.com/" TargetMode="External"/><Relationship Id="rId24" Type="http://schemas.openxmlformats.org/officeDocument/2006/relationships/image" Target="../media/image16.png"/><Relationship Id="rId5" Type="http://schemas.openxmlformats.org/officeDocument/2006/relationships/hyperlink" Target="https://www.bilisimle.com/proje-ve-ders-ici-etkinliklere-katilim-olcegi-otomatik-dagitimli/" TargetMode="External"/><Relationship Id="rId15" Type="http://schemas.openxmlformats.org/officeDocument/2006/relationships/image" Target="../media/image11.png"/><Relationship Id="rId23" Type="http://schemas.openxmlformats.org/officeDocument/2006/relationships/hyperlink" Target="https://www.instagram.com/bilisimle/" TargetMode="External"/><Relationship Id="rId10" Type="http://schemas.openxmlformats.org/officeDocument/2006/relationships/image" Target="../media/image7.svg"/><Relationship Id="rId19" Type="http://schemas.openxmlformats.org/officeDocument/2006/relationships/hyperlink" Target="https://tr.pinterest.com/bilisimlecom/" TargetMode="External"/><Relationship Id="rId4" Type="http://schemas.openxmlformats.org/officeDocument/2006/relationships/image" Target="../media/image3.svg"/><Relationship Id="rId9" Type="http://schemas.openxmlformats.org/officeDocument/2006/relationships/image" Target="../media/image6.png"/><Relationship Id="rId14" Type="http://schemas.openxmlformats.org/officeDocument/2006/relationships/image" Target="../media/image10.svg"/><Relationship Id="rId22"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8" Type="http://schemas.openxmlformats.org/officeDocument/2006/relationships/hyperlink" Target="#Eokul!A1"/><Relationship Id="rId13" Type="http://schemas.openxmlformats.org/officeDocument/2006/relationships/hyperlink" Target="#Perf1!A1"/><Relationship Id="rId18" Type="http://schemas.openxmlformats.org/officeDocument/2006/relationships/image" Target="../media/image8.png"/><Relationship Id="rId3" Type="http://schemas.openxmlformats.org/officeDocument/2006/relationships/image" Target="../media/image2.png"/><Relationship Id="rId7" Type="http://schemas.openxmlformats.org/officeDocument/2006/relationships/image" Target="../media/image19.svg"/><Relationship Id="rId12" Type="http://schemas.openxmlformats.org/officeDocument/2006/relationships/image" Target="../media/image31.svg"/><Relationship Id="rId17" Type="http://schemas.openxmlformats.org/officeDocument/2006/relationships/hyperlink" Target="https://www.bilisimle.com/" TargetMode="External"/><Relationship Id="rId2" Type="http://schemas.openxmlformats.org/officeDocument/2006/relationships/hyperlink" Target="#Dersler!D2"/><Relationship Id="rId16" Type="http://schemas.openxmlformats.org/officeDocument/2006/relationships/hyperlink" Target="#Perf3!A1"/><Relationship Id="rId1" Type="http://schemas.openxmlformats.org/officeDocument/2006/relationships/image" Target="../media/image22.png"/><Relationship Id="rId6" Type="http://schemas.openxmlformats.org/officeDocument/2006/relationships/image" Target="../media/image18.png"/><Relationship Id="rId11" Type="http://schemas.openxmlformats.org/officeDocument/2006/relationships/image" Target="../media/image30.png"/><Relationship Id="rId5" Type="http://schemas.openxmlformats.org/officeDocument/2006/relationships/hyperlink" Target="#Anasayfa!A1"/><Relationship Id="rId15" Type="http://schemas.openxmlformats.org/officeDocument/2006/relationships/hyperlink" Target="#Perf2!A1"/><Relationship Id="rId10" Type="http://schemas.openxmlformats.org/officeDocument/2006/relationships/hyperlink" Target="#Proje&#214;l&#231;&#252;t!A1"/><Relationship Id="rId4" Type="http://schemas.openxmlformats.org/officeDocument/2006/relationships/image" Target="../media/image3.svg"/><Relationship Id="rId9" Type="http://schemas.openxmlformats.org/officeDocument/2006/relationships/image" Target="../media/image29.png"/><Relationship Id="rId14" Type="http://schemas.openxmlformats.org/officeDocument/2006/relationships/image" Target="../media/image2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Anasayfa!A1"/></Relationships>
</file>

<file path=xl/drawings/_rels/drawing12.xml.rels><?xml version="1.0" encoding="UTF-8" standalone="yes"?>
<Relationships xmlns="http://schemas.openxmlformats.org/package/2006/relationships"><Relationship Id="rId8" Type="http://schemas.openxmlformats.org/officeDocument/2006/relationships/hyperlink" Target="#Eokul!A1"/><Relationship Id="rId13" Type="http://schemas.openxmlformats.org/officeDocument/2006/relationships/hyperlink" Target="#Proje1!A1"/><Relationship Id="rId18" Type="http://schemas.openxmlformats.org/officeDocument/2006/relationships/hyperlink" Target="https://www.bilisimle.com/" TargetMode="External"/><Relationship Id="rId3" Type="http://schemas.openxmlformats.org/officeDocument/2006/relationships/image" Target="../media/image2.png"/><Relationship Id="rId7" Type="http://schemas.openxmlformats.org/officeDocument/2006/relationships/image" Target="../media/image19.svg"/><Relationship Id="rId12" Type="http://schemas.openxmlformats.org/officeDocument/2006/relationships/image" Target="../media/image31.svg"/><Relationship Id="rId17" Type="http://schemas.openxmlformats.org/officeDocument/2006/relationships/hyperlink" Target="#Perf3!A1"/><Relationship Id="rId2" Type="http://schemas.openxmlformats.org/officeDocument/2006/relationships/hyperlink" Target="#Dersler!D2"/><Relationship Id="rId16"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image" Target="../media/image18.png"/><Relationship Id="rId11" Type="http://schemas.openxmlformats.org/officeDocument/2006/relationships/image" Target="../media/image30.png"/><Relationship Id="rId5" Type="http://schemas.openxmlformats.org/officeDocument/2006/relationships/hyperlink" Target="#Anasayfa!A1"/><Relationship Id="rId15" Type="http://schemas.openxmlformats.org/officeDocument/2006/relationships/hyperlink" Target="#Perf2!A1"/><Relationship Id="rId10" Type="http://schemas.openxmlformats.org/officeDocument/2006/relationships/hyperlink" Target="#Performans&#214;l&#231;&#252;t!A1"/><Relationship Id="rId19" Type="http://schemas.openxmlformats.org/officeDocument/2006/relationships/image" Target="../media/image8.png"/><Relationship Id="rId4" Type="http://schemas.openxmlformats.org/officeDocument/2006/relationships/image" Target="../media/image3.svg"/><Relationship Id="rId9" Type="http://schemas.openxmlformats.org/officeDocument/2006/relationships/image" Target="../media/image29.png"/><Relationship Id="rId14"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Anasayfa!A1"/></Relationships>
</file>

<file path=xl/drawings/_rels/drawing14.xml.rels><?xml version="1.0" encoding="UTF-8" standalone="yes"?>
<Relationships xmlns="http://schemas.openxmlformats.org/package/2006/relationships"><Relationship Id="rId8" Type="http://schemas.openxmlformats.org/officeDocument/2006/relationships/hyperlink" Target="#Eokul!A1"/><Relationship Id="rId13" Type="http://schemas.openxmlformats.org/officeDocument/2006/relationships/hyperlink" Target="#Proje1!A1"/><Relationship Id="rId18" Type="http://schemas.openxmlformats.org/officeDocument/2006/relationships/hyperlink" Target="https://www.bilisimle.com/" TargetMode="External"/><Relationship Id="rId3" Type="http://schemas.openxmlformats.org/officeDocument/2006/relationships/image" Target="../media/image2.png"/><Relationship Id="rId7" Type="http://schemas.openxmlformats.org/officeDocument/2006/relationships/image" Target="../media/image19.svg"/><Relationship Id="rId12" Type="http://schemas.openxmlformats.org/officeDocument/2006/relationships/image" Target="../media/image31.svg"/><Relationship Id="rId17" Type="http://schemas.openxmlformats.org/officeDocument/2006/relationships/hyperlink" Target="#Perf3!A1"/><Relationship Id="rId2" Type="http://schemas.openxmlformats.org/officeDocument/2006/relationships/hyperlink" Target="#Dersler!D2"/><Relationship Id="rId16"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image" Target="../media/image18.png"/><Relationship Id="rId11" Type="http://schemas.openxmlformats.org/officeDocument/2006/relationships/image" Target="../media/image30.png"/><Relationship Id="rId5" Type="http://schemas.openxmlformats.org/officeDocument/2006/relationships/hyperlink" Target="#Anasayfa!A1"/><Relationship Id="rId15" Type="http://schemas.openxmlformats.org/officeDocument/2006/relationships/hyperlink" Target="#Perf1!A1"/><Relationship Id="rId10" Type="http://schemas.openxmlformats.org/officeDocument/2006/relationships/hyperlink" Target="#Performans&#214;l&#231;&#252;t!A1"/><Relationship Id="rId19" Type="http://schemas.openxmlformats.org/officeDocument/2006/relationships/image" Target="../media/image8.png"/><Relationship Id="rId4" Type="http://schemas.openxmlformats.org/officeDocument/2006/relationships/image" Target="../media/image3.svg"/><Relationship Id="rId9" Type="http://schemas.openxmlformats.org/officeDocument/2006/relationships/image" Target="../media/image29.png"/><Relationship Id="rId14"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Anasayfa!A1"/></Relationships>
</file>

<file path=xl/drawings/_rels/drawing16.xml.rels><?xml version="1.0" encoding="UTF-8" standalone="yes"?>
<Relationships xmlns="http://schemas.openxmlformats.org/package/2006/relationships"><Relationship Id="rId8" Type="http://schemas.openxmlformats.org/officeDocument/2006/relationships/hyperlink" Target="#Eokul!A1"/><Relationship Id="rId13" Type="http://schemas.openxmlformats.org/officeDocument/2006/relationships/hyperlink" Target="#Proje1!A1"/><Relationship Id="rId18" Type="http://schemas.openxmlformats.org/officeDocument/2006/relationships/hyperlink" Target="https://www.bilisimle.com/" TargetMode="External"/><Relationship Id="rId3" Type="http://schemas.openxmlformats.org/officeDocument/2006/relationships/image" Target="../media/image2.png"/><Relationship Id="rId7" Type="http://schemas.openxmlformats.org/officeDocument/2006/relationships/image" Target="../media/image19.svg"/><Relationship Id="rId12" Type="http://schemas.openxmlformats.org/officeDocument/2006/relationships/image" Target="../media/image31.svg"/><Relationship Id="rId17" Type="http://schemas.openxmlformats.org/officeDocument/2006/relationships/hyperlink" Target="#Perf2!A1"/><Relationship Id="rId2" Type="http://schemas.openxmlformats.org/officeDocument/2006/relationships/hyperlink" Target="#Dersler!D2"/><Relationship Id="rId16"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image" Target="../media/image18.png"/><Relationship Id="rId11" Type="http://schemas.openxmlformats.org/officeDocument/2006/relationships/image" Target="../media/image30.png"/><Relationship Id="rId5" Type="http://schemas.openxmlformats.org/officeDocument/2006/relationships/hyperlink" Target="#Anasayfa!A1"/><Relationship Id="rId15" Type="http://schemas.openxmlformats.org/officeDocument/2006/relationships/hyperlink" Target="#Perf1!A1"/><Relationship Id="rId10" Type="http://schemas.openxmlformats.org/officeDocument/2006/relationships/hyperlink" Target="#Performans&#214;l&#231;&#252;t!A1"/><Relationship Id="rId19" Type="http://schemas.openxmlformats.org/officeDocument/2006/relationships/image" Target="../media/image8.png"/><Relationship Id="rId4" Type="http://schemas.openxmlformats.org/officeDocument/2006/relationships/image" Target="../media/image3.svg"/><Relationship Id="rId9" Type="http://schemas.openxmlformats.org/officeDocument/2006/relationships/image" Target="../media/image29.png"/><Relationship Id="rId14"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Anasayfa!A1"/></Relationships>
</file>

<file path=xl/drawings/_rels/drawing18.xml.rels><?xml version="1.0" encoding="UTF-8" standalone="yes"?>
<Relationships xmlns="http://schemas.openxmlformats.org/package/2006/relationships"><Relationship Id="rId8" Type="http://schemas.openxmlformats.org/officeDocument/2006/relationships/hyperlink" Target="#DilPerf2!A1"/><Relationship Id="rId13" Type="http://schemas.openxmlformats.org/officeDocument/2006/relationships/image" Target="../media/image21.png"/><Relationship Id="rId18" Type="http://schemas.openxmlformats.org/officeDocument/2006/relationships/hyperlink" Target="#Anasayfa!A1"/><Relationship Id="rId26" Type="http://schemas.openxmlformats.org/officeDocument/2006/relationships/hyperlink" Target="#Dinleme&#214;l&#231;ek2!A1"/><Relationship Id="rId3" Type="http://schemas.openxmlformats.org/officeDocument/2006/relationships/hyperlink" Target="#DilProje1!A1"/><Relationship Id="rId21" Type="http://schemas.openxmlformats.org/officeDocument/2006/relationships/hyperlink" Target="https://www.youtube.com/watch?v=sfzMYGRpsnU" TargetMode="External"/><Relationship Id="rId7" Type="http://schemas.openxmlformats.org/officeDocument/2006/relationships/image" Target="../media/image25.png"/><Relationship Id="rId12" Type="http://schemas.openxmlformats.org/officeDocument/2006/relationships/hyperlink" Target="#Konu&#351;ma&#214;l&#231;ek1!A1"/><Relationship Id="rId17" Type="http://schemas.openxmlformats.org/officeDocument/2006/relationships/image" Target="../media/image3.svg"/><Relationship Id="rId25" Type="http://schemas.openxmlformats.org/officeDocument/2006/relationships/image" Target="../media/image20.png"/><Relationship Id="rId2" Type="http://schemas.openxmlformats.org/officeDocument/2006/relationships/hyperlink" Target="https://e-okul.meb.gov.tr/logineOkul.aspx" TargetMode="External"/><Relationship Id="rId16" Type="http://schemas.openxmlformats.org/officeDocument/2006/relationships/image" Target="../media/image2.png"/><Relationship Id="rId20" Type="http://schemas.openxmlformats.org/officeDocument/2006/relationships/image" Target="../media/image19.svg"/><Relationship Id="rId1" Type="http://schemas.openxmlformats.org/officeDocument/2006/relationships/image" Target="../media/image22.png"/><Relationship Id="rId6" Type="http://schemas.openxmlformats.org/officeDocument/2006/relationships/hyperlink" Target="#DilPerf1!A1"/><Relationship Id="rId11" Type="http://schemas.openxmlformats.org/officeDocument/2006/relationships/image" Target="../media/image8.png"/><Relationship Id="rId24" Type="http://schemas.openxmlformats.org/officeDocument/2006/relationships/hyperlink" Target="#Dinleme&#214;l&#231;ek1!A1"/><Relationship Id="rId5" Type="http://schemas.openxmlformats.org/officeDocument/2006/relationships/image" Target="../media/image24.png"/><Relationship Id="rId15" Type="http://schemas.openxmlformats.org/officeDocument/2006/relationships/hyperlink" Target="#Dersler!D2"/><Relationship Id="rId23" Type="http://schemas.openxmlformats.org/officeDocument/2006/relationships/image" Target="../media/image27.svg"/><Relationship Id="rId10" Type="http://schemas.openxmlformats.org/officeDocument/2006/relationships/hyperlink" Target="https://www.bilisimle.com/" TargetMode="External"/><Relationship Id="rId19" Type="http://schemas.openxmlformats.org/officeDocument/2006/relationships/image" Target="../media/image18.png"/><Relationship Id="rId4" Type="http://schemas.openxmlformats.org/officeDocument/2006/relationships/image" Target="../media/image23.png"/><Relationship Id="rId9" Type="http://schemas.openxmlformats.org/officeDocument/2006/relationships/hyperlink" Target="#DilPerf3!A1"/><Relationship Id="rId14" Type="http://schemas.openxmlformats.org/officeDocument/2006/relationships/hyperlink" Target="#Konu&#351;ma&#214;l&#231;ek2!A1"/><Relationship Id="rId22" Type="http://schemas.openxmlformats.org/officeDocument/2006/relationships/image" Target="../media/image26.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Anasayfa!A1"/></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hyperlink" Target="#Anasayfa!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3.svg"/><Relationship Id="rId5" Type="http://schemas.openxmlformats.org/officeDocument/2006/relationships/image" Target="../media/image2.png"/><Relationship Id="rId4" Type="http://schemas.openxmlformats.org/officeDocument/2006/relationships/hyperlink" Target="#Dersler!D2"/><Relationship Id="rId9" Type="http://schemas.openxmlformats.org/officeDocument/2006/relationships/image" Target="../media/image19.svg"/></Relationships>
</file>

<file path=xl/drawings/_rels/drawing20.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Anasayfa!A1"/></Relationships>
</file>

<file path=xl/drawings/_rels/drawing21.xml.rels><?xml version="1.0" encoding="UTF-8" standalone="yes"?>
<Relationships xmlns="http://schemas.openxmlformats.org/package/2006/relationships"><Relationship Id="rId8" Type="http://schemas.openxmlformats.org/officeDocument/2006/relationships/hyperlink" Target="#YDKEokul!A1"/><Relationship Id="rId13" Type="http://schemas.openxmlformats.org/officeDocument/2006/relationships/hyperlink" Target="#DilProje1!A1"/><Relationship Id="rId18" Type="http://schemas.openxmlformats.org/officeDocument/2006/relationships/hyperlink" Target="#DilPerf3!A1"/><Relationship Id="rId3" Type="http://schemas.openxmlformats.org/officeDocument/2006/relationships/image" Target="../media/image2.png"/><Relationship Id="rId21" Type="http://schemas.openxmlformats.org/officeDocument/2006/relationships/hyperlink" Target="#Konu&#351;ma&#214;l&#231;ek1!A1"/><Relationship Id="rId7" Type="http://schemas.openxmlformats.org/officeDocument/2006/relationships/image" Target="../media/image19.svg"/><Relationship Id="rId12" Type="http://schemas.openxmlformats.org/officeDocument/2006/relationships/image" Target="../media/image31.svg"/><Relationship Id="rId17" Type="http://schemas.openxmlformats.org/officeDocument/2006/relationships/hyperlink" Target="#DilPerf2!A1"/><Relationship Id="rId25" Type="http://schemas.openxmlformats.org/officeDocument/2006/relationships/image" Target="../media/image20.png"/><Relationship Id="rId2" Type="http://schemas.openxmlformats.org/officeDocument/2006/relationships/hyperlink" Target="#Dersler!D2"/><Relationship Id="rId16" Type="http://schemas.openxmlformats.org/officeDocument/2006/relationships/image" Target="../media/image25.png"/><Relationship Id="rId20" Type="http://schemas.openxmlformats.org/officeDocument/2006/relationships/image" Target="../media/image8.png"/><Relationship Id="rId1" Type="http://schemas.openxmlformats.org/officeDocument/2006/relationships/image" Target="../media/image22.png"/><Relationship Id="rId6" Type="http://schemas.openxmlformats.org/officeDocument/2006/relationships/image" Target="../media/image18.png"/><Relationship Id="rId11" Type="http://schemas.openxmlformats.org/officeDocument/2006/relationships/image" Target="../media/image30.png"/><Relationship Id="rId24" Type="http://schemas.openxmlformats.org/officeDocument/2006/relationships/hyperlink" Target="#Dinleme&#214;l&#231;ek2!A1"/><Relationship Id="rId5" Type="http://schemas.openxmlformats.org/officeDocument/2006/relationships/hyperlink" Target="#Anasayfa!A1"/><Relationship Id="rId15" Type="http://schemas.openxmlformats.org/officeDocument/2006/relationships/hyperlink" Target="#DilPerf1!A1"/><Relationship Id="rId23" Type="http://schemas.openxmlformats.org/officeDocument/2006/relationships/hyperlink" Target="#Konu&#351;ma&#214;l&#231;ek2!A1"/><Relationship Id="rId10" Type="http://schemas.openxmlformats.org/officeDocument/2006/relationships/hyperlink" Target="#Dinleme&#214;l&#231;&#252;t!A1"/><Relationship Id="rId19" Type="http://schemas.openxmlformats.org/officeDocument/2006/relationships/hyperlink" Target="https://www.bilisimle.com/" TargetMode="External"/><Relationship Id="rId4" Type="http://schemas.openxmlformats.org/officeDocument/2006/relationships/image" Target="../media/image3.svg"/><Relationship Id="rId9" Type="http://schemas.openxmlformats.org/officeDocument/2006/relationships/image" Target="../media/image29.png"/><Relationship Id="rId14" Type="http://schemas.openxmlformats.org/officeDocument/2006/relationships/image" Target="../media/image23.png"/><Relationship Id="rId22"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8" Type="http://schemas.openxmlformats.org/officeDocument/2006/relationships/hyperlink" Target="#YDKEokul!A1"/><Relationship Id="rId13" Type="http://schemas.openxmlformats.org/officeDocument/2006/relationships/hyperlink" Target="#DilProje1!A1"/><Relationship Id="rId18" Type="http://schemas.openxmlformats.org/officeDocument/2006/relationships/hyperlink" Target="#DilPerf3!A1"/><Relationship Id="rId3" Type="http://schemas.openxmlformats.org/officeDocument/2006/relationships/image" Target="../media/image2.png"/><Relationship Id="rId21" Type="http://schemas.openxmlformats.org/officeDocument/2006/relationships/hyperlink" Target="#Konu&#351;ma&#214;l&#231;ek1!A1"/><Relationship Id="rId7" Type="http://schemas.openxmlformats.org/officeDocument/2006/relationships/image" Target="../media/image19.svg"/><Relationship Id="rId12" Type="http://schemas.openxmlformats.org/officeDocument/2006/relationships/image" Target="../media/image31.svg"/><Relationship Id="rId17" Type="http://schemas.openxmlformats.org/officeDocument/2006/relationships/hyperlink" Target="#DilPerf2!A1"/><Relationship Id="rId25" Type="http://schemas.openxmlformats.org/officeDocument/2006/relationships/image" Target="../media/image20.png"/><Relationship Id="rId2" Type="http://schemas.openxmlformats.org/officeDocument/2006/relationships/hyperlink" Target="#Dersler!D2"/><Relationship Id="rId16" Type="http://schemas.openxmlformats.org/officeDocument/2006/relationships/image" Target="../media/image25.png"/><Relationship Id="rId20" Type="http://schemas.openxmlformats.org/officeDocument/2006/relationships/image" Target="../media/image8.png"/><Relationship Id="rId1" Type="http://schemas.openxmlformats.org/officeDocument/2006/relationships/image" Target="../media/image22.png"/><Relationship Id="rId6" Type="http://schemas.openxmlformats.org/officeDocument/2006/relationships/image" Target="../media/image18.png"/><Relationship Id="rId11" Type="http://schemas.openxmlformats.org/officeDocument/2006/relationships/image" Target="../media/image30.png"/><Relationship Id="rId24" Type="http://schemas.openxmlformats.org/officeDocument/2006/relationships/hyperlink" Target="#Dinleme&#214;l&#231;ek1!A1"/><Relationship Id="rId5" Type="http://schemas.openxmlformats.org/officeDocument/2006/relationships/hyperlink" Target="#Anasayfa!A1"/><Relationship Id="rId15" Type="http://schemas.openxmlformats.org/officeDocument/2006/relationships/hyperlink" Target="#DilPerf1!A1"/><Relationship Id="rId23" Type="http://schemas.openxmlformats.org/officeDocument/2006/relationships/hyperlink" Target="#Konu&#351;ma&#214;l&#231;ek2!A1"/><Relationship Id="rId10" Type="http://schemas.openxmlformats.org/officeDocument/2006/relationships/hyperlink" Target="#Dinleme&#214;l&#231;&#252;t!A1"/><Relationship Id="rId19" Type="http://schemas.openxmlformats.org/officeDocument/2006/relationships/hyperlink" Target="https://www.bilisimle.com/" TargetMode="External"/><Relationship Id="rId4" Type="http://schemas.openxmlformats.org/officeDocument/2006/relationships/image" Target="../media/image3.svg"/><Relationship Id="rId9" Type="http://schemas.openxmlformats.org/officeDocument/2006/relationships/image" Target="../media/image29.png"/><Relationship Id="rId14" Type="http://schemas.openxmlformats.org/officeDocument/2006/relationships/image" Target="../media/image23.png"/><Relationship Id="rId22"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8" Type="http://schemas.openxmlformats.org/officeDocument/2006/relationships/hyperlink" Target="#YDKEokul!A1"/><Relationship Id="rId13" Type="http://schemas.openxmlformats.org/officeDocument/2006/relationships/hyperlink" Target="#DilProje1!A1"/><Relationship Id="rId18" Type="http://schemas.openxmlformats.org/officeDocument/2006/relationships/hyperlink" Target="#DilPerf3!A1"/><Relationship Id="rId3" Type="http://schemas.openxmlformats.org/officeDocument/2006/relationships/image" Target="../media/image2.png"/><Relationship Id="rId21" Type="http://schemas.openxmlformats.org/officeDocument/2006/relationships/hyperlink" Target="#Konu&#351;ma&#214;l&#231;ek2!A1"/><Relationship Id="rId7" Type="http://schemas.openxmlformats.org/officeDocument/2006/relationships/image" Target="../media/image19.svg"/><Relationship Id="rId12" Type="http://schemas.openxmlformats.org/officeDocument/2006/relationships/image" Target="../media/image31.svg"/><Relationship Id="rId17" Type="http://schemas.openxmlformats.org/officeDocument/2006/relationships/hyperlink" Target="#DilPerf2!A1"/><Relationship Id="rId25" Type="http://schemas.openxmlformats.org/officeDocument/2006/relationships/hyperlink" Target="#Dinleme&#214;l&#231;ek2!A1"/><Relationship Id="rId2" Type="http://schemas.openxmlformats.org/officeDocument/2006/relationships/hyperlink" Target="#Dersler!D2"/><Relationship Id="rId16" Type="http://schemas.openxmlformats.org/officeDocument/2006/relationships/image" Target="../media/image25.png"/><Relationship Id="rId20" Type="http://schemas.openxmlformats.org/officeDocument/2006/relationships/image" Target="../media/image8.png"/><Relationship Id="rId1" Type="http://schemas.openxmlformats.org/officeDocument/2006/relationships/image" Target="../media/image22.png"/><Relationship Id="rId6" Type="http://schemas.openxmlformats.org/officeDocument/2006/relationships/image" Target="../media/image18.png"/><Relationship Id="rId11" Type="http://schemas.openxmlformats.org/officeDocument/2006/relationships/image" Target="../media/image30.png"/><Relationship Id="rId24" Type="http://schemas.openxmlformats.org/officeDocument/2006/relationships/image" Target="../media/image20.png"/><Relationship Id="rId5" Type="http://schemas.openxmlformats.org/officeDocument/2006/relationships/hyperlink" Target="#Anasayfa!A1"/><Relationship Id="rId15" Type="http://schemas.openxmlformats.org/officeDocument/2006/relationships/hyperlink" Target="#DilPerf1!A1"/><Relationship Id="rId23" Type="http://schemas.openxmlformats.org/officeDocument/2006/relationships/hyperlink" Target="#Dinleme&#214;l&#231;ek1!A1"/><Relationship Id="rId10" Type="http://schemas.openxmlformats.org/officeDocument/2006/relationships/hyperlink" Target="#Konu&#351;ma&#214;l&#231;&#252;t!A1"/><Relationship Id="rId19" Type="http://schemas.openxmlformats.org/officeDocument/2006/relationships/hyperlink" Target="https://www.bilisimle.com/" TargetMode="External"/><Relationship Id="rId4" Type="http://schemas.openxmlformats.org/officeDocument/2006/relationships/image" Target="../media/image3.svg"/><Relationship Id="rId9" Type="http://schemas.openxmlformats.org/officeDocument/2006/relationships/image" Target="../media/image29.png"/><Relationship Id="rId14" Type="http://schemas.openxmlformats.org/officeDocument/2006/relationships/image" Target="../media/image23.png"/><Relationship Id="rId22" Type="http://schemas.openxmlformats.org/officeDocument/2006/relationships/image" Target="../media/image21.png"/></Relationships>
</file>

<file path=xl/drawings/_rels/drawing24.xml.rels><?xml version="1.0" encoding="UTF-8" standalone="yes"?>
<Relationships xmlns="http://schemas.openxmlformats.org/package/2006/relationships"><Relationship Id="rId8" Type="http://schemas.openxmlformats.org/officeDocument/2006/relationships/hyperlink" Target="#YDKEokul!A1"/><Relationship Id="rId13" Type="http://schemas.openxmlformats.org/officeDocument/2006/relationships/hyperlink" Target="#DilProje1!A1"/><Relationship Id="rId18" Type="http://schemas.openxmlformats.org/officeDocument/2006/relationships/hyperlink" Target="#DilPerf3!A1"/><Relationship Id="rId3" Type="http://schemas.openxmlformats.org/officeDocument/2006/relationships/image" Target="../media/image2.png"/><Relationship Id="rId21" Type="http://schemas.openxmlformats.org/officeDocument/2006/relationships/hyperlink" Target="#Konu&#351;ma&#214;l&#231;ek1!A1"/><Relationship Id="rId7" Type="http://schemas.openxmlformats.org/officeDocument/2006/relationships/image" Target="../media/image19.svg"/><Relationship Id="rId12" Type="http://schemas.openxmlformats.org/officeDocument/2006/relationships/image" Target="../media/image31.svg"/><Relationship Id="rId17" Type="http://schemas.openxmlformats.org/officeDocument/2006/relationships/hyperlink" Target="#DilPerf2!A1"/><Relationship Id="rId25" Type="http://schemas.openxmlformats.org/officeDocument/2006/relationships/hyperlink" Target="#Dinleme&#214;l&#231;ek2!A1"/><Relationship Id="rId2" Type="http://schemas.openxmlformats.org/officeDocument/2006/relationships/hyperlink" Target="#Dersler!D2"/><Relationship Id="rId16" Type="http://schemas.openxmlformats.org/officeDocument/2006/relationships/image" Target="../media/image25.png"/><Relationship Id="rId20" Type="http://schemas.openxmlformats.org/officeDocument/2006/relationships/image" Target="../media/image8.png"/><Relationship Id="rId1" Type="http://schemas.openxmlformats.org/officeDocument/2006/relationships/image" Target="../media/image22.png"/><Relationship Id="rId6" Type="http://schemas.openxmlformats.org/officeDocument/2006/relationships/image" Target="../media/image18.png"/><Relationship Id="rId11" Type="http://schemas.openxmlformats.org/officeDocument/2006/relationships/image" Target="../media/image30.png"/><Relationship Id="rId24" Type="http://schemas.openxmlformats.org/officeDocument/2006/relationships/image" Target="../media/image20.png"/><Relationship Id="rId5" Type="http://schemas.openxmlformats.org/officeDocument/2006/relationships/hyperlink" Target="#Anasayfa!A1"/><Relationship Id="rId15" Type="http://schemas.openxmlformats.org/officeDocument/2006/relationships/hyperlink" Target="#DilPerf1!A1"/><Relationship Id="rId23" Type="http://schemas.openxmlformats.org/officeDocument/2006/relationships/hyperlink" Target="#Dinleme&#214;l&#231;ek1!A1"/><Relationship Id="rId10" Type="http://schemas.openxmlformats.org/officeDocument/2006/relationships/hyperlink" Target="#Konu&#351;ma&#214;l&#231;&#252;t!A1"/><Relationship Id="rId19" Type="http://schemas.openxmlformats.org/officeDocument/2006/relationships/hyperlink" Target="https://www.bilisimle.com/" TargetMode="External"/><Relationship Id="rId4" Type="http://schemas.openxmlformats.org/officeDocument/2006/relationships/image" Target="../media/image3.svg"/><Relationship Id="rId9" Type="http://schemas.openxmlformats.org/officeDocument/2006/relationships/image" Target="../media/image29.png"/><Relationship Id="rId14" Type="http://schemas.openxmlformats.org/officeDocument/2006/relationships/image" Target="../media/image23.png"/><Relationship Id="rId22" Type="http://schemas.openxmlformats.org/officeDocument/2006/relationships/image" Target="../media/image21.png"/></Relationships>
</file>

<file path=xl/drawings/_rels/drawing25.xml.rels><?xml version="1.0" encoding="UTF-8" standalone="yes"?>
<Relationships xmlns="http://schemas.openxmlformats.org/package/2006/relationships"><Relationship Id="rId8" Type="http://schemas.openxmlformats.org/officeDocument/2006/relationships/hyperlink" Target="#YDKEokul!A1"/><Relationship Id="rId13" Type="http://schemas.openxmlformats.org/officeDocument/2006/relationships/hyperlink" Target="#DilPerf1!A1"/><Relationship Id="rId18" Type="http://schemas.openxmlformats.org/officeDocument/2006/relationships/image" Target="../media/image8.png"/><Relationship Id="rId3" Type="http://schemas.openxmlformats.org/officeDocument/2006/relationships/image" Target="../media/image2.png"/><Relationship Id="rId21" Type="http://schemas.openxmlformats.org/officeDocument/2006/relationships/hyperlink" Target="#Konu&#351;ma&#214;l&#231;ek2!A1"/><Relationship Id="rId7" Type="http://schemas.openxmlformats.org/officeDocument/2006/relationships/image" Target="../media/image19.svg"/><Relationship Id="rId12" Type="http://schemas.openxmlformats.org/officeDocument/2006/relationships/image" Target="../media/image31.svg"/><Relationship Id="rId17" Type="http://schemas.openxmlformats.org/officeDocument/2006/relationships/hyperlink" Target="https://www.bilisimle.com/" TargetMode="External"/><Relationship Id="rId2" Type="http://schemas.openxmlformats.org/officeDocument/2006/relationships/hyperlink" Target="#Dersler!D2"/><Relationship Id="rId16" Type="http://schemas.openxmlformats.org/officeDocument/2006/relationships/hyperlink" Target="#DilPerf3!A1"/><Relationship Id="rId20" Type="http://schemas.openxmlformats.org/officeDocument/2006/relationships/image" Target="../media/image21.png"/><Relationship Id="rId1" Type="http://schemas.openxmlformats.org/officeDocument/2006/relationships/image" Target="../media/image22.png"/><Relationship Id="rId6" Type="http://schemas.openxmlformats.org/officeDocument/2006/relationships/image" Target="../media/image18.png"/><Relationship Id="rId11" Type="http://schemas.openxmlformats.org/officeDocument/2006/relationships/image" Target="../media/image30.png"/><Relationship Id="rId24" Type="http://schemas.openxmlformats.org/officeDocument/2006/relationships/hyperlink" Target="#Dinleme&#214;l&#231;ek2!A1"/><Relationship Id="rId5" Type="http://schemas.openxmlformats.org/officeDocument/2006/relationships/hyperlink" Target="#Anasayfa!A1"/><Relationship Id="rId15" Type="http://schemas.openxmlformats.org/officeDocument/2006/relationships/hyperlink" Target="#DilPerf2!A1"/><Relationship Id="rId23" Type="http://schemas.openxmlformats.org/officeDocument/2006/relationships/image" Target="../media/image20.png"/><Relationship Id="rId10" Type="http://schemas.openxmlformats.org/officeDocument/2006/relationships/hyperlink" Target="#Proje&#214;l&#231;&#252;t!A1"/><Relationship Id="rId19" Type="http://schemas.openxmlformats.org/officeDocument/2006/relationships/hyperlink" Target="#Konu&#351;ma&#214;l&#231;ek1!A1"/><Relationship Id="rId4" Type="http://schemas.openxmlformats.org/officeDocument/2006/relationships/image" Target="../media/image3.svg"/><Relationship Id="rId9" Type="http://schemas.openxmlformats.org/officeDocument/2006/relationships/image" Target="../media/image29.png"/><Relationship Id="rId14" Type="http://schemas.openxmlformats.org/officeDocument/2006/relationships/image" Target="../media/image25.png"/><Relationship Id="rId22" Type="http://schemas.openxmlformats.org/officeDocument/2006/relationships/hyperlink" Target="#Dinleme&#214;l&#231;ek1!A1"/></Relationships>
</file>

<file path=xl/drawings/_rels/drawing26.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Anasayfa!A1"/></Relationships>
</file>

<file path=xl/drawings/_rels/drawing27.xml.rels><?xml version="1.0" encoding="UTF-8" standalone="yes"?>
<Relationships xmlns="http://schemas.openxmlformats.org/package/2006/relationships"><Relationship Id="rId8" Type="http://schemas.openxmlformats.org/officeDocument/2006/relationships/hyperlink" Target="#YDKEokul!A1"/><Relationship Id="rId13" Type="http://schemas.openxmlformats.org/officeDocument/2006/relationships/hyperlink" Target="#DilProje1!A1"/><Relationship Id="rId18" Type="http://schemas.openxmlformats.org/officeDocument/2006/relationships/hyperlink" Target="https://www.bilisimle.com/" TargetMode="External"/><Relationship Id="rId3" Type="http://schemas.openxmlformats.org/officeDocument/2006/relationships/image" Target="../media/image2.png"/><Relationship Id="rId21" Type="http://schemas.openxmlformats.org/officeDocument/2006/relationships/image" Target="../media/image21.png"/><Relationship Id="rId7" Type="http://schemas.openxmlformats.org/officeDocument/2006/relationships/image" Target="../media/image19.svg"/><Relationship Id="rId12" Type="http://schemas.openxmlformats.org/officeDocument/2006/relationships/image" Target="../media/image31.svg"/><Relationship Id="rId17" Type="http://schemas.openxmlformats.org/officeDocument/2006/relationships/hyperlink" Target="#DilPerf3!A1"/><Relationship Id="rId25" Type="http://schemas.openxmlformats.org/officeDocument/2006/relationships/hyperlink" Target="#Dinleme&#214;l&#231;ek2!A1"/><Relationship Id="rId2" Type="http://schemas.openxmlformats.org/officeDocument/2006/relationships/hyperlink" Target="#Dersler!D2"/><Relationship Id="rId16" Type="http://schemas.openxmlformats.org/officeDocument/2006/relationships/image" Target="../media/image25.png"/><Relationship Id="rId20" Type="http://schemas.openxmlformats.org/officeDocument/2006/relationships/hyperlink" Target="#Konu&#351;ma&#214;l&#231;ek1!A1"/><Relationship Id="rId1" Type="http://schemas.openxmlformats.org/officeDocument/2006/relationships/image" Target="../media/image22.png"/><Relationship Id="rId6" Type="http://schemas.openxmlformats.org/officeDocument/2006/relationships/image" Target="../media/image18.png"/><Relationship Id="rId11" Type="http://schemas.openxmlformats.org/officeDocument/2006/relationships/image" Target="../media/image30.png"/><Relationship Id="rId24" Type="http://schemas.openxmlformats.org/officeDocument/2006/relationships/image" Target="../media/image20.png"/><Relationship Id="rId5" Type="http://schemas.openxmlformats.org/officeDocument/2006/relationships/hyperlink" Target="#Anasayfa!A1"/><Relationship Id="rId15" Type="http://schemas.openxmlformats.org/officeDocument/2006/relationships/hyperlink" Target="#DilPerf2!A1"/><Relationship Id="rId23" Type="http://schemas.openxmlformats.org/officeDocument/2006/relationships/hyperlink" Target="#Dinleme&#214;l&#231;ek1!A1"/><Relationship Id="rId10" Type="http://schemas.openxmlformats.org/officeDocument/2006/relationships/hyperlink" Target="#Performans&#214;l&#231;&#252;t!A1"/><Relationship Id="rId19" Type="http://schemas.openxmlformats.org/officeDocument/2006/relationships/image" Target="../media/image8.png"/><Relationship Id="rId4" Type="http://schemas.openxmlformats.org/officeDocument/2006/relationships/image" Target="../media/image3.svg"/><Relationship Id="rId9" Type="http://schemas.openxmlformats.org/officeDocument/2006/relationships/image" Target="../media/image29.png"/><Relationship Id="rId14" Type="http://schemas.openxmlformats.org/officeDocument/2006/relationships/image" Target="../media/image23.png"/><Relationship Id="rId22" Type="http://schemas.openxmlformats.org/officeDocument/2006/relationships/hyperlink" Target="#Konu&#351;ma&#214;l&#231;ek2!A1"/></Relationships>
</file>

<file path=xl/drawings/_rels/drawing2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Anasayfa!A1"/></Relationships>
</file>

<file path=xl/drawings/_rels/drawing29.xml.rels><?xml version="1.0" encoding="UTF-8" standalone="yes"?>
<Relationships xmlns="http://schemas.openxmlformats.org/package/2006/relationships"><Relationship Id="rId8" Type="http://schemas.openxmlformats.org/officeDocument/2006/relationships/hyperlink" Target="#YDKEokul!A1"/><Relationship Id="rId13" Type="http://schemas.openxmlformats.org/officeDocument/2006/relationships/hyperlink" Target="#DilProje1!A1"/><Relationship Id="rId18" Type="http://schemas.openxmlformats.org/officeDocument/2006/relationships/hyperlink" Target="https://www.bilisimle.com/" TargetMode="External"/><Relationship Id="rId3" Type="http://schemas.openxmlformats.org/officeDocument/2006/relationships/image" Target="../media/image2.png"/><Relationship Id="rId21" Type="http://schemas.openxmlformats.org/officeDocument/2006/relationships/image" Target="../media/image21.png"/><Relationship Id="rId7" Type="http://schemas.openxmlformats.org/officeDocument/2006/relationships/image" Target="../media/image19.svg"/><Relationship Id="rId12" Type="http://schemas.openxmlformats.org/officeDocument/2006/relationships/image" Target="../media/image31.svg"/><Relationship Id="rId17" Type="http://schemas.openxmlformats.org/officeDocument/2006/relationships/hyperlink" Target="#DilPerf3!A1"/><Relationship Id="rId25" Type="http://schemas.openxmlformats.org/officeDocument/2006/relationships/hyperlink" Target="#Dinleme&#214;l&#231;ek2!A1"/><Relationship Id="rId2" Type="http://schemas.openxmlformats.org/officeDocument/2006/relationships/hyperlink" Target="#Dersler!D2"/><Relationship Id="rId16" Type="http://schemas.openxmlformats.org/officeDocument/2006/relationships/image" Target="../media/image25.png"/><Relationship Id="rId20" Type="http://schemas.openxmlformats.org/officeDocument/2006/relationships/hyperlink" Target="#Konu&#351;ma&#214;l&#231;ek1!A1"/><Relationship Id="rId1" Type="http://schemas.openxmlformats.org/officeDocument/2006/relationships/image" Target="../media/image22.png"/><Relationship Id="rId6" Type="http://schemas.openxmlformats.org/officeDocument/2006/relationships/image" Target="../media/image18.png"/><Relationship Id="rId11" Type="http://schemas.openxmlformats.org/officeDocument/2006/relationships/image" Target="../media/image30.png"/><Relationship Id="rId24" Type="http://schemas.openxmlformats.org/officeDocument/2006/relationships/image" Target="../media/image20.png"/><Relationship Id="rId5" Type="http://schemas.openxmlformats.org/officeDocument/2006/relationships/hyperlink" Target="#Anasayfa!A1"/><Relationship Id="rId15" Type="http://schemas.openxmlformats.org/officeDocument/2006/relationships/hyperlink" Target="#DilPerf1!A1"/><Relationship Id="rId23" Type="http://schemas.openxmlformats.org/officeDocument/2006/relationships/hyperlink" Target="#Dinleme&#214;l&#231;ek1!A1"/><Relationship Id="rId10" Type="http://schemas.openxmlformats.org/officeDocument/2006/relationships/hyperlink" Target="#Performans&#214;l&#231;&#252;t!A1"/><Relationship Id="rId19" Type="http://schemas.openxmlformats.org/officeDocument/2006/relationships/image" Target="../media/image8.png"/><Relationship Id="rId4" Type="http://schemas.openxmlformats.org/officeDocument/2006/relationships/image" Target="../media/image3.svg"/><Relationship Id="rId9" Type="http://schemas.openxmlformats.org/officeDocument/2006/relationships/image" Target="../media/image29.png"/><Relationship Id="rId14" Type="http://schemas.openxmlformats.org/officeDocument/2006/relationships/image" Target="../media/image23.png"/><Relationship Id="rId22" Type="http://schemas.openxmlformats.org/officeDocument/2006/relationships/hyperlink" Target="#Konu&#351;ma&#214;l&#231;ek2!A1"/></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hyperlink" Target="#Anasayfa!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3.svg"/><Relationship Id="rId5" Type="http://schemas.openxmlformats.org/officeDocument/2006/relationships/image" Target="../media/image2.png"/><Relationship Id="rId4" Type="http://schemas.openxmlformats.org/officeDocument/2006/relationships/hyperlink" Target="#Dersler!D2"/><Relationship Id="rId9" Type="http://schemas.openxmlformats.org/officeDocument/2006/relationships/image" Target="../media/image19.svg"/></Relationships>
</file>

<file path=xl/drawings/_rels/drawing30.xml.rels><?xml version="1.0" encoding="UTF-8" standalone="yes"?>
<Relationships xmlns="http://schemas.openxmlformats.org/package/2006/relationships"><Relationship Id="rId8" Type="http://schemas.openxmlformats.org/officeDocument/2006/relationships/hyperlink" Target="#YDKEokul!A1"/><Relationship Id="rId13" Type="http://schemas.openxmlformats.org/officeDocument/2006/relationships/hyperlink" Target="#DilProje1!A1"/><Relationship Id="rId18" Type="http://schemas.openxmlformats.org/officeDocument/2006/relationships/hyperlink" Target="https://www.bilisimle.com/" TargetMode="External"/><Relationship Id="rId3" Type="http://schemas.openxmlformats.org/officeDocument/2006/relationships/image" Target="../media/image2.png"/><Relationship Id="rId21" Type="http://schemas.openxmlformats.org/officeDocument/2006/relationships/image" Target="../media/image21.png"/><Relationship Id="rId7" Type="http://schemas.openxmlformats.org/officeDocument/2006/relationships/image" Target="../media/image19.svg"/><Relationship Id="rId12" Type="http://schemas.openxmlformats.org/officeDocument/2006/relationships/image" Target="../media/image31.svg"/><Relationship Id="rId17" Type="http://schemas.openxmlformats.org/officeDocument/2006/relationships/hyperlink" Target="#DilPerf2!A1"/><Relationship Id="rId25" Type="http://schemas.openxmlformats.org/officeDocument/2006/relationships/hyperlink" Target="#Dinleme&#214;l&#231;ek2!A1"/><Relationship Id="rId2" Type="http://schemas.openxmlformats.org/officeDocument/2006/relationships/hyperlink" Target="#Dersler!D2"/><Relationship Id="rId16" Type="http://schemas.openxmlformats.org/officeDocument/2006/relationships/image" Target="../media/image25.png"/><Relationship Id="rId20" Type="http://schemas.openxmlformats.org/officeDocument/2006/relationships/hyperlink" Target="#Konu&#351;ma&#214;l&#231;ek1!A1"/><Relationship Id="rId1" Type="http://schemas.openxmlformats.org/officeDocument/2006/relationships/image" Target="../media/image22.png"/><Relationship Id="rId6" Type="http://schemas.openxmlformats.org/officeDocument/2006/relationships/image" Target="../media/image18.png"/><Relationship Id="rId11" Type="http://schemas.openxmlformats.org/officeDocument/2006/relationships/image" Target="../media/image30.png"/><Relationship Id="rId24" Type="http://schemas.openxmlformats.org/officeDocument/2006/relationships/image" Target="../media/image20.png"/><Relationship Id="rId5" Type="http://schemas.openxmlformats.org/officeDocument/2006/relationships/hyperlink" Target="#Anasayfa!A1"/><Relationship Id="rId15" Type="http://schemas.openxmlformats.org/officeDocument/2006/relationships/hyperlink" Target="#DilPerf1!A1"/><Relationship Id="rId23" Type="http://schemas.openxmlformats.org/officeDocument/2006/relationships/hyperlink" Target="#Dinleme&#214;l&#231;ek1!A1"/><Relationship Id="rId10" Type="http://schemas.openxmlformats.org/officeDocument/2006/relationships/hyperlink" Target="#Performans&#214;l&#231;&#252;t!A1"/><Relationship Id="rId19" Type="http://schemas.openxmlformats.org/officeDocument/2006/relationships/image" Target="../media/image8.png"/><Relationship Id="rId4" Type="http://schemas.openxmlformats.org/officeDocument/2006/relationships/image" Target="../media/image3.svg"/><Relationship Id="rId9" Type="http://schemas.openxmlformats.org/officeDocument/2006/relationships/image" Target="../media/image29.png"/><Relationship Id="rId14" Type="http://schemas.openxmlformats.org/officeDocument/2006/relationships/image" Target="../media/image23.png"/><Relationship Id="rId22" Type="http://schemas.openxmlformats.org/officeDocument/2006/relationships/hyperlink" Target="#Konu&#351;ma&#214;l&#231;ek2!A1"/></Relationships>
</file>

<file path=xl/drawings/_rels/drawing31.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Anasayfa!A1"/></Relationships>
</file>

<file path=xl/drawings/_rels/drawing32.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Anasayfa!A1"/></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hyperlink" Target="#Anasayfa!A1"/><Relationship Id="rId12" Type="http://schemas.openxmlformats.org/officeDocument/2006/relationships/hyperlink" Target="#Dinleme&#214;l&#231;ek2!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3.svg"/><Relationship Id="rId11" Type="http://schemas.openxmlformats.org/officeDocument/2006/relationships/image" Target="../media/image20.png"/><Relationship Id="rId5" Type="http://schemas.openxmlformats.org/officeDocument/2006/relationships/image" Target="../media/image2.png"/><Relationship Id="rId10" Type="http://schemas.openxmlformats.org/officeDocument/2006/relationships/hyperlink" Target="#Dinleme&#214;l&#231;ek1!A1"/><Relationship Id="rId4" Type="http://schemas.openxmlformats.org/officeDocument/2006/relationships/hyperlink" Target="#Dersler!D2"/><Relationship Id="rId9" Type="http://schemas.openxmlformats.org/officeDocument/2006/relationships/image" Target="../media/image19.svg"/></Relationships>
</file>

<file path=xl/drawings/_rels/drawing5.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hyperlink" Target="#Anasayfa!A1"/><Relationship Id="rId12" Type="http://schemas.openxmlformats.org/officeDocument/2006/relationships/hyperlink" Target="#Konu&#351;ma&#214;l&#231;ek2!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3.svg"/><Relationship Id="rId11" Type="http://schemas.openxmlformats.org/officeDocument/2006/relationships/image" Target="../media/image21.png"/><Relationship Id="rId5" Type="http://schemas.openxmlformats.org/officeDocument/2006/relationships/image" Target="../media/image2.png"/><Relationship Id="rId10" Type="http://schemas.openxmlformats.org/officeDocument/2006/relationships/hyperlink" Target="#Konu&#351;ma&#214;l&#231;ek1!A1"/><Relationship Id="rId4" Type="http://schemas.openxmlformats.org/officeDocument/2006/relationships/hyperlink" Target="#Dersler!D2"/><Relationship Id="rId9" Type="http://schemas.openxmlformats.org/officeDocument/2006/relationships/image" Target="../media/image19.svg"/></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https://twitter.com/bilisimle" TargetMode="External"/><Relationship Id="rId18" Type="http://schemas.openxmlformats.org/officeDocument/2006/relationships/image" Target="../media/image15.png"/><Relationship Id="rId3" Type="http://schemas.openxmlformats.org/officeDocument/2006/relationships/image" Target="../media/image18.png"/><Relationship Id="rId21" Type="http://schemas.openxmlformats.org/officeDocument/2006/relationships/hyperlink" Target="https://www.youtube.com/channel/UClMSIAZ90kAHx5MYucnlPaA/" TargetMode="External"/><Relationship Id="rId7" Type="http://schemas.openxmlformats.org/officeDocument/2006/relationships/hyperlink" Target="https://www.bilisimle.com/" TargetMode="External"/><Relationship Id="rId12" Type="http://schemas.openxmlformats.org/officeDocument/2006/relationships/image" Target="../media/image12.svg"/><Relationship Id="rId17" Type="http://schemas.openxmlformats.org/officeDocument/2006/relationships/hyperlink" Target="https://www.facebook.com/bilisimle/" TargetMode="External"/><Relationship Id="rId2" Type="http://schemas.openxmlformats.org/officeDocument/2006/relationships/hyperlink" Target="#Anasayfa!D4"/><Relationship Id="rId16" Type="http://schemas.openxmlformats.org/officeDocument/2006/relationships/image" Target="../media/image14.png"/><Relationship Id="rId20" Type="http://schemas.openxmlformats.org/officeDocument/2006/relationships/image" Target="../media/image16.png"/><Relationship Id="rId1" Type="http://schemas.openxmlformats.org/officeDocument/2006/relationships/image" Target="../media/image22.png"/><Relationship Id="rId6" Type="http://schemas.openxmlformats.org/officeDocument/2006/relationships/hyperlink" Target="#Eokul!B3"/><Relationship Id="rId11" Type="http://schemas.openxmlformats.org/officeDocument/2006/relationships/image" Target="../media/image11.png"/><Relationship Id="rId5" Type="http://schemas.openxmlformats.org/officeDocument/2006/relationships/hyperlink" Target="#YDKEokul!B3"/><Relationship Id="rId15" Type="http://schemas.openxmlformats.org/officeDocument/2006/relationships/hyperlink" Target="https://tr.pinterest.com/bilisimlecom/" TargetMode="External"/><Relationship Id="rId10" Type="http://schemas.openxmlformats.org/officeDocument/2006/relationships/image" Target="../media/image10.svg"/><Relationship Id="rId19" Type="http://schemas.openxmlformats.org/officeDocument/2006/relationships/hyperlink" Target="https://www.instagram.com/bilisimle/" TargetMode="External"/><Relationship Id="rId4" Type="http://schemas.openxmlformats.org/officeDocument/2006/relationships/image" Target="../media/image19.svg"/><Relationship Id="rId9" Type="http://schemas.openxmlformats.org/officeDocument/2006/relationships/image" Target="../media/image9.png"/><Relationship Id="rId14" Type="http://schemas.openxmlformats.org/officeDocument/2006/relationships/image" Target="../media/image13.png"/><Relationship Id="rId22" Type="http://schemas.openxmlformats.org/officeDocument/2006/relationships/image" Target="../media/image17.png"/></Relationships>
</file>

<file path=xl/drawings/_rels/drawing7.xml.rels><?xml version="1.0" encoding="UTF-8" standalone="yes"?>
<Relationships xmlns="http://schemas.openxmlformats.org/package/2006/relationships"><Relationship Id="rId8" Type="http://schemas.openxmlformats.org/officeDocument/2006/relationships/hyperlink" Target="#Perf2!A1"/><Relationship Id="rId13" Type="http://schemas.openxmlformats.org/officeDocument/2006/relationships/image" Target="../media/image2.png"/><Relationship Id="rId18" Type="http://schemas.openxmlformats.org/officeDocument/2006/relationships/hyperlink" Target="https://www.youtube.com/watch?v=sfzMYGRpsnU" TargetMode="External"/><Relationship Id="rId3" Type="http://schemas.openxmlformats.org/officeDocument/2006/relationships/hyperlink" Target="#Proje1!A1"/><Relationship Id="rId7" Type="http://schemas.openxmlformats.org/officeDocument/2006/relationships/image" Target="../media/image25.png"/><Relationship Id="rId12" Type="http://schemas.openxmlformats.org/officeDocument/2006/relationships/hyperlink" Target="#Dersler!D2"/><Relationship Id="rId17" Type="http://schemas.openxmlformats.org/officeDocument/2006/relationships/image" Target="../media/image19.svg"/><Relationship Id="rId2" Type="http://schemas.openxmlformats.org/officeDocument/2006/relationships/hyperlink" Target="https://e-okul.meb.gov.tr/logineOkul.aspx" TargetMode="External"/><Relationship Id="rId16" Type="http://schemas.openxmlformats.org/officeDocument/2006/relationships/image" Target="../media/image18.png"/><Relationship Id="rId20" Type="http://schemas.openxmlformats.org/officeDocument/2006/relationships/image" Target="../media/image27.svg"/><Relationship Id="rId1" Type="http://schemas.openxmlformats.org/officeDocument/2006/relationships/image" Target="../media/image22.png"/><Relationship Id="rId6" Type="http://schemas.openxmlformats.org/officeDocument/2006/relationships/hyperlink" Target="#Perf1!A1"/><Relationship Id="rId11" Type="http://schemas.openxmlformats.org/officeDocument/2006/relationships/image" Target="../media/image8.png"/><Relationship Id="rId5" Type="http://schemas.openxmlformats.org/officeDocument/2006/relationships/image" Target="../media/image24.png"/><Relationship Id="rId15" Type="http://schemas.openxmlformats.org/officeDocument/2006/relationships/hyperlink" Target="#Anasayfa!A1"/><Relationship Id="rId10" Type="http://schemas.openxmlformats.org/officeDocument/2006/relationships/hyperlink" Target="https://www.bilisimle.com/" TargetMode="External"/><Relationship Id="rId19" Type="http://schemas.openxmlformats.org/officeDocument/2006/relationships/image" Target="../media/image26.png"/><Relationship Id="rId4" Type="http://schemas.openxmlformats.org/officeDocument/2006/relationships/image" Target="../media/image23.png"/><Relationship Id="rId9" Type="http://schemas.openxmlformats.org/officeDocument/2006/relationships/hyperlink" Target="#Perf3!A1"/><Relationship Id="rId14" Type="http://schemas.openxmlformats.org/officeDocument/2006/relationships/image" Target="../media/image3.svg"/></Relationships>
</file>

<file path=xl/drawings/_rels/drawing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Anasayfa!A1"/></Relationships>
</file>

<file path=xl/drawings/_rels/drawing9.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Anasayfa!A1"/></Relationships>
</file>

<file path=xl/drawings/drawing1.xml><?xml version="1.0" encoding="utf-8"?>
<xdr:wsDr xmlns:xdr="http://schemas.openxmlformats.org/drawingml/2006/spreadsheetDrawing" xmlns:a="http://schemas.openxmlformats.org/drawingml/2006/main">
  <xdr:twoCellAnchor editAs="oneCell">
    <xdr:from>
      <xdr:col>3</xdr:col>
      <xdr:colOff>137160</xdr:colOff>
      <xdr:row>3</xdr:row>
      <xdr:rowOff>497205</xdr:rowOff>
    </xdr:from>
    <xdr:to>
      <xdr:col>3</xdr:col>
      <xdr:colOff>616754</xdr:colOff>
      <xdr:row>3</xdr:row>
      <xdr:rowOff>929640</xdr:rowOff>
    </xdr:to>
    <xdr:pic>
      <xdr:nvPicPr>
        <xdr:cNvPr id="3" name="2 Resim" descr="attention-hi.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2011680" y="870585"/>
          <a:ext cx="479594" cy="432435"/>
        </a:xfrm>
        <a:prstGeom prst="rect">
          <a:avLst/>
        </a:prstGeom>
      </xdr:spPr>
    </xdr:pic>
    <xdr:clientData/>
  </xdr:twoCellAnchor>
  <xdr:twoCellAnchor>
    <xdr:from>
      <xdr:col>14</xdr:col>
      <xdr:colOff>131445</xdr:colOff>
      <xdr:row>3</xdr:row>
      <xdr:rowOff>7620</xdr:rowOff>
    </xdr:from>
    <xdr:to>
      <xdr:col>15</xdr:col>
      <xdr:colOff>230505</xdr:colOff>
      <xdr:row>12</xdr:row>
      <xdr:rowOff>304800</xdr:rowOff>
    </xdr:to>
    <xdr:sp macro="" textlink="">
      <xdr:nvSpPr>
        <xdr:cNvPr id="4" name="Dikdörtgen: Köşeleri Yuvarlatılmış 3">
          <a:extLst>
            <a:ext uri="{FF2B5EF4-FFF2-40B4-BE49-F238E27FC236}">
              <a16:creationId xmlns:a16="http://schemas.microsoft.com/office/drawing/2014/main" id="{00000000-0008-0000-0000-000004000000}"/>
            </a:ext>
          </a:extLst>
        </xdr:cNvPr>
        <xdr:cNvSpPr/>
      </xdr:nvSpPr>
      <xdr:spPr>
        <a:xfrm>
          <a:off x="10447020" y="388620"/>
          <a:ext cx="708660" cy="435483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14</xdr:col>
      <xdr:colOff>169545</xdr:colOff>
      <xdr:row>3</xdr:row>
      <xdr:rowOff>129540</xdr:rowOff>
    </xdr:from>
    <xdr:to>
      <xdr:col>15</xdr:col>
      <xdr:colOff>224443</xdr:colOff>
      <xdr:row>3</xdr:row>
      <xdr:rowOff>858920</xdr:rowOff>
    </xdr:to>
    <xdr:grpSp>
      <xdr:nvGrpSpPr>
        <xdr:cNvPr id="17" name="Grup 16">
          <a:hlinkClick xmlns:r="http://schemas.openxmlformats.org/officeDocument/2006/relationships" r:id="rId2"/>
          <a:extLst>
            <a:ext uri="{FF2B5EF4-FFF2-40B4-BE49-F238E27FC236}">
              <a16:creationId xmlns:a16="http://schemas.microsoft.com/office/drawing/2014/main" id="{00000000-0008-0000-0000-000011000000}"/>
            </a:ext>
          </a:extLst>
        </xdr:cNvPr>
        <xdr:cNvGrpSpPr/>
      </xdr:nvGrpSpPr>
      <xdr:grpSpPr>
        <a:xfrm>
          <a:off x="10485120" y="510540"/>
          <a:ext cx="664498" cy="729380"/>
          <a:chOff x="10835640" y="502920"/>
          <a:chExt cx="679738" cy="729380"/>
        </a:xfrm>
      </xdr:grpSpPr>
      <xdr:pic>
        <xdr:nvPicPr>
          <xdr:cNvPr id="7" name="Grafik 6" descr="Sınıf">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888980" y="502920"/>
            <a:ext cx="533400" cy="533400"/>
          </a:xfrm>
          <a:prstGeom prst="rect">
            <a:avLst/>
          </a:prstGeom>
        </xdr:spPr>
      </xdr:pic>
      <xdr:sp macro="" textlink="">
        <xdr:nvSpPr>
          <xdr:cNvPr id="11" name="Metin kutusu 10">
            <a:extLst>
              <a:ext uri="{FF2B5EF4-FFF2-40B4-BE49-F238E27FC236}">
                <a16:creationId xmlns:a16="http://schemas.microsoft.com/office/drawing/2014/main" id="{00000000-0008-0000-0000-00000B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1</xdr:col>
      <xdr:colOff>373380</xdr:colOff>
      <xdr:row>3</xdr:row>
      <xdr:rowOff>7620</xdr:rowOff>
    </xdr:from>
    <xdr:to>
      <xdr:col>2</xdr:col>
      <xdr:colOff>472440</xdr:colOff>
      <xdr:row>12</xdr:row>
      <xdr:rowOff>304800</xdr:rowOff>
    </xdr:to>
    <xdr:sp macro="" textlink="">
      <xdr:nvSpPr>
        <xdr:cNvPr id="18" name="Dikdörtgen: Köşeleri Yuvarlatılmış 17">
          <a:extLst>
            <a:ext uri="{FF2B5EF4-FFF2-40B4-BE49-F238E27FC236}">
              <a16:creationId xmlns:a16="http://schemas.microsoft.com/office/drawing/2014/main" id="{00000000-0008-0000-0000-000012000000}"/>
            </a:ext>
          </a:extLst>
        </xdr:cNvPr>
        <xdr:cNvSpPr/>
      </xdr:nvSpPr>
      <xdr:spPr>
        <a:xfrm>
          <a:off x="998220" y="3810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396240</xdr:colOff>
      <xdr:row>3</xdr:row>
      <xdr:rowOff>83820</xdr:rowOff>
    </xdr:from>
    <xdr:to>
      <xdr:col>2</xdr:col>
      <xdr:colOff>451138</xdr:colOff>
      <xdr:row>3</xdr:row>
      <xdr:rowOff>967740</xdr:rowOff>
    </xdr:to>
    <xdr:grpSp>
      <xdr:nvGrpSpPr>
        <xdr:cNvPr id="37" name="Grup 36">
          <a:hlinkClick xmlns:r="http://schemas.openxmlformats.org/officeDocument/2006/relationships" r:id="rId5"/>
          <a:extLst>
            <a:ext uri="{FF2B5EF4-FFF2-40B4-BE49-F238E27FC236}">
              <a16:creationId xmlns:a16="http://schemas.microsoft.com/office/drawing/2014/main" id="{00000000-0008-0000-0000-000025000000}"/>
            </a:ext>
          </a:extLst>
        </xdr:cNvPr>
        <xdr:cNvGrpSpPr/>
      </xdr:nvGrpSpPr>
      <xdr:grpSpPr>
        <a:xfrm>
          <a:off x="1005840" y="464820"/>
          <a:ext cx="664498" cy="883920"/>
          <a:chOff x="1021080" y="457200"/>
          <a:chExt cx="679738" cy="883920"/>
        </a:xfrm>
      </xdr:grpSpPr>
      <xdr:pic>
        <xdr:nvPicPr>
          <xdr:cNvPr id="32" name="Grafik 31" descr="Sunu kuruluş şeması">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104900" y="457200"/>
            <a:ext cx="518160" cy="518160"/>
          </a:xfrm>
          <a:prstGeom prst="rect">
            <a:avLst/>
          </a:prstGeom>
        </xdr:spPr>
      </xdr:pic>
      <xdr:sp macro="" textlink="">
        <xdr:nvSpPr>
          <xdr:cNvPr id="35" name="Metin kutusu 34">
            <a:extLst>
              <a:ext uri="{FF2B5EF4-FFF2-40B4-BE49-F238E27FC236}">
                <a16:creationId xmlns:a16="http://schemas.microsoft.com/office/drawing/2014/main" id="{00000000-0008-0000-0000-000023000000}"/>
              </a:ext>
            </a:extLst>
          </xdr:cNvPr>
          <xdr:cNvSpPr txBox="1"/>
        </xdr:nvSpPr>
        <xdr:spPr>
          <a:xfrm>
            <a:off x="1021080" y="891540"/>
            <a:ext cx="679738" cy="449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Resimli</a:t>
            </a:r>
          </a:p>
          <a:p>
            <a:pPr algn="ctr"/>
            <a:r>
              <a:rPr lang="tr-TR" sz="1100" b="1">
                <a:solidFill>
                  <a:srgbClr val="0070C0"/>
                </a:solidFill>
              </a:rPr>
              <a:t>Anlatım</a:t>
            </a:r>
          </a:p>
        </xdr:txBody>
      </xdr:sp>
    </xdr:grpSp>
    <xdr:clientData/>
  </xdr:twoCellAnchor>
  <xdr:twoCellAnchor>
    <xdr:from>
      <xdr:col>1</xdr:col>
      <xdr:colOff>396240</xdr:colOff>
      <xdr:row>3</xdr:row>
      <xdr:rowOff>1163460</xdr:rowOff>
    </xdr:from>
    <xdr:to>
      <xdr:col>2</xdr:col>
      <xdr:colOff>451138</xdr:colOff>
      <xdr:row>6</xdr:row>
      <xdr:rowOff>0</xdr:rowOff>
    </xdr:to>
    <xdr:grpSp>
      <xdr:nvGrpSpPr>
        <xdr:cNvPr id="38" name="Grup 37">
          <a:hlinkClick xmlns:r="http://schemas.openxmlformats.org/officeDocument/2006/relationships" r:id="rId8"/>
          <a:extLst>
            <a:ext uri="{FF2B5EF4-FFF2-40B4-BE49-F238E27FC236}">
              <a16:creationId xmlns:a16="http://schemas.microsoft.com/office/drawing/2014/main" id="{00000000-0008-0000-0000-000026000000}"/>
            </a:ext>
          </a:extLst>
        </xdr:cNvPr>
        <xdr:cNvGrpSpPr/>
      </xdr:nvGrpSpPr>
      <xdr:grpSpPr>
        <a:xfrm>
          <a:off x="1005840" y="1544460"/>
          <a:ext cx="664498" cy="893940"/>
          <a:chOff x="1021080" y="1536840"/>
          <a:chExt cx="679738" cy="886320"/>
        </a:xfrm>
      </xdr:grpSpPr>
      <xdr:pic>
        <xdr:nvPicPr>
          <xdr:cNvPr id="34" name="Grafik 33" descr="Sunu medyası">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094880" y="1536840"/>
            <a:ext cx="518400" cy="518400"/>
          </a:xfrm>
          <a:prstGeom prst="rect">
            <a:avLst/>
          </a:prstGeom>
        </xdr:spPr>
      </xdr:pic>
      <xdr:sp macro="" textlink="">
        <xdr:nvSpPr>
          <xdr:cNvPr id="36" name="Metin kutusu 35">
            <a:extLst>
              <a:ext uri="{FF2B5EF4-FFF2-40B4-BE49-F238E27FC236}">
                <a16:creationId xmlns:a16="http://schemas.microsoft.com/office/drawing/2014/main" id="{00000000-0008-0000-0000-000024000000}"/>
              </a:ext>
            </a:extLst>
          </xdr:cNvPr>
          <xdr:cNvSpPr txBox="1"/>
        </xdr:nvSpPr>
        <xdr:spPr>
          <a:xfrm>
            <a:off x="1021080" y="1973580"/>
            <a:ext cx="679738" cy="449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Videolu</a:t>
            </a:r>
          </a:p>
          <a:p>
            <a:pPr algn="ctr"/>
            <a:r>
              <a:rPr lang="tr-TR" sz="1100" b="1">
                <a:solidFill>
                  <a:srgbClr val="0070C0"/>
                </a:solidFill>
              </a:rPr>
              <a:t>Anlatım</a:t>
            </a:r>
          </a:p>
        </xdr:txBody>
      </xdr:sp>
    </xdr:grpSp>
    <xdr:clientData/>
  </xdr:twoCellAnchor>
  <xdr:twoCellAnchor editAs="oneCell">
    <xdr:from>
      <xdr:col>5</xdr:col>
      <xdr:colOff>87630</xdr:colOff>
      <xdr:row>17</xdr:row>
      <xdr:rowOff>236220</xdr:rowOff>
    </xdr:from>
    <xdr:to>
      <xdr:col>7</xdr:col>
      <xdr:colOff>518160</xdr:colOff>
      <xdr:row>19</xdr:row>
      <xdr:rowOff>106045</xdr:rowOff>
    </xdr:to>
    <xdr:pic>
      <xdr:nvPicPr>
        <xdr:cNvPr id="43" name="Resim 42">
          <a:hlinkClick xmlns:r="http://schemas.openxmlformats.org/officeDocument/2006/relationships" r:id="rId11"/>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431155" y="6122670"/>
          <a:ext cx="1535430" cy="536575"/>
        </a:xfrm>
        <a:prstGeom prst="rect">
          <a:avLst/>
        </a:prstGeom>
      </xdr:spPr>
    </xdr:pic>
    <xdr:clientData/>
  </xdr:twoCellAnchor>
  <xdr:twoCellAnchor>
    <xdr:from>
      <xdr:col>3</xdr:col>
      <xdr:colOff>295275</xdr:colOff>
      <xdr:row>14</xdr:row>
      <xdr:rowOff>36195</xdr:rowOff>
    </xdr:from>
    <xdr:to>
      <xdr:col>3</xdr:col>
      <xdr:colOff>1190625</xdr:colOff>
      <xdr:row>16</xdr:row>
      <xdr:rowOff>312420</xdr:rowOff>
    </xdr:to>
    <xdr:pic>
      <xdr:nvPicPr>
        <xdr:cNvPr id="44" name="Grafik 18" descr="Kişiyle paylaşma">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124075" y="4922520"/>
          <a:ext cx="895350" cy="942975"/>
        </a:xfrm>
        <a:prstGeom prst="rect">
          <a:avLst/>
        </a:prstGeom>
      </xdr:spPr>
    </xdr:pic>
    <xdr:clientData/>
  </xdr:twoCellAnchor>
  <xdr:twoCellAnchor>
    <xdr:from>
      <xdr:col>3</xdr:col>
      <xdr:colOff>1150620</xdr:colOff>
      <xdr:row>12</xdr:row>
      <xdr:rowOff>238125</xdr:rowOff>
    </xdr:from>
    <xdr:to>
      <xdr:col>3</xdr:col>
      <xdr:colOff>2034540</xdr:colOff>
      <xdr:row>16</xdr:row>
      <xdr:rowOff>76200</xdr:rowOff>
    </xdr:to>
    <xdr:pic>
      <xdr:nvPicPr>
        <xdr:cNvPr id="45" name="Grafik 19" descr="Geri sağdan sola">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2234622">
          <a:off x="2979420" y="4676775"/>
          <a:ext cx="883920" cy="952500"/>
        </a:xfrm>
        <a:prstGeom prst="rect">
          <a:avLst/>
        </a:prstGeom>
      </xdr:spPr>
    </xdr:pic>
    <xdr:clientData/>
  </xdr:twoCellAnchor>
  <xdr:twoCellAnchor editAs="oneCell">
    <xdr:from>
      <xdr:col>8</xdr:col>
      <xdr:colOff>419577</xdr:colOff>
      <xdr:row>14</xdr:row>
      <xdr:rowOff>140970</xdr:rowOff>
    </xdr:from>
    <xdr:to>
      <xdr:col>10</xdr:col>
      <xdr:colOff>34677</xdr:colOff>
      <xdr:row>16</xdr:row>
      <xdr:rowOff>194220</xdr:rowOff>
    </xdr:to>
    <xdr:pic>
      <xdr:nvPicPr>
        <xdr:cNvPr id="46" name="Resim 45">
          <a:hlinkClick xmlns:r="http://schemas.openxmlformats.org/officeDocument/2006/relationships" r:id="rId17"/>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420452" y="5027295"/>
          <a:ext cx="720000" cy="720000"/>
        </a:xfrm>
        <a:prstGeom prst="rect">
          <a:avLst/>
        </a:prstGeom>
      </xdr:spPr>
    </xdr:pic>
    <xdr:clientData/>
  </xdr:twoCellAnchor>
  <xdr:twoCellAnchor editAs="oneCell">
    <xdr:from>
      <xdr:col>10</xdr:col>
      <xdr:colOff>531495</xdr:colOff>
      <xdr:row>14</xdr:row>
      <xdr:rowOff>140970</xdr:rowOff>
    </xdr:from>
    <xdr:to>
      <xdr:col>12</xdr:col>
      <xdr:colOff>146595</xdr:colOff>
      <xdr:row>16</xdr:row>
      <xdr:rowOff>194220</xdr:rowOff>
    </xdr:to>
    <xdr:pic>
      <xdr:nvPicPr>
        <xdr:cNvPr id="47" name="Resim 46">
          <a:hlinkClick xmlns:r="http://schemas.openxmlformats.org/officeDocument/2006/relationships" r:id="rId19"/>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637270" y="5027295"/>
          <a:ext cx="720000" cy="720000"/>
        </a:xfrm>
        <a:prstGeom prst="rect">
          <a:avLst/>
        </a:prstGeom>
      </xdr:spPr>
    </xdr:pic>
    <xdr:clientData/>
  </xdr:twoCellAnchor>
  <xdr:twoCellAnchor editAs="oneCell">
    <xdr:from>
      <xdr:col>6</xdr:col>
      <xdr:colOff>307658</xdr:colOff>
      <xdr:row>14</xdr:row>
      <xdr:rowOff>140970</xdr:rowOff>
    </xdr:from>
    <xdr:to>
      <xdr:col>7</xdr:col>
      <xdr:colOff>475208</xdr:colOff>
      <xdr:row>16</xdr:row>
      <xdr:rowOff>194220</xdr:rowOff>
    </xdr:to>
    <xdr:pic>
      <xdr:nvPicPr>
        <xdr:cNvPr id="48" name="Resim 47">
          <a:hlinkClick xmlns:r="http://schemas.openxmlformats.org/officeDocument/2006/relationships" r:id="rId21"/>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203633" y="5027295"/>
          <a:ext cx="720000" cy="720000"/>
        </a:xfrm>
        <a:prstGeom prst="rect">
          <a:avLst/>
        </a:prstGeom>
      </xdr:spPr>
    </xdr:pic>
    <xdr:clientData/>
  </xdr:twoCellAnchor>
  <xdr:twoCellAnchor editAs="oneCell">
    <xdr:from>
      <xdr:col>4</xdr:col>
      <xdr:colOff>195739</xdr:colOff>
      <xdr:row>14</xdr:row>
      <xdr:rowOff>140970</xdr:rowOff>
    </xdr:from>
    <xdr:to>
      <xdr:col>5</xdr:col>
      <xdr:colOff>363289</xdr:colOff>
      <xdr:row>16</xdr:row>
      <xdr:rowOff>194220</xdr:rowOff>
    </xdr:to>
    <xdr:pic>
      <xdr:nvPicPr>
        <xdr:cNvPr id="49" name="Resim 48">
          <a:hlinkClick xmlns:r="http://schemas.openxmlformats.org/officeDocument/2006/relationships" r:id="rId23"/>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986814" y="5027295"/>
          <a:ext cx="720000" cy="720000"/>
        </a:xfrm>
        <a:prstGeom prst="rect">
          <a:avLst/>
        </a:prstGeom>
      </xdr:spPr>
    </xdr:pic>
    <xdr:clientData/>
  </xdr:twoCellAnchor>
  <xdr:twoCellAnchor editAs="oneCell">
    <xdr:from>
      <xdr:col>3</xdr:col>
      <xdr:colOff>1941195</xdr:colOff>
      <xdr:row>14</xdr:row>
      <xdr:rowOff>140970</xdr:rowOff>
    </xdr:from>
    <xdr:to>
      <xdr:col>3</xdr:col>
      <xdr:colOff>2661195</xdr:colOff>
      <xdr:row>16</xdr:row>
      <xdr:rowOff>194220</xdr:rowOff>
    </xdr:to>
    <xdr:pic>
      <xdr:nvPicPr>
        <xdr:cNvPr id="50" name="Resim 49">
          <a:hlinkClick xmlns:r="http://schemas.openxmlformats.org/officeDocument/2006/relationships" r:id="rId25"/>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769995" y="5027295"/>
          <a:ext cx="720000" cy="72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21" name="20 Resim" descr="attention-hi.png">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 cstate="print"/>
        <a:stretch>
          <a:fillRect/>
        </a:stretch>
      </xdr:blipFill>
      <xdr:spPr>
        <a:xfrm>
          <a:off x="1343025" y="38100"/>
          <a:ext cx="381000" cy="343535"/>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3" name="Dikdörtgen: Köşeleri Yuvarlatılmış 2">
          <a:extLst>
            <a:ext uri="{FF2B5EF4-FFF2-40B4-BE49-F238E27FC236}">
              <a16:creationId xmlns:a16="http://schemas.microsoft.com/office/drawing/2014/main" id="{00000000-0008-0000-0900-000003000000}"/>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7" name="Grup 6">
          <a:hlinkClick xmlns:r="http://schemas.openxmlformats.org/officeDocument/2006/relationships" r:id="rId2"/>
          <a:extLst>
            <a:ext uri="{FF2B5EF4-FFF2-40B4-BE49-F238E27FC236}">
              <a16:creationId xmlns:a16="http://schemas.microsoft.com/office/drawing/2014/main" id="{00000000-0008-0000-0900-000007000000}"/>
            </a:ext>
          </a:extLst>
        </xdr:cNvPr>
        <xdr:cNvGrpSpPr/>
      </xdr:nvGrpSpPr>
      <xdr:grpSpPr>
        <a:xfrm>
          <a:off x="320040" y="3960495"/>
          <a:ext cx="679738" cy="729380"/>
          <a:chOff x="10835640" y="502920"/>
          <a:chExt cx="679738" cy="729380"/>
        </a:xfrm>
      </xdr:grpSpPr>
      <xdr:pic>
        <xdr:nvPicPr>
          <xdr:cNvPr id="23" name="Grafik 22" descr="Sınıf">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888980" y="502920"/>
            <a:ext cx="533400" cy="533400"/>
          </a:xfrm>
          <a:prstGeom prst="rect">
            <a:avLst/>
          </a:prstGeom>
        </xdr:spPr>
      </xdr:pic>
      <xdr:sp macro="" textlink="">
        <xdr:nvSpPr>
          <xdr:cNvPr id="24" name="Metin kutusu 23">
            <a:extLst>
              <a:ext uri="{FF2B5EF4-FFF2-40B4-BE49-F238E27FC236}">
                <a16:creationId xmlns:a16="http://schemas.microsoft.com/office/drawing/2014/main" id="{00000000-0008-0000-0900-000018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5"/>
          <a:extLst>
            <a:ext uri="{FF2B5EF4-FFF2-40B4-BE49-F238E27FC236}">
              <a16:creationId xmlns:a16="http://schemas.microsoft.com/office/drawing/2014/main" id="{00000000-0008-0000-0900-00001A000000}"/>
            </a:ext>
          </a:extLst>
        </xdr:cNvPr>
        <xdr:cNvGrpSpPr/>
      </xdr:nvGrpSpPr>
      <xdr:grpSpPr>
        <a:xfrm>
          <a:off x="312420" y="2916555"/>
          <a:ext cx="679738" cy="729380"/>
          <a:chOff x="632460" y="1257300"/>
          <a:chExt cx="679738" cy="706520"/>
        </a:xfrm>
      </xdr:grpSpPr>
      <xdr:pic>
        <xdr:nvPicPr>
          <xdr:cNvPr id="27" name="Grafik 26" descr="Çalışan kimlik kartı">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00000000-0008-0000-0900-00001C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32" name="Grup 31">
          <a:hlinkClick xmlns:r="http://schemas.openxmlformats.org/officeDocument/2006/relationships" r:id="rId8"/>
          <a:extLst>
            <a:ext uri="{FF2B5EF4-FFF2-40B4-BE49-F238E27FC236}">
              <a16:creationId xmlns:a16="http://schemas.microsoft.com/office/drawing/2014/main" id="{00000000-0008-0000-0900-000020000000}"/>
            </a:ext>
          </a:extLst>
        </xdr:cNvPr>
        <xdr:cNvGrpSpPr/>
      </xdr:nvGrpSpPr>
      <xdr:grpSpPr>
        <a:xfrm>
          <a:off x="312420" y="544831"/>
          <a:ext cx="679738" cy="954404"/>
          <a:chOff x="312420" y="2385061"/>
          <a:chExt cx="679738" cy="929639"/>
        </a:xfrm>
      </xdr:grpSpPr>
      <xdr:pic>
        <xdr:nvPicPr>
          <xdr:cNvPr id="30" name="Resim 2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00000000-0008-0000-0900-00001F00000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6" name="Grup 35">
          <a:hlinkClick xmlns:r="http://schemas.openxmlformats.org/officeDocument/2006/relationships" r:id="rId10"/>
          <a:extLst>
            <a:ext uri="{FF2B5EF4-FFF2-40B4-BE49-F238E27FC236}">
              <a16:creationId xmlns:a16="http://schemas.microsoft.com/office/drawing/2014/main" id="{00000000-0008-0000-0900-000024000000}"/>
            </a:ext>
          </a:extLst>
        </xdr:cNvPr>
        <xdr:cNvGrpSpPr/>
      </xdr:nvGrpSpPr>
      <xdr:grpSpPr>
        <a:xfrm>
          <a:off x="312420" y="1720215"/>
          <a:ext cx="679738" cy="1013461"/>
          <a:chOff x="312420" y="1645920"/>
          <a:chExt cx="679738" cy="975361"/>
        </a:xfrm>
      </xdr:grpSpPr>
      <xdr:pic>
        <xdr:nvPicPr>
          <xdr:cNvPr id="34" name="Grafik 33" descr="Liste">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81000" y="1645920"/>
            <a:ext cx="548640" cy="548640"/>
          </a:xfrm>
          <a:prstGeom prst="rect">
            <a:avLst/>
          </a:prstGeom>
        </xdr:spPr>
      </xdr:pic>
      <xdr:sp macro="" textlink="">
        <xdr:nvSpPr>
          <xdr:cNvPr id="35" name="Metin kutusu 34">
            <a:extLst>
              <a:ext uri="{FF2B5EF4-FFF2-40B4-BE49-F238E27FC236}">
                <a16:creationId xmlns:a16="http://schemas.microsoft.com/office/drawing/2014/main" id="{00000000-0008-0000-0900-00002300000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twoCellAnchor>
    <xdr:from>
      <xdr:col>25</xdr:col>
      <xdr:colOff>129541</xdr:colOff>
      <xdr:row>0</xdr:row>
      <xdr:rowOff>466725</xdr:rowOff>
    </xdr:from>
    <xdr:to>
      <xdr:col>28</xdr:col>
      <xdr:colOff>414466</xdr:colOff>
      <xdr:row>4</xdr:row>
      <xdr:rowOff>19049</xdr:rowOff>
    </xdr:to>
    <xdr:grpSp>
      <xdr:nvGrpSpPr>
        <xdr:cNvPr id="22" name="Grup 21">
          <a:hlinkClick xmlns:r="http://schemas.openxmlformats.org/officeDocument/2006/relationships" r:id="rId13"/>
          <a:extLst>
            <a:ext uri="{FF2B5EF4-FFF2-40B4-BE49-F238E27FC236}">
              <a16:creationId xmlns:a16="http://schemas.microsoft.com/office/drawing/2014/main" id="{00000000-0008-0000-0900-000016000000}"/>
            </a:ext>
          </a:extLst>
        </xdr:cNvPr>
        <xdr:cNvGrpSpPr/>
      </xdr:nvGrpSpPr>
      <xdr:grpSpPr>
        <a:xfrm>
          <a:off x="8606791" y="466725"/>
          <a:ext cx="2113725" cy="600074"/>
          <a:chOff x="10968990" y="1672590"/>
          <a:chExt cx="2113725" cy="581024"/>
        </a:xfrm>
      </xdr:grpSpPr>
      <xdr:sp macro="" textlink="">
        <xdr:nvSpPr>
          <xdr:cNvPr id="25" name="34 Yuvarlatılmış Dikdörtgen">
            <a:extLst>
              <a:ext uri="{FF2B5EF4-FFF2-40B4-BE49-F238E27FC236}">
                <a16:creationId xmlns:a16="http://schemas.microsoft.com/office/drawing/2014/main" id="{00000000-0008-0000-0900-000019000000}"/>
              </a:ext>
            </a:extLst>
          </xdr:cNvPr>
          <xdr:cNvSpPr/>
        </xdr:nvSpPr>
        <xdr:spPr>
          <a:xfrm>
            <a:off x="10968990" y="167259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1.PERFORMANS</a:t>
            </a:r>
          </a:p>
        </xdr:txBody>
      </xdr:sp>
      <xdr:sp macro="" textlink="">
        <xdr:nvSpPr>
          <xdr:cNvPr id="29" name="49 Oval">
            <a:extLst>
              <a:ext uri="{FF2B5EF4-FFF2-40B4-BE49-F238E27FC236}">
                <a16:creationId xmlns:a16="http://schemas.microsoft.com/office/drawing/2014/main" id="{00000000-0008-0000-0900-00001D000000}"/>
              </a:ext>
            </a:extLst>
          </xdr:cNvPr>
          <xdr:cNvSpPr/>
        </xdr:nvSpPr>
        <xdr:spPr>
          <a:xfrm>
            <a:off x="12561570" y="169164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3" name="35 Resim" descr="students.png">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14" cstate="print"/>
          <a:stretch>
            <a:fillRect/>
          </a:stretch>
        </xdr:blipFill>
        <xdr:spPr>
          <a:xfrm>
            <a:off x="12637770" y="1777365"/>
            <a:ext cx="388873" cy="371728"/>
          </a:xfrm>
          <a:prstGeom prst="rect">
            <a:avLst/>
          </a:prstGeom>
        </xdr:spPr>
      </xdr:pic>
    </xdr:grpSp>
    <xdr:clientData/>
  </xdr:twoCellAnchor>
  <xdr:twoCellAnchor>
    <xdr:from>
      <xdr:col>25</xdr:col>
      <xdr:colOff>129541</xdr:colOff>
      <xdr:row>4</xdr:row>
      <xdr:rowOff>97155</xdr:rowOff>
    </xdr:from>
    <xdr:to>
      <xdr:col>28</xdr:col>
      <xdr:colOff>414466</xdr:colOff>
      <xdr:row>7</xdr:row>
      <xdr:rowOff>114299</xdr:rowOff>
    </xdr:to>
    <xdr:grpSp>
      <xdr:nvGrpSpPr>
        <xdr:cNvPr id="37" name="Grup 36">
          <a:hlinkClick xmlns:r="http://schemas.openxmlformats.org/officeDocument/2006/relationships" r:id="rId15"/>
          <a:extLst>
            <a:ext uri="{FF2B5EF4-FFF2-40B4-BE49-F238E27FC236}">
              <a16:creationId xmlns:a16="http://schemas.microsoft.com/office/drawing/2014/main" id="{00000000-0008-0000-0900-000025000000}"/>
            </a:ext>
          </a:extLst>
        </xdr:cNvPr>
        <xdr:cNvGrpSpPr/>
      </xdr:nvGrpSpPr>
      <xdr:grpSpPr>
        <a:xfrm>
          <a:off x="8606791" y="1144905"/>
          <a:ext cx="2113725" cy="598169"/>
          <a:chOff x="10968990" y="2331720"/>
          <a:chExt cx="2113725" cy="581024"/>
        </a:xfrm>
      </xdr:grpSpPr>
      <xdr:sp macro="" textlink="">
        <xdr:nvSpPr>
          <xdr:cNvPr id="38" name="36 Yuvarlatılmış Dikdörtgen">
            <a:extLst>
              <a:ext uri="{FF2B5EF4-FFF2-40B4-BE49-F238E27FC236}">
                <a16:creationId xmlns:a16="http://schemas.microsoft.com/office/drawing/2014/main" id="{00000000-0008-0000-0900-000026000000}"/>
              </a:ext>
            </a:extLst>
          </xdr:cNvPr>
          <xdr:cNvSpPr/>
        </xdr:nvSpPr>
        <xdr:spPr>
          <a:xfrm>
            <a:off x="10968990" y="23317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2.PERFORMANS</a:t>
            </a:r>
          </a:p>
        </xdr:txBody>
      </xdr:sp>
      <xdr:sp macro="" textlink="">
        <xdr:nvSpPr>
          <xdr:cNvPr id="39" name="49 Oval">
            <a:extLst>
              <a:ext uri="{FF2B5EF4-FFF2-40B4-BE49-F238E27FC236}">
                <a16:creationId xmlns:a16="http://schemas.microsoft.com/office/drawing/2014/main" id="{00000000-0008-0000-0900-000027000000}"/>
              </a:ext>
            </a:extLst>
          </xdr:cNvPr>
          <xdr:cNvSpPr/>
        </xdr:nvSpPr>
        <xdr:spPr>
          <a:xfrm>
            <a:off x="12561570" y="23507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0" name="37 Resim" descr="students.png">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14" cstate="print"/>
          <a:stretch>
            <a:fillRect/>
          </a:stretch>
        </xdr:blipFill>
        <xdr:spPr>
          <a:xfrm>
            <a:off x="12637770" y="2426970"/>
            <a:ext cx="388873" cy="371728"/>
          </a:xfrm>
          <a:prstGeom prst="rect">
            <a:avLst/>
          </a:prstGeom>
        </xdr:spPr>
      </xdr:pic>
    </xdr:grpSp>
    <xdr:clientData/>
  </xdr:twoCellAnchor>
  <xdr:twoCellAnchor>
    <xdr:from>
      <xdr:col>25</xdr:col>
      <xdr:colOff>129541</xdr:colOff>
      <xdr:row>8</xdr:row>
      <xdr:rowOff>17145</xdr:rowOff>
    </xdr:from>
    <xdr:to>
      <xdr:col>28</xdr:col>
      <xdr:colOff>433516</xdr:colOff>
      <xdr:row>11</xdr:row>
      <xdr:rowOff>49529</xdr:rowOff>
    </xdr:to>
    <xdr:grpSp>
      <xdr:nvGrpSpPr>
        <xdr:cNvPr id="41" name="Grup 40">
          <a:hlinkClick xmlns:r="http://schemas.openxmlformats.org/officeDocument/2006/relationships" r:id="rId16"/>
          <a:extLst>
            <a:ext uri="{FF2B5EF4-FFF2-40B4-BE49-F238E27FC236}">
              <a16:creationId xmlns:a16="http://schemas.microsoft.com/office/drawing/2014/main" id="{00000000-0008-0000-0900-000029000000}"/>
            </a:ext>
          </a:extLst>
        </xdr:cNvPr>
        <xdr:cNvGrpSpPr/>
      </xdr:nvGrpSpPr>
      <xdr:grpSpPr>
        <a:xfrm>
          <a:off x="8606791" y="1836420"/>
          <a:ext cx="2132775" cy="603884"/>
          <a:chOff x="10968990" y="2998470"/>
          <a:chExt cx="2132775" cy="581024"/>
        </a:xfrm>
      </xdr:grpSpPr>
      <xdr:sp macro="" textlink="">
        <xdr:nvSpPr>
          <xdr:cNvPr id="42" name="38 Yuvarlatılmış Dikdörtgen">
            <a:extLst>
              <a:ext uri="{FF2B5EF4-FFF2-40B4-BE49-F238E27FC236}">
                <a16:creationId xmlns:a16="http://schemas.microsoft.com/office/drawing/2014/main" id="{00000000-0008-0000-0900-00002A000000}"/>
              </a:ext>
            </a:extLst>
          </xdr:cNvPr>
          <xdr:cNvSpPr/>
        </xdr:nvSpPr>
        <xdr:spPr>
          <a:xfrm>
            <a:off x="10968990" y="29984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3.PERFORMANS</a:t>
            </a:r>
          </a:p>
        </xdr:txBody>
      </xdr:sp>
      <xdr:sp macro="" textlink="">
        <xdr:nvSpPr>
          <xdr:cNvPr id="43" name="49 Oval">
            <a:extLst>
              <a:ext uri="{FF2B5EF4-FFF2-40B4-BE49-F238E27FC236}">
                <a16:creationId xmlns:a16="http://schemas.microsoft.com/office/drawing/2014/main" id="{00000000-0008-0000-0900-00002B000000}"/>
              </a:ext>
            </a:extLst>
          </xdr:cNvPr>
          <xdr:cNvSpPr/>
        </xdr:nvSpPr>
        <xdr:spPr>
          <a:xfrm>
            <a:off x="12580620" y="30079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4" name="39 Resim" descr="students.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4" cstate="print"/>
          <a:stretch>
            <a:fillRect/>
          </a:stretch>
        </xdr:blipFill>
        <xdr:spPr>
          <a:xfrm>
            <a:off x="12656820" y="3093720"/>
            <a:ext cx="388873" cy="371728"/>
          </a:xfrm>
          <a:prstGeom prst="rect">
            <a:avLst/>
          </a:prstGeom>
        </xdr:spPr>
      </xdr:pic>
    </xdr:grpSp>
    <xdr:clientData/>
  </xdr:twoCellAnchor>
  <xdr:twoCellAnchor editAs="oneCell">
    <xdr:from>
      <xdr:col>25</xdr:col>
      <xdr:colOff>361951</xdr:colOff>
      <xdr:row>11</xdr:row>
      <xdr:rowOff>180975</xdr:rowOff>
    </xdr:from>
    <xdr:to>
      <xdr:col>28</xdr:col>
      <xdr:colOff>125731</xdr:colOff>
      <xdr:row>14</xdr:row>
      <xdr:rowOff>163195</xdr:rowOff>
    </xdr:to>
    <xdr:pic>
      <xdr:nvPicPr>
        <xdr:cNvPr id="45" name="Resim 44">
          <a:hlinkClick xmlns:r="http://schemas.openxmlformats.org/officeDocument/2006/relationships" r:id="rId17"/>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018271" y="2505075"/>
          <a:ext cx="1592580" cy="5308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7" name="16 Resim" descr="attention-hi.png">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1" cstate="print"/>
        <a:stretch>
          <a:fillRect/>
        </a:stretch>
      </xdr:blipFill>
      <xdr:spPr>
        <a:xfrm>
          <a:off x="1343025" y="38100"/>
          <a:ext cx="381000" cy="343535"/>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id="{00000000-0008-0000-0B00-000016000000}"/>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2"/>
          <a:extLst>
            <a:ext uri="{FF2B5EF4-FFF2-40B4-BE49-F238E27FC236}">
              <a16:creationId xmlns:a16="http://schemas.microsoft.com/office/drawing/2014/main" id="{00000000-0008-0000-0B00-000017000000}"/>
            </a:ext>
          </a:extLst>
        </xdr:cNvPr>
        <xdr:cNvGrpSpPr/>
      </xdr:nvGrpSpPr>
      <xdr:grpSpPr>
        <a:xfrm>
          <a:off x="320040" y="3941445"/>
          <a:ext cx="679738" cy="729380"/>
          <a:chOff x="10835640" y="502920"/>
          <a:chExt cx="679738" cy="729380"/>
        </a:xfrm>
      </xdr:grpSpPr>
      <xdr:pic>
        <xdr:nvPicPr>
          <xdr:cNvPr id="24" name="Grafik 23" descr="Sınıf">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00000000-0008-0000-0B00-000019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5"/>
          <a:extLst>
            <a:ext uri="{FF2B5EF4-FFF2-40B4-BE49-F238E27FC236}">
              <a16:creationId xmlns:a16="http://schemas.microsoft.com/office/drawing/2014/main" id="{00000000-0008-0000-0B00-00001A000000}"/>
            </a:ext>
          </a:extLst>
        </xdr:cNvPr>
        <xdr:cNvGrpSpPr/>
      </xdr:nvGrpSpPr>
      <xdr:grpSpPr>
        <a:xfrm>
          <a:off x="312420" y="2897505"/>
          <a:ext cx="679738" cy="729380"/>
          <a:chOff x="632460" y="1257300"/>
          <a:chExt cx="679738" cy="706520"/>
        </a:xfrm>
      </xdr:grpSpPr>
      <xdr:pic>
        <xdr:nvPicPr>
          <xdr:cNvPr id="27" name="Grafik 26" descr="Çalışan kimlik kartı">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00000000-0008-0000-0B00-00001C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8"/>
          <a:extLst>
            <a:ext uri="{FF2B5EF4-FFF2-40B4-BE49-F238E27FC236}">
              <a16:creationId xmlns:a16="http://schemas.microsoft.com/office/drawing/2014/main" id="{00000000-0008-0000-0B00-00001D000000}"/>
            </a:ext>
          </a:extLst>
        </xdr:cNvPr>
        <xdr:cNvGrpSpPr/>
      </xdr:nvGrpSpPr>
      <xdr:grpSpPr>
        <a:xfrm>
          <a:off x="312420" y="544831"/>
          <a:ext cx="679738" cy="944879"/>
          <a:chOff x="312420" y="2385061"/>
          <a:chExt cx="679738" cy="929639"/>
        </a:xfrm>
      </xdr:grpSpPr>
      <xdr:pic>
        <xdr:nvPicPr>
          <xdr:cNvPr id="30" name="Resim 2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00000000-0008-0000-0B00-00001F00000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0"/>
          <a:extLst>
            <a:ext uri="{FF2B5EF4-FFF2-40B4-BE49-F238E27FC236}">
              <a16:creationId xmlns:a16="http://schemas.microsoft.com/office/drawing/2014/main" id="{00000000-0008-0000-0B00-000020000000}"/>
            </a:ext>
          </a:extLst>
        </xdr:cNvPr>
        <xdr:cNvGrpSpPr/>
      </xdr:nvGrpSpPr>
      <xdr:grpSpPr>
        <a:xfrm>
          <a:off x="312420" y="1701165"/>
          <a:ext cx="679738" cy="1013461"/>
          <a:chOff x="312420" y="1645920"/>
          <a:chExt cx="679738" cy="975361"/>
        </a:xfrm>
      </xdr:grpSpPr>
      <xdr:pic>
        <xdr:nvPicPr>
          <xdr:cNvPr id="33" name="Grafik 32" descr="Liste">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00000000-0008-0000-0B00-00002200000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twoCellAnchor>
    <xdr:from>
      <xdr:col>25</xdr:col>
      <xdr:colOff>114300</xdr:colOff>
      <xdr:row>0</xdr:row>
      <xdr:rowOff>464820</xdr:rowOff>
    </xdr:from>
    <xdr:to>
      <xdr:col>28</xdr:col>
      <xdr:colOff>427801</xdr:colOff>
      <xdr:row>4</xdr:row>
      <xdr:rowOff>15239</xdr:rowOff>
    </xdr:to>
    <xdr:grpSp>
      <xdr:nvGrpSpPr>
        <xdr:cNvPr id="2" name="Grup 1">
          <a:hlinkClick xmlns:r="http://schemas.openxmlformats.org/officeDocument/2006/relationships" r:id="rId13"/>
          <a:extLst>
            <a:ext uri="{FF2B5EF4-FFF2-40B4-BE49-F238E27FC236}">
              <a16:creationId xmlns:a16="http://schemas.microsoft.com/office/drawing/2014/main" id="{00000000-0008-0000-0B00-000002000000}"/>
            </a:ext>
          </a:extLst>
        </xdr:cNvPr>
        <xdr:cNvGrpSpPr/>
      </xdr:nvGrpSpPr>
      <xdr:grpSpPr>
        <a:xfrm>
          <a:off x="8591550" y="464820"/>
          <a:ext cx="2142301" cy="598169"/>
          <a:chOff x="10968989" y="1022985"/>
          <a:chExt cx="2142301" cy="579119"/>
        </a:xfrm>
      </xdr:grpSpPr>
      <xdr:sp macro="" textlink="">
        <xdr:nvSpPr>
          <xdr:cNvPr id="4" name="29 Yuvarlatılmış Dikdörtgen">
            <a:extLst>
              <a:ext uri="{FF2B5EF4-FFF2-40B4-BE49-F238E27FC236}">
                <a16:creationId xmlns:a16="http://schemas.microsoft.com/office/drawing/2014/main" id="{00000000-0008-0000-0B00-000004000000}"/>
              </a:ext>
            </a:extLst>
          </xdr:cNvPr>
          <xdr:cNvSpPr/>
        </xdr:nvSpPr>
        <xdr:spPr>
          <a:xfrm>
            <a:off x="1096898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PROJE NOTLARI</a:t>
            </a:r>
          </a:p>
        </xdr:txBody>
      </xdr:sp>
      <xdr:sp macro="" textlink="">
        <xdr:nvSpPr>
          <xdr:cNvPr id="7" name="49 Oval">
            <a:extLst>
              <a:ext uri="{FF2B5EF4-FFF2-40B4-BE49-F238E27FC236}">
                <a16:creationId xmlns:a16="http://schemas.microsoft.com/office/drawing/2014/main" id="{00000000-0008-0000-0B00-000007000000}"/>
              </a:ext>
            </a:extLst>
          </xdr:cNvPr>
          <xdr:cNvSpPr/>
        </xdr:nvSpPr>
        <xdr:spPr>
          <a:xfrm>
            <a:off x="1259014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0 Resim" descr="student.png">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4" cstate="print"/>
          <a:stretch>
            <a:fillRect/>
          </a:stretch>
        </xdr:blipFill>
        <xdr:spPr>
          <a:xfrm>
            <a:off x="12685395" y="1118235"/>
            <a:ext cx="350519" cy="333374"/>
          </a:xfrm>
          <a:prstGeom prst="rect">
            <a:avLst/>
          </a:prstGeom>
        </xdr:spPr>
      </xdr:pic>
    </xdr:grpSp>
    <xdr:clientData/>
  </xdr:twoCellAnchor>
  <xdr:twoCellAnchor>
    <xdr:from>
      <xdr:col>25</xdr:col>
      <xdr:colOff>114301</xdr:colOff>
      <xdr:row>4</xdr:row>
      <xdr:rowOff>85725</xdr:rowOff>
    </xdr:from>
    <xdr:to>
      <xdr:col>28</xdr:col>
      <xdr:colOff>399226</xdr:colOff>
      <xdr:row>7</xdr:row>
      <xdr:rowOff>102869</xdr:rowOff>
    </xdr:to>
    <xdr:grpSp>
      <xdr:nvGrpSpPr>
        <xdr:cNvPr id="20" name="Grup 19">
          <a:hlinkClick xmlns:r="http://schemas.openxmlformats.org/officeDocument/2006/relationships" r:id="rId15"/>
          <a:extLst>
            <a:ext uri="{FF2B5EF4-FFF2-40B4-BE49-F238E27FC236}">
              <a16:creationId xmlns:a16="http://schemas.microsoft.com/office/drawing/2014/main" id="{00000000-0008-0000-0B00-000014000000}"/>
            </a:ext>
          </a:extLst>
        </xdr:cNvPr>
        <xdr:cNvGrpSpPr/>
      </xdr:nvGrpSpPr>
      <xdr:grpSpPr>
        <a:xfrm>
          <a:off x="8591551" y="1133475"/>
          <a:ext cx="2113725" cy="579119"/>
          <a:chOff x="10968990" y="1672590"/>
          <a:chExt cx="2113725" cy="581024"/>
        </a:xfrm>
      </xdr:grpSpPr>
      <xdr:sp macro="" textlink="">
        <xdr:nvSpPr>
          <xdr:cNvPr id="21" name="34 Yuvarlatılmış Dikdörtgen">
            <a:extLst>
              <a:ext uri="{FF2B5EF4-FFF2-40B4-BE49-F238E27FC236}">
                <a16:creationId xmlns:a16="http://schemas.microsoft.com/office/drawing/2014/main" id="{00000000-0008-0000-0B00-000015000000}"/>
              </a:ext>
            </a:extLst>
          </xdr:cNvPr>
          <xdr:cNvSpPr/>
        </xdr:nvSpPr>
        <xdr:spPr>
          <a:xfrm>
            <a:off x="10968990" y="167259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2.PERFORMANS</a:t>
            </a:r>
          </a:p>
        </xdr:txBody>
      </xdr:sp>
      <xdr:sp macro="" textlink="">
        <xdr:nvSpPr>
          <xdr:cNvPr id="35" name="49 Oval">
            <a:extLst>
              <a:ext uri="{FF2B5EF4-FFF2-40B4-BE49-F238E27FC236}">
                <a16:creationId xmlns:a16="http://schemas.microsoft.com/office/drawing/2014/main" id="{00000000-0008-0000-0B00-000023000000}"/>
              </a:ext>
            </a:extLst>
          </xdr:cNvPr>
          <xdr:cNvSpPr/>
        </xdr:nvSpPr>
        <xdr:spPr>
          <a:xfrm>
            <a:off x="12561570" y="169164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6" name="35 Resim" descr="students.png">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16" cstate="print"/>
          <a:stretch>
            <a:fillRect/>
          </a:stretch>
        </xdr:blipFill>
        <xdr:spPr>
          <a:xfrm>
            <a:off x="12637770" y="1777365"/>
            <a:ext cx="388873" cy="371728"/>
          </a:xfrm>
          <a:prstGeom prst="rect">
            <a:avLst/>
          </a:prstGeom>
        </xdr:spPr>
      </xdr:pic>
    </xdr:grpSp>
    <xdr:clientData/>
  </xdr:twoCellAnchor>
  <xdr:twoCellAnchor>
    <xdr:from>
      <xdr:col>25</xdr:col>
      <xdr:colOff>114301</xdr:colOff>
      <xdr:row>7</xdr:row>
      <xdr:rowOff>180975</xdr:rowOff>
    </xdr:from>
    <xdr:to>
      <xdr:col>28</xdr:col>
      <xdr:colOff>399226</xdr:colOff>
      <xdr:row>11</xdr:row>
      <xdr:rowOff>30479</xdr:rowOff>
    </xdr:to>
    <xdr:grpSp>
      <xdr:nvGrpSpPr>
        <xdr:cNvPr id="37" name="Grup 36">
          <a:hlinkClick xmlns:r="http://schemas.openxmlformats.org/officeDocument/2006/relationships" r:id="rId17"/>
          <a:extLst>
            <a:ext uri="{FF2B5EF4-FFF2-40B4-BE49-F238E27FC236}">
              <a16:creationId xmlns:a16="http://schemas.microsoft.com/office/drawing/2014/main" id="{00000000-0008-0000-0B00-000025000000}"/>
            </a:ext>
          </a:extLst>
        </xdr:cNvPr>
        <xdr:cNvGrpSpPr/>
      </xdr:nvGrpSpPr>
      <xdr:grpSpPr>
        <a:xfrm>
          <a:off x="8591551" y="1790700"/>
          <a:ext cx="2113725" cy="611504"/>
          <a:chOff x="10968990" y="2331720"/>
          <a:chExt cx="2113725" cy="581024"/>
        </a:xfrm>
      </xdr:grpSpPr>
      <xdr:sp macro="" textlink="">
        <xdr:nvSpPr>
          <xdr:cNvPr id="38" name="36 Yuvarlatılmış Dikdörtgen">
            <a:extLst>
              <a:ext uri="{FF2B5EF4-FFF2-40B4-BE49-F238E27FC236}">
                <a16:creationId xmlns:a16="http://schemas.microsoft.com/office/drawing/2014/main" id="{00000000-0008-0000-0B00-000026000000}"/>
              </a:ext>
            </a:extLst>
          </xdr:cNvPr>
          <xdr:cNvSpPr/>
        </xdr:nvSpPr>
        <xdr:spPr>
          <a:xfrm>
            <a:off x="10968990" y="23317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3.PERFORMANS</a:t>
            </a:r>
          </a:p>
        </xdr:txBody>
      </xdr:sp>
      <xdr:sp macro="" textlink="">
        <xdr:nvSpPr>
          <xdr:cNvPr id="39" name="49 Oval">
            <a:extLst>
              <a:ext uri="{FF2B5EF4-FFF2-40B4-BE49-F238E27FC236}">
                <a16:creationId xmlns:a16="http://schemas.microsoft.com/office/drawing/2014/main" id="{00000000-0008-0000-0B00-000027000000}"/>
              </a:ext>
            </a:extLst>
          </xdr:cNvPr>
          <xdr:cNvSpPr/>
        </xdr:nvSpPr>
        <xdr:spPr>
          <a:xfrm>
            <a:off x="12561570" y="23507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0" name="37 Resim" descr="students.png">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16" cstate="print"/>
          <a:stretch>
            <a:fillRect/>
          </a:stretch>
        </xdr:blipFill>
        <xdr:spPr>
          <a:xfrm>
            <a:off x="12637770" y="2426970"/>
            <a:ext cx="388873" cy="371728"/>
          </a:xfrm>
          <a:prstGeom prst="rect">
            <a:avLst/>
          </a:prstGeom>
        </xdr:spPr>
      </xdr:pic>
    </xdr:grpSp>
    <xdr:clientData/>
  </xdr:twoCellAnchor>
  <xdr:twoCellAnchor editAs="oneCell">
    <xdr:from>
      <xdr:col>25</xdr:col>
      <xdr:colOff>346711</xdr:colOff>
      <xdr:row>12</xdr:row>
      <xdr:rowOff>74295</xdr:rowOff>
    </xdr:from>
    <xdr:to>
      <xdr:col>28</xdr:col>
      <xdr:colOff>110491</xdr:colOff>
      <xdr:row>15</xdr:row>
      <xdr:rowOff>56515</xdr:rowOff>
    </xdr:to>
    <xdr:pic>
      <xdr:nvPicPr>
        <xdr:cNvPr id="45" name="Resim 44">
          <a:hlinkClick xmlns:r="http://schemas.openxmlformats.org/officeDocument/2006/relationships" r:id="rId18"/>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003031" y="2581275"/>
          <a:ext cx="1592580" cy="5308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8" name="17 Resim" descr="attention-hi.png">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stretch>
          <a:fillRect/>
        </a:stretch>
      </xdr:blipFill>
      <xdr:spPr>
        <a:xfrm>
          <a:off x="1343025" y="38100"/>
          <a:ext cx="381000" cy="343535"/>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id="{00000000-0008-0000-0D00-000016000000}"/>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2"/>
          <a:extLst>
            <a:ext uri="{FF2B5EF4-FFF2-40B4-BE49-F238E27FC236}">
              <a16:creationId xmlns:a16="http://schemas.microsoft.com/office/drawing/2014/main" id="{00000000-0008-0000-0D00-000017000000}"/>
            </a:ext>
          </a:extLst>
        </xdr:cNvPr>
        <xdr:cNvGrpSpPr/>
      </xdr:nvGrpSpPr>
      <xdr:grpSpPr>
        <a:xfrm>
          <a:off x="320040" y="3960495"/>
          <a:ext cx="679738" cy="729380"/>
          <a:chOff x="10835640" y="502920"/>
          <a:chExt cx="679738" cy="729380"/>
        </a:xfrm>
      </xdr:grpSpPr>
      <xdr:pic>
        <xdr:nvPicPr>
          <xdr:cNvPr id="24" name="Grafik 23" descr="Sınıf">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00000000-0008-0000-0D00-000019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5"/>
          <a:extLst>
            <a:ext uri="{FF2B5EF4-FFF2-40B4-BE49-F238E27FC236}">
              <a16:creationId xmlns:a16="http://schemas.microsoft.com/office/drawing/2014/main" id="{00000000-0008-0000-0D00-00001A000000}"/>
            </a:ext>
          </a:extLst>
        </xdr:cNvPr>
        <xdr:cNvGrpSpPr/>
      </xdr:nvGrpSpPr>
      <xdr:grpSpPr>
        <a:xfrm>
          <a:off x="312420" y="2916555"/>
          <a:ext cx="679738" cy="729380"/>
          <a:chOff x="632460" y="1257300"/>
          <a:chExt cx="679738" cy="706520"/>
        </a:xfrm>
      </xdr:grpSpPr>
      <xdr:pic>
        <xdr:nvPicPr>
          <xdr:cNvPr id="27" name="Grafik 26" descr="Çalışan kimlik kartı">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00000000-0008-0000-0D00-00001C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8"/>
          <a:extLst>
            <a:ext uri="{FF2B5EF4-FFF2-40B4-BE49-F238E27FC236}">
              <a16:creationId xmlns:a16="http://schemas.microsoft.com/office/drawing/2014/main" id="{00000000-0008-0000-0D00-00001D000000}"/>
            </a:ext>
          </a:extLst>
        </xdr:cNvPr>
        <xdr:cNvGrpSpPr/>
      </xdr:nvGrpSpPr>
      <xdr:grpSpPr>
        <a:xfrm>
          <a:off x="312420" y="544831"/>
          <a:ext cx="679738" cy="954404"/>
          <a:chOff x="312420" y="2385061"/>
          <a:chExt cx="679738" cy="929639"/>
        </a:xfrm>
      </xdr:grpSpPr>
      <xdr:pic>
        <xdr:nvPicPr>
          <xdr:cNvPr id="30" name="Resim 29">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00000000-0008-0000-0D00-00001F00000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0"/>
          <a:extLst>
            <a:ext uri="{FF2B5EF4-FFF2-40B4-BE49-F238E27FC236}">
              <a16:creationId xmlns:a16="http://schemas.microsoft.com/office/drawing/2014/main" id="{00000000-0008-0000-0D00-000020000000}"/>
            </a:ext>
          </a:extLst>
        </xdr:cNvPr>
        <xdr:cNvGrpSpPr/>
      </xdr:nvGrpSpPr>
      <xdr:grpSpPr>
        <a:xfrm>
          <a:off x="312420" y="1720215"/>
          <a:ext cx="679738" cy="1013461"/>
          <a:chOff x="312420" y="1645920"/>
          <a:chExt cx="679738" cy="975361"/>
        </a:xfrm>
      </xdr:grpSpPr>
      <xdr:pic>
        <xdr:nvPicPr>
          <xdr:cNvPr id="33" name="Grafik 32" descr="Liste">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00000000-0008-0000-0D00-00002200000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twoCellAnchor>
    <xdr:from>
      <xdr:col>25</xdr:col>
      <xdr:colOff>114300</xdr:colOff>
      <xdr:row>0</xdr:row>
      <xdr:rowOff>464820</xdr:rowOff>
    </xdr:from>
    <xdr:to>
      <xdr:col>28</xdr:col>
      <xdr:colOff>427801</xdr:colOff>
      <xdr:row>4</xdr:row>
      <xdr:rowOff>15239</xdr:rowOff>
    </xdr:to>
    <xdr:grpSp>
      <xdr:nvGrpSpPr>
        <xdr:cNvPr id="2" name="Grup 1">
          <a:hlinkClick xmlns:r="http://schemas.openxmlformats.org/officeDocument/2006/relationships" r:id="rId13"/>
          <a:extLst>
            <a:ext uri="{FF2B5EF4-FFF2-40B4-BE49-F238E27FC236}">
              <a16:creationId xmlns:a16="http://schemas.microsoft.com/office/drawing/2014/main" id="{00000000-0008-0000-0D00-000002000000}"/>
            </a:ext>
          </a:extLst>
        </xdr:cNvPr>
        <xdr:cNvGrpSpPr/>
      </xdr:nvGrpSpPr>
      <xdr:grpSpPr>
        <a:xfrm>
          <a:off x="8591550" y="464820"/>
          <a:ext cx="2142301" cy="598169"/>
          <a:chOff x="10968989" y="1022985"/>
          <a:chExt cx="2142301" cy="579119"/>
        </a:xfrm>
      </xdr:grpSpPr>
      <xdr:sp macro="" textlink="">
        <xdr:nvSpPr>
          <xdr:cNvPr id="4" name="29 Yuvarlatılmış Dikdörtgen">
            <a:extLst>
              <a:ext uri="{FF2B5EF4-FFF2-40B4-BE49-F238E27FC236}">
                <a16:creationId xmlns:a16="http://schemas.microsoft.com/office/drawing/2014/main" id="{00000000-0008-0000-0D00-000004000000}"/>
              </a:ext>
            </a:extLst>
          </xdr:cNvPr>
          <xdr:cNvSpPr/>
        </xdr:nvSpPr>
        <xdr:spPr>
          <a:xfrm>
            <a:off x="1096898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PROJE NOTLARI</a:t>
            </a:r>
          </a:p>
        </xdr:txBody>
      </xdr:sp>
      <xdr:sp macro="" textlink="">
        <xdr:nvSpPr>
          <xdr:cNvPr id="8" name="49 Oval">
            <a:extLst>
              <a:ext uri="{FF2B5EF4-FFF2-40B4-BE49-F238E27FC236}">
                <a16:creationId xmlns:a16="http://schemas.microsoft.com/office/drawing/2014/main" id="{00000000-0008-0000-0D00-000008000000}"/>
              </a:ext>
            </a:extLst>
          </xdr:cNvPr>
          <xdr:cNvSpPr/>
        </xdr:nvSpPr>
        <xdr:spPr>
          <a:xfrm>
            <a:off x="1259014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3" name="30 Resim" descr="student.png">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4" cstate="print"/>
          <a:stretch>
            <a:fillRect/>
          </a:stretch>
        </xdr:blipFill>
        <xdr:spPr>
          <a:xfrm>
            <a:off x="12685395" y="1118235"/>
            <a:ext cx="350519" cy="333374"/>
          </a:xfrm>
          <a:prstGeom prst="rect">
            <a:avLst/>
          </a:prstGeom>
        </xdr:spPr>
      </xdr:pic>
    </xdr:grpSp>
    <xdr:clientData/>
  </xdr:twoCellAnchor>
  <xdr:twoCellAnchor>
    <xdr:from>
      <xdr:col>25</xdr:col>
      <xdr:colOff>114301</xdr:colOff>
      <xdr:row>4</xdr:row>
      <xdr:rowOff>85725</xdr:rowOff>
    </xdr:from>
    <xdr:to>
      <xdr:col>28</xdr:col>
      <xdr:colOff>399226</xdr:colOff>
      <xdr:row>7</xdr:row>
      <xdr:rowOff>102869</xdr:rowOff>
    </xdr:to>
    <xdr:grpSp>
      <xdr:nvGrpSpPr>
        <xdr:cNvPr id="20" name="Grup 19">
          <a:hlinkClick xmlns:r="http://schemas.openxmlformats.org/officeDocument/2006/relationships" r:id="rId15"/>
          <a:extLst>
            <a:ext uri="{FF2B5EF4-FFF2-40B4-BE49-F238E27FC236}">
              <a16:creationId xmlns:a16="http://schemas.microsoft.com/office/drawing/2014/main" id="{00000000-0008-0000-0D00-000014000000}"/>
            </a:ext>
          </a:extLst>
        </xdr:cNvPr>
        <xdr:cNvGrpSpPr/>
      </xdr:nvGrpSpPr>
      <xdr:grpSpPr>
        <a:xfrm>
          <a:off x="8591551" y="1133475"/>
          <a:ext cx="2113725" cy="598169"/>
          <a:chOff x="10968990" y="1672590"/>
          <a:chExt cx="2113725" cy="581024"/>
        </a:xfrm>
      </xdr:grpSpPr>
      <xdr:sp macro="" textlink="">
        <xdr:nvSpPr>
          <xdr:cNvPr id="21" name="34 Yuvarlatılmış Dikdörtgen">
            <a:extLst>
              <a:ext uri="{FF2B5EF4-FFF2-40B4-BE49-F238E27FC236}">
                <a16:creationId xmlns:a16="http://schemas.microsoft.com/office/drawing/2014/main" id="{00000000-0008-0000-0D00-000015000000}"/>
              </a:ext>
            </a:extLst>
          </xdr:cNvPr>
          <xdr:cNvSpPr/>
        </xdr:nvSpPr>
        <xdr:spPr>
          <a:xfrm>
            <a:off x="10968990" y="167259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1.PERFORMANS</a:t>
            </a:r>
          </a:p>
        </xdr:txBody>
      </xdr:sp>
      <xdr:sp macro="" textlink="">
        <xdr:nvSpPr>
          <xdr:cNvPr id="35" name="49 Oval">
            <a:extLst>
              <a:ext uri="{FF2B5EF4-FFF2-40B4-BE49-F238E27FC236}">
                <a16:creationId xmlns:a16="http://schemas.microsoft.com/office/drawing/2014/main" id="{00000000-0008-0000-0D00-000023000000}"/>
              </a:ext>
            </a:extLst>
          </xdr:cNvPr>
          <xdr:cNvSpPr/>
        </xdr:nvSpPr>
        <xdr:spPr>
          <a:xfrm>
            <a:off x="12561570" y="169164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6" name="35 Resim" descr="students.png">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6" cstate="print"/>
          <a:stretch>
            <a:fillRect/>
          </a:stretch>
        </xdr:blipFill>
        <xdr:spPr>
          <a:xfrm>
            <a:off x="12637770" y="1777365"/>
            <a:ext cx="388873" cy="371728"/>
          </a:xfrm>
          <a:prstGeom prst="rect">
            <a:avLst/>
          </a:prstGeom>
        </xdr:spPr>
      </xdr:pic>
    </xdr:grpSp>
    <xdr:clientData/>
  </xdr:twoCellAnchor>
  <xdr:twoCellAnchor>
    <xdr:from>
      <xdr:col>25</xdr:col>
      <xdr:colOff>114301</xdr:colOff>
      <xdr:row>7</xdr:row>
      <xdr:rowOff>180975</xdr:rowOff>
    </xdr:from>
    <xdr:to>
      <xdr:col>28</xdr:col>
      <xdr:colOff>399226</xdr:colOff>
      <xdr:row>11</xdr:row>
      <xdr:rowOff>30479</xdr:rowOff>
    </xdr:to>
    <xdr:grpSp>
      <xdr:nvGrpSpPr>
        <xdr:cNvPr id="37" name="Grup 36">
          <a:hlinkClick xmlns:r="http://schemas.openxmlformats.org/officeDocument/2006/relationships" r:id="rId17"/>
          <a:extLst>
            <a:ext uri="{FF2B5EF4-FFF2-40B4-BE49-F238E27FC236}">
              <a16:creationId xmlns:a16="http://schemas.microsoft.com/office/drawing/2014/main" id="{00000000-0008-0000-0D00-000025000000}"/>
            </a:ext>
          </a:extLst>
        </xdr:cNvPr>
        <xdr:cNvGrpSpPr/>
      </xdr:nvGrpSpPr>
      <xdr:grpSpPr>
        <a:xfrm>
          <a:off x="8591551" y="1809750"/>
          <a:ext cx="2113725" cy="611504"/>
          <a:chOff x="10968990" y="2331720"/>
          <a:chExt cx="2113725" cy="581024"/>
        </a:xfrm>
      </xdr:grpSpPr>
      <xdr:sp macro="" textlink="">
        <xdr:nvSpPr>
          <xdr:cNvPr id="38" name="36 Yuvarlatılmış Dikdörtgen">
            <a:extLst>
              <a:ext uri="{FF2B5EF4-FFF2-40B4-BE49-F238E27FC236}">
                <a16:creationId xmlns:a16="http://schemas.microsoft.com/office/drawing/2014/main" id="{00000000-0008-0000-0D00-000026000000}"/>
              </a:ext>
            </a:extLst>
          </xdr:cNvPr>
          <xdr:cNvSpPr/>
        </xdr:nvSpPr>
        <xdr:spPr>
          <a:xfrm>
            <a:off x="10968990" y="23317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2.PERFORMANS</a:t>
            </a:r>
          </a:p>
        </xdr:txBody>
      </xdr:sp>
      <xdr:sp macro="" textlink="">
        <xdr:nvSpPr>
          <xdr:cNvPr id="39" name="49 Oval">
            <a:extLst>
              <a:ext uri="{FF2B5EF4-FFF2-40B4-BE49-F238E27FC236}">
                <a16:creationId xmlns:a16="http://schemas.microsoft.com/office/drawing/2014/main" id="{00000000-0008-0000-0D00-000027000000}"/>
              </a:ext>
            </a:extLst>
          </xdr:cNvPr>
          <xdr:cNvSpPr/>
        </xdr:nvSpPr>
        <xdr:spPr>
          <a:xfrm>
            <a:off x="12561570" y="23507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0" name="37 Resim" descr="students.png">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6" cstate="print"/>
          <a:stretch>
            <a:fillRect/>
          </a:stretch>
        </xdr:blipFill>
        <xdr:spPr>
          <a:xfrm>
            <a:off x="12637770" y="2426970"/>
            <a:ext cx="388873" cy="371728"/>
          </a:xfrm>
          <a:prstGeom prst="rect">
            <a:avLst/>
          </a:prstGeom>
        </xdr:spPr>
      </xdr:pic>
    </xdr:grpSp>
    <xdr:clientData/>
  </xdr:twoCellAnchor>
  <xdr:twoCellAnchor editAs="oneCell">
    <xdr:from>
      <xdr:col>25</xdr:col>
      <xdr:colOff>346711</xdr:colOff>
      <xdr:row>12</xdr:row>
      <xdr:rowOff>74295</xdr:rowOff>
    </xdr:from>
    <xdr:to>
      <xdr:col>28</xdr:col>
      <xdr:colOff>110491</xdr:colOff>
      <xdr:row>15</xdr:row>
      <xdr:rowOff>56515</xdr:rowOff>
    </xdr:to>
    <xdr:pic>
      <xdr:nvPicPr>
        <xdr:cNvPr id="45" name="Resim 44">
          <a:hlinkClick xmlns:r="http://schemas.openxmlformats.org/officeDocument/2006/relationships" r:id="rId18"/>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003031" y="2581275"/>
          <a:ext cx="1592580" cy="5308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9" name="18 Resim" descr="attention-hi.png">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1" cstate="print"/>
        <a:stretch>
          <a:fillRect/>
        </a:stretch>
      </xdr:blipFill>
      <xdr:spPr>
        <a:xfrm>
          <a:off x="1343025" y="38100"/>
          <a:ext cx="381000" cy="343535"/>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id="{00000000-0008-0000-0F00-000016000000}"/>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2"/>
          <a:extLst>
            <a:ext uri="{FF2B5EF4-FFF2-40B4-BE49-F238E27FC236}">
              <a16:creationId xmlns:a16="http://schemas.microsoft.com/office/drawing/2014/main" id="{00000000-0008-0000-0F00-000017000000}"/>
            </a:ext>
          </a:extLst>
        </xdr:cNvPr>
        <xdr:cNvGrpSpPr/>
      </xdr:nvGrpSpPr>
      <xdr:grpSpPr>
        <a:xfrm>
          <a:off x="320040" y="3960495"/>
          <a:ext cx="679738" cy="729380"/>
          <a:chOff x="10835640" y="502920"/>
          <a:chExt cx="679738" cy="729380"/>
        </a:xfrm>
      </xdr:grpSpPr>
      <xdr:pic>
        <xdr:nvPicPr>
          <xdr:cNvPr id="24" name="Grafik 23" descr="Sınıf">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00000000-0008-0000-0F00-000019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5"/>
          <a:extLst>
            <a:ext uri="{FF2B5EF4-FFF2-40B4-BE49-F238E27FC236}">
              <a16:creationId xmlns:a16="http://schemas.microsoft.com/office/drawing/2014/main" id="{00000000-0008-0000-0F00-00001A000000}"/>
            </a:ext>
          </a:extLst>
        </xdr:cNvPr>
        <xdr:cNvGrpSpPr/>
      </xdr:nvGrpSpPr>
      <xdr:grpSpPr>
        <a:xfrm>
          <a:off x="312420" y="2916555"/>
          <a:ext cx="679738" cy="729380"/>
          <a:chOff x="632460" y="1257300"/>
          <a:chExt cx="679738" cy="706520"/>
        </a:xfrm>
      </xdr:grpSpPr>
      <xdr:pic>
        <xdr:nvPicPr>
          <xdr:cNvPr id="27" name="Grafik 26" descr="Çalışan kimlik kartı">
            <a:extLst>
              <a:ext uri="{FF2B5EF4-FFF2-40B4-BE49-F238E27FC236}">
                <a16:creationId xmlns:a16="http://schemas.microsoft.com/office/drawing/2014/main" id="{00000000-0008-0000-0F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00000000-0008-0000-0F00-00001C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8"/>
          <a:extLst>
            <a:ext uri="{FF2B5EF4-FFF2-40B4-BE49-F238E27FC236}">
              <a16:creationId xmlns:a16="http://schemas.microsoft.com/office/drawing/2014/main" id="{00000000-0008-0000-0F00-00001D000000}"/>
            </a:ext>
          </a:extLst>
        </xdr:cNvPr>
        <xdr:cNvGrpSpPr/>
      </xdr:nvGrpSpPr>
      <xdr:grpSpPr>
        <a:xfrm>
          <a:off x="312420" y="544831"/>
          <a:ext cx="679738" cy="954404"/>
          <a:chOff x="312420" y="2385061"/>
          <a:chExt cx="679738" cy="929639"/>
        </a:xfrm>
      </xdr:grpSpPr>
      <xdr:pic>
        <xdr:nvPicPr>
          <xdr:cNvPr id="30" name="Resim 29">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00000000-0008-0000-0F00-00001F00000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0"/>
          <a:extLst>
            <a:ext uri="{FF2B5EF4-FFF2-40B4-BE49-F238E27FC236}">
              <a16:creationId xmlns:a16="http://schemas.microsoft.com/office/drawing/2014/main" id="{00000000-0008-0000-0F00-000020000000}"/>
            </a:ext>
          </a:extLst>
        </xdr:cNvPr>
        <xdr:cNvGrpSpPr/>
      </xdr:nvGrpSpPr>
      <xdr:grpSpPr>
        <a:xfrm>
          <a:off x="312420" y="1720215"/>
          <a:ext cx="679738" cy="1013461"/>
          <a:chOff x="312420" y="1645920"/>
          <a:chExt cx="679738" cy="975361"/>
        </a:xfrm>
      </xdr:grpSpPr>
      <xdr:pic>
        <xdr:nvPicPr>
          <xdr:cNvPr id="33" name="Grafik 32" descr="Liste">
            <a:extLst>
              <a:ext uri="{FF2B5EF4-FFF2-40B4-BE49-F238E27FC236}">
                <a16:creationId xmlns:a16="http://schemas.microsoft.com/office/drawing/2014/main" id="{00000000-0008-0000-0F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00000000-0008-0000-0F00-00002200000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twoCellAnchor>
    <xdr:from>
      <xdr:col>25</xdr:col>
      <xdr:colOff>114300</xdr:colOff>
      <xdr:row>0</xdr:row>
      <xdr:rowOff>464820</xdr:rowOff>
    </xdr:from>
    <xdr:to>
      <xdr:col>28</xdr:col>
      <xdr:colOff>427801</xdr:colOff>
      <xdr:row>4</xdr:row>
      <xdr:rowOff>15239</xdr:rowOff>
    </xdr:to>
    <xdr:grpSp>
      <xdr:nvGrpSpPr>
        <xdr:cNvPr id="2" name="Grup 1">
          <a:hlinkClick xmlns:r="http://schemas.openxmlformats.org/officeDocument/2006/relationships" r:id="rId13"/>
          <a:extLst>
            <a:ext uri="{FF2B5EF4-FFF2-40B4-BE49-F238E27FC236}">
              <a16:creationId xmlns:a16="http://schemas.microsoft.com/office/drawing/2014/main" id="{00000000-0008-0000-0F00-000002000000}"/>
            </a:ext>
          </a:extLst>
        </xdr:cNvPr>
        <xdr:cNvGrpSpPr/>
      </xdr:nvGrpSpPr>
      <xdr:grpSpPr>
        <a:xfrm>
          <a:off x="8591550" y="464820"/>
          <a:ext cx="2142301" cy="598169"/>
          <a:chOff x="10968989" y="1022985"/>
          <a:chExt cx="2142301" cy="579119"/>
        </a:xfrm>
      </xdr:grpSpPr>
      <xdr:sp macro="" textlink="">
        <xdr:nvSpPr>
          <xdr:cNvPr id="4" name="29 Yuvarlatılmış Dikdörtgen">
            <a:extLst>
              <a:ext uri="{FF2B5EF4-FFF2-40B4-BE49-F238E27FC236}">
                <a16:creationId xmlns:a16="http://schemas.microsoft.com/office/drawing/2014/main" id="{00000000-0008-0000-0F00-000004000000}"/>
              </a:ext>
            </a:extLst>
          </xdr:cNvPr>
          <xdr:cNvSpPr/>
        </xdr:nvSpPr>
        <xdr:spPr>
          <a:xfrm>
            <a:off x="1096898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PROJE NOTLARI</a:t>
            </a:r>
          </a:p>
        </xdr:txBody>
      </xdr:sp>
      <xdr:sp macro="" textlink="">
        <xdr:nvSpPr>
          <xdr:cNvPr id="9" name="49 Oval">
            <a:extLst>
              <a:ext uri="{FF2B5EF4-FFF2-40B4-BE49-F238E27FC236}">
                <a16:creationId xmlns:a16="http://schemas.microsoft.com/office/drawing/2014/main" id="{00000000-0008-0000-0F00-000009000000}"/>
              </a:ext>
            </a:extLst>
          </xdr:cNvPr>
          <xdr:cNvSpPr/>
        </xdr:nvSpPr>
        <xdr:spPr>
          <a:xfrm>
            <a:off x="1259014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4" name="30 Resim" descr="student.png">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14" cstate="print"/>
          <a:stretch>
            <a:fillRect/>
          </a:stretch>
        </xdr:blipFill>
        <xdr:spPr>
          <a:xfrm>
            <a:off x="12685395" y="1118235"/>
            <a:ext cx="350519" cy="333374"/>
          </a:xfrm>
          <a:prstGeom prst="rect">
            <a:avLst/>
          </a:prstGeom>
        </xdr:spPr>
      </xdr:pic>
    </xdr:grpSp>
    <xdr:clientData/>
  </xdr:twoCellAnchor>
  <xdr:twoCellAnchor>
    <xdr:from>
      <xdr:col>25</xdr:col>
      <xdr:colOff>114301</xdr:colOff>
      <xdr:row>4</xdr:row>
      <xdr:rowOff>85725</xdr:rowOff>
    </xdr:from>
    <xdr:to>
      <xdr:col>28</xdr:col>
      <xdr:colOff>399226</xdr:colOff>
      <xdr:row>7</xdr:row>
      <xdr:rowOff>102869</xdr:rowOff>
    </xdr:to>
    <xdr:grpSp>
      <xdr:nvGrpSpPr>
        <xdr:cNvPr id="20" name="Grup 19">
          <a:hlinkClick xmlns:r="http://schemas.openxmlformats.org/officeDocument/2006/relationships" r:id="rId15"/>
          <a:extLst>
            <a:ext uri="{FF2B5EF4-FFF2-40B4-BE49-F238E27FC236}">
              <a16:creationId xmlns:a16="http://schemas.microsoft.com/office/drawing/2014/main" id="{00000000-0008-0000-0F00-000014000000}"/>
            </a:ext>
          </a:extLst>
        </xdr:cNvPr>
        <xdr:cNvGrpSpPr/>
      </xdr:nvGrpSpPr>
      <xdr:grpSpPr>
        <a:xfrm>
          <a:off x="8591551" y="1133475"/>
          <a:ext cx="2113725" cy="598169"/>
          <a:chOff x="10968990" y="1672590"/>
          <a:chExt cx="2113725" cy="581024"/>
        </a:xfrm>
      </xdr:grpSpPr>
      <xdr:sp macro="" textlink="">
        <xdr:nvSpPr>
          <xdr:cNvPr id="21" name="34 Yuvarlatılmış Dikdörtgen">
            <a:extLst>
              <a:ext uri="{FF2B5EF4-FFF2-40B4-BE49-F238E27FC236}">
                <a16:creationId xmlns:a16="http://schemas.microsoft.com/office/drawing/2014/main" id="{00000000-0008-0000-0F00-000015000000}"/>
              </a:ext>
            </a:extLst>
          </xdr:cNvPr>
          <xdr:cNvSpPr/>
        </xdr:nvSpPr>
        <xdr:spPr>
          <a:xfrm>
            <a:off x="10968990" y="167259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1.PERFORMANS</a:t>
            </a:r>
          </a:p>
        </xdr:txBody>
      </xdr:sp>
      <xdr:sp macro="" textlink="">
        <xdr:nvSpPr>
          <xdr:cNvPr id="35" name="49 Oval">
            <a:extLst>
              <a:ext uri="{FF2B5EF4-FFF2-40B4-BE49-F238E27FC236}">
                <a16:creationId xmlns:a16="http://schemas.microsoft.com/office/drawing/2014/main" id="{00000000-0008-0000-0F00-000023000000}"/>
              </a:ext>
            </a:extLst>
          </xdr:cNvPr>
          <xdr:cNvSpPr/>
        </xdr:nvSpPr>
        <xdr:spPr>
          <a:xfrm>
            <a:off x="12561570" y="169164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6" name="35 Resim" descr="students.png">
            <a:extLst>
              <a:ext uri="{FF2B5EF4-FFF2-40B4-BE49-F238E27FC236}">
                <a16:creationId xmlns:a16="http://schemas.microsoft.com/office/drawing/2014/main" id="{00000000-0008-0000-0F00-000024000000}"/>
              </a:ext>
            </a:extLst>
          </xdr:cNvPr>
          <xdr:cNvPicPr>
            <a:picLocks noChangeAspect="1"/>
          </xdr:cNvPicPr>
        </xdr:nvPicPr>
        <xdr:blipFill>
          <a:blip xmlns:r="http://schemas.openxmlformats.org/officeDocument/2006/relationships" r:embed="rId16" cstate="print"/>
          <a:stretch>
            <a:fillRect/>
          </a:stretch>
        </xdr:blipFill>
        <xdr:spPr>
          <a:xfrm>
            <a:off x="12637770" y="1777365"/>
            <a:ext cx="388873" cy="371728"/>
          </a:xfrm>
          <a:prstGeom prst="rect">
            <a:avLst/>
          </a:prstGeom>
        </xdr:spPr>
      </xdr:pic>
    </xdr:grpSp>
    <xdr:clientData/>
  </xdr:twoCellAnchor>
  <xdr:twoCellAnchor>
    <xdr:from>
      <xdr:col>25</xdr:col>
      <xdr:colOff>114301</xdr:colOff>
      <xdr:row>7</xdr:row>
      <xdr:rowOff>180975</xdr:rowOff>
    </xdr:from>
    <xdr:to>
      <xdr:col>28</xdr:col>
      <xdr:colOff>399226</xdr:colOff>
      <xdr:row>11</xdr:row>
      <xdr:rowOff>30479</xdr:rowOff>
    </xdr:to>
    <xdr:grpSp>
      <xdr:nvGrpSpPr>
        <xdr:cNvPr id="37" name="Grup 36">
          <a:hlinkClick xmlns:r="http://schemas.openxmlformats.org/officeDocument/2006/relationships" r:id="rId17"/>
          <a:extLst>
            <a:ext uri="{FF2B5EF4-FFF2-40B4-BE49-F238E27FC236}">
              <a16:creationId xmlns:a16="http://schemas.microsoft.com/office/drawing/2014/main" id="{00000000-0008-0000-0F00-000025000000}"/>
            </a:ext>
          </a:extLst>
        </xdr:cNvPr>
        <xdr:cNvGrpSpPr/>
      </xdr:nvGrpSpPr>
      <xdr:grpSpPr>
        <a:xfrm>
          <a:off x="8591551" y="1809750"/>
          <a:ext cx="2113725" cy="611504"/>
          <a:chOff x="10968990" y="2331720"/>
          <a:chExt cx="2113725" cy="581024"/>
        </a:xfrm>
      </xdr:grpSpPr>
      <xdr:sp macro="" textlink="">
        <xdr:nvSpPr>
          <xdr:cNvPr id="38" name="36 Yuvarlatılmış Dikdörtgen">
            <a:extLst>
              <a:ext uri="{FF2B5EF4-FFF2-40B4-BE49-F238E27FC236}">
                <a16:creationId xmlns:a16="http://schemas.microsoft.com/office/drawing/2014/main" id="{00000000-0008-0000-0F00-000026000000}"/>
              </a:ext>
            </a:extLst>
          </xdr:cNvPr>
          <xdr:cNvSpPr/>
        </xdr:nvSpPr>
        <xdr:spPr>
          <a:xfrm>
            <a:off x="10968990" y="23317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2.PERFORMANS</a:t>
            </a:r>
          </a:p>
        </xdr:txBody>
      </xdr:sp>
      <xdr:sp macro="" textlink="">
        <xdr:nvSpPr>
          <xdr:cNvPr id="39" name="49 Oval">
            <a:extLst>
              <a:ext uri="{FF2B5EF4-FFF2-40B4-BE49-F238E27FC236}">
                <a16:creationId xmlns:a16="http://schemas.microsoft.com/office/drawing/2014/main" id="{00000000-0008-0000-0F00-000027000000}"/>
              </a:ext>
            </a:extLst>
          </xdr:cNvPr>
          <xdr:cNvSpPr/>
        </xdr:nvSpPr>
        <xdr:spPr>
          <a:xfrm>
            <a:off x="12561570" y="23507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0" name="37 Resim" descr="students.png">
            <a:extLst>
              <a:ext uri="{FF2B5EF4-FFF2-40B4-BE49-F238E27FC236}">
                <a16:creationId xmlns:a16="http://schemas.microsoft.com/office/drawing/2014/main" id="{00000000-0008-0000-0F00-000028000000}"/>
              </a:ext>
            </a:extLst>
          </xdr:cNvPr>
          <xdr:cNvPicPr>
            <a:picLocks noChangeAspect="1"/>
          </xdr:cNvPicPr>
        </xdr:nvPicPr>
        <xdr:blipFill>
          <a:blip xmlns:r="http://schemas.openxmlformats.org/officeDocument/2006/relationships" r:embed="rId16" cstate="print"/>
          <a:stretch>
            <a:fillRect/>
          </a:stretch>
        </xdr:blipFill>
        <xdr:spPr>
          <a:xfrm>
            <a:off x="12637770" y="2426970"/>
            <a:ext cx="388873" cy="371728"/>
          </a:xfrm>
          <a:prstGeom prst="rect">
            <a:avLst/>
          </a:prstGeom>
        </xdr:spPr>
      </xdr:pic>
    </xdr:grpSp>
    <xdr:clientData/>
  </xdr:twoCellAnchor>
  <xdr:twoCellAnchor editAs="oneCell">
    <xdr:from>
      <xdr:col>25</xdr:col>
      <xdr:colOff>346711</xdr:colOff>
      <xdr:row>12</xdr:row>
      <xdr:rowOff>74295</xdr:rowOff>
    </xdr:from>
    <xdr:to>
      <xdr:col>28</xdr:col>
      <xdr:colOff>110491</xdr:colOff>
      <xdr:row>15</xdr:row>
      <xdr:rowOff>56515</xdr:rowOff>
    </xdr:to>
    <xdr:pic>
      <xdr:nvPicPr>
        <xdr:cNvPr id="45" name="Resim 44">
          <a:hlinkClick xmlns:r="http://schemas.openxmlformats.org/officeDocument/2006/relationships" r:id="rId18"/>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003031" y="2581275"/>
          <a:ext cx="1592580" cy="5308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2" name="2 Resim" descr="attention-hi.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37</xdr:col>
      <xdr:colOff>52917</xdr:colOff>
      <xdr:row>2</xdr:row>
      <xdr:rowOff>0</xdr:rowOff>
    </xdr:from>
    <xdr:to>
      <xdr:col>40</xdr:col>
      <xdr:colOff>43392</xdr:colOff>
      <xdr:row>2</xdr:row>
      <xdr:rowOff>581024</xdr:rowOff>
    </xdr:to>
    <xdr:sp macro="" textlink="">
      <xdr:nvSpPr>
        <xdr:cNvPr id="5" name="11 Yuvarlatılmış Dikdörtgen">
          <a:hlinkClick xmlns:r="http://schemas.openxmlformats.org/officeDocument/2006/relationships" r:id="rId2"/>
          <a:extLst>
            <a:ext uri="{FF2B5EF4-FFF2-40B4-BE49-F238E27FC236}">
              <a16:creationId xmlns:a16="http://schemas.microsoft.com/office/drawing/2014/main" id="{00000000-0008-0000-1100-000005000000}"/>
            </a:ext>
          </a:extLst>
        </xdr:cNvPr>
        <xdr:cNvSpPr/>
      </xdr:nvSpPr>
      <xdr:spPr>
        <a:xfrm>
          <a:off x="12170834" y="381000"/>
          <a:ext cx="1853141"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37</xdr:col>
      <xdr:colOff>52917</xdr:colOff>
      <xdr:row>2</xdr:row>
      <xdr:rowOff>657225</xdr:rowOff>
    </xdr:from>
    <xdr:to>
      <xdr:col>40</xdr:col>
      <xdr:colOff>290218</xdr:colOff>
      <xdr:row>3</xdr:row>
      <xdr:rowOff>47624</xdr:rowOff>
    </xdr:to>
    <xdr:grpSp>
      <xdr:nvGrpSpPr>
        <xdr:cNvPr id="27" name="Grup 26">
          <a:hlinkClick xmlns:r="http://schemas.openxmlformats.org/officeDocument/2006/relationships" r:id="rId3"/>
          <a:extLst>
            <a:ext uri="{FF2B5EF4-FFF2-40B4-BE49-F238E27FC236}">
              <a16:creationId xmlns:a16="http://schemas.microsoft.com/office/drawing/2014/main" id="{00000000-0008-0000-1100-00001B000000}"/>
            </a:ext>
          </a:extLst>
        </xdr:cNvPr>
        <xdr:cNvGrpSpPr/>
      </xdr:nvGrpSpPr>
      <xdr:grpSpPr>
        <a:xfrm>
          <a:off x="12170834" y="1038225"/>
          <a:ext cx="2099967" cy="586316"/>
          <a:chOff x="11609069" y="1022985"/>
          <a:chExt cx="2142301" cy="579119"/>
        </a:xfrm>
      </xdr:grpSpPr>
      <xdr:sp macro="" textlink="">
        <xdr:nvSpPr>
          <xdr:cNvPr id="6" name="29 Yuvarlatılmış Dikdörtgen">
            <a:extLst>
              <a:ext uri="{FF2B5EF4-FFF2-40B4-BE49-F238E27FC236}">
                <a16:creationId xmlns:a16="http://schemas.microsoft.com/office/drawing/2014/main" id="{00000000-0008-0000-1100-000006000000}"/>
              </a:ext>
            </a:extLst>
          </xdr:cNvPr>
          <xdr:cNvSpPr/>
        </xdr:nvSpPr>
        <xdr:spPr>
          <a:xfrm>
            <a:off x="116090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PROJE NOTLARI</a:t>
            </a:r>
          </a:p>
        </xdr:txBody>
      </xdr:sp>
      <xdr:sp macro="" textlink="">
        <xdr:nvSpPr>
          <xdr:cNvPr id="11" name="49 Oval">
            <a:extLst>
              <a:ext uri="{FF2B5EF4-FFF2-40B4-BE49-F238E27FC236}">
                <a16:creationId xmlns:a16="http://schemas.microsoft.com/office/drawing/2014/main" id="{00000000-0008-0000-1100-00000B000000}"/>
              </a:ext>
            </a:extLst>
          </xdr:cNvPr>
          <xdr:cNvSpPr/>
        </xdr:nvSpPr>
        <xdr:spPr>
          <a:xfrm>
            <a:off x="132302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6" name="30 Resim" descr="student.png">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4" cstate="print"/>
          <a:stretch>
            <a:fillRect/>
          </a:stretch>
        </xdr:blipFill>
        <xdr:spPr>
          <a:xfrm>
            <a:off x="13325475" y="1118235"/>
            <a:ext cx="350519" cy="333374"/>
          </a:xfrm>
          <a:prstGeom prst="rect">
            <a:avLst/>
          </a:prstGeom>
        </xdr:spPr>
      </xdr:pic>
    </xdr:grpSp>
    <xdr:clientData/>
  </xdr:twoCellAnchor>
  <xdr:twoCellAnchor>
    <xdr:from>
      <xdr:col>39</xdr:col>
      <xdr:colOff>419100</xdr:colOff>
      <xdr:row>2</xdr:row>
      <xdr:rowOff>9525</xdr:rowOff>
    </xdr:from>
    <xdr:to>
      <xdr:col>40</xdr:col>
      <xdr:colOff>284925</xdr:colOff>
      <xdr:row>2</xdr:row>
      <xdr:rowOff>552451</xdr:rowOff>
    </xdr:to>
    <xdr:sp macro="" textlink="">
      <xdr:nvSpPr>
        <xdr:cNvPr id="18" name="49 Oval">
          <a:hlinkClick xmlns:r="http://schemas.openxmlformats.org/officeDocument/2006/relationships" r:id="rId2"/>
          <a:extLst>
            <a:ext uri="{FF2B5EF4-FFF2-40B4-BE49-F238E27FC236}">
              <a16:creationId xmlns:a16="http://schemas.microsoft.com/office/drawing/2014/main" id="{00000000-0008-0000-1100-000012000000}"/>
            </a:ext>
          </a:extLst>
        </xdr:cNvPr>
        <xdr:cNvSpPr/>
      </xdr:nvSpPr>
      <xdr:spPr>
        <a:xfrm>
          <a:off x="11300460" y="375285"/>
          <a:ext cx="521145"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39</xdr:col>
      <xdr:colOff>390525</xdr:colOff>
      <xdr:row>1</xdr:row>
      <xdr:rowOff>180975</xdr:rowOff>
    </xdr:from>
    <xdr:to>
      <xdr:col>40</xdr:col>
      <xdr:colOff>342900</xdr:colOff>
      <xdr:row>2</xdr:row>
      <xdr:rowOff>581025</xdr:rowOff>
    </xdr:to>
    <xdr:pic>
      <xdr:nvPicPr>
        <xdr:cNvPr id="19" name="Resim 18">
          <a:hlinkClick xmlns:r="http://schemas.openxmlformats.org/officeDocument/2006/relationships" r:id="rId2"/>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71885" y="363855"/>
          <a:ext cx="607695" cy="582930"/>
        </a:xfrm>
        <a:prstGeom prst="rect">
          <a:avLst/>
        </a:prstGeom>
      </xdr:spPr>
    </xdr:pic>
    <xdr:clientData/>
  </xdr:twoCellAnchor>
  <xdr:twoCellAnchor>
    <xdr:from>
      <xdr:col>37</xdr:col>
      <xdr:colOff>52917</xdr:colOff>
      <xdr:row>3</xdr:row>
      <xdr:rowOff>129116</xdr:rowOff>
    </xdr:from>
    <xdr:to>
      <xdr:col>40</xdr:col>
      <xdr:colOff>261642</xdr:colOff>
      <xdr:row>4</xdr:row>
      <xdr:rowOff>236007</xdr:rowOff>
    </xdr:to>
    <xdr:grpSp>
      <xdr:nvGrpSpPr>
        <xdr:cNvPr id="30" name="Grup 29">
          <a:hlinkClick xmlns:r="http://schemas.openxmlformats.org/officeDocument/2006/relationships" r:id="rId6"/>
          <a:extLst>
            <a:ext uri="{FF2B5EF4-FFF2-40B4-BE49-F238E27FC236}">
              <a16:creationId xmlns:a16="http://schemas.microsoft.com/office/drawing/2014/main" id="{00000000-0008-0000-1100-00001E000000}"/>
            </a:ext>
          </a:extLst>
        </xdr:cNvPr>
        <xdr:cNvGrpSpPr/>
      </xdr:nvGrpSpPr>
      <xdr:grpSpPr>
        <a:xfrm>
          <a:off x="12170834" y="1706033"/>
          <a:ext cx="2071391" cy="583141"/>
          <a:chOff x="11609070" y="2350770"/>
          <a:chExt cx="2113725" cy="581024"/>
        </a:xfrm>
      </xdr:grpSpPr>
      <xdr:sp macro="" textlink="">
        <xdr:nvSpPr>
          <xdr:cNvPr id="8" name="34 Yuvarlatılmış Dikdörtgen">
            <a:extLst>
              <a:ext uri="{FF2B5EF4-FFF2-40B4-BE49-F238E27FC236}">
                <a16:creationId xmlns:a16="http://schemas.microsoft.com/office/drawing/2014/main" id="{00000000-0008-0000-1100-000008000000}"/>
              </a:ext>
            </a:extLst>
          </xdr:cNvPr>
          <xdr:cNvSpPr/>
        </xdr:nvSpPr>
        <xdr:spPr>
          <a:xfrm>
            <a:off x="116090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1.PERFORMANS</a:t>
            </a:r>
          </a:p>
        </xdr:txBody>
      </xdr:sp>
      <xdr:sp macro="" textlink="">
        <xdr:nvSpPr>
          <xdr:cNvPr id="13" name="49 Oval">
            <a:extLst>
              <a:ext uri="{FF2B5EF4-FFF2-40B4-BE49-F238E27FC236}">
                <a16:creationId xmlns:a16="http://schemas.microsoft.com/office/drawing/2014/main" id="{00000000-0008-0000-1100-00000D000000}"/>
              </a:ext>
            </a:extLst>
          </xdr:cNvPr>
          <xdr:cNvSpPr/>
        </xdr:nvSpPr>
        <xdr:spPr>
          <a:xfrm>
            <a:off x="132016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0" name="35 Resim" descr="students.png">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7" cstate="print"/>
          <a:stretch>
            <a:fillRect/>
          </a:stretch>
        </xdr:blipFill>
        <xdr:spPr>
          <a:xfrm>
            <a:off x="13277850" y="2455545"/>
            <a:ext cx="388873" cy="371728"/>
          </a:xfrm>
          <a:prstGeom prst="rect">
            <a:avLst/>
          </a:prstGeom>
        </xdr:spPr>
      </xdr:pic>
    </xdr:grpSp>
    <xdr:clientData/>
  </xdr:twoCellAnchor>
  <xdr:twoCellAnchor>
    <xdr:from>
      <xdr:col>37</xdr:col>
      <xdr:colOff>52917</xdr:colOff>
      <xdr:row>4</xdr:row>
      <xdr:rowOff>321733</xdr:rowOff>
    </xdr:from>
    <xdr:to>
      <xdr:col>40</xdr:col>
      <xdr:colOff>261642</xdr:colOff>
      <xdr:row>6</xdr:row>
      <xdr:rowOff>140757</xdr:rowOff>
    </xdr:to>
    <xdr:grpSp>
      <xdr:nvGrpSpPr>
        <xdr:cNvPr id="31" name="Grup 30">
          <a:hlinkClick xmlns:r="http://schemas.openxmlformats.org/officeDocument/2006/relationships" r:id="rId8"/>
          <a:extLst>
            <a:ext uri="{FF2B5EF4-FFF2-40B4-BE49-F238E27FC236}">
              <a16:creationId xmlns:a16="http://schemas.microsoft.com/office/drawing/2014/main" id="{00000000-0008-0000-1100-00001F000000}"/>
            </a:ext>
          </a:extLst>
        </xdr:cNvPr>
        <xdr:cNvGrpSpPr/>
      </xdr:nvGrpSpPr>
      <xdr:grpSpPr>
        <a:xfrm>
          <a:off x="12170834" y="2374900"/>
          <a:ext cx="2071391" cy="581024"/>
          <a:chOff x="11609070" y="3017520"/>
          <a:chExt cx="2113725" cy="581024"/>
        </a:xfrm>
      </xdr:grpSpPr>
      <xdr:sp macro="" textlink="">
        <xdr:nvSpPr>
          <xdr:cNvPr id="9" name="36 Yuvarlatılmış Dikdörtgen">
            <a:extLst>
              <a:ext uri="{FF2B5EF4-FFF2-40B4-BE49-F238E27FC236}">
                <a16:creationId xmlns:a16="http://schemas.microsoft.com/office/drawing/2014/main" id="{00000000-0008-0000-1100-000009000000}"/>
              </a:ext>
            </a:extLst>
          </xdr:cNvPr>
          <xdr:cNvSpPr/>
        </xdr:nvSpPr>
        <xdr:spPr>
          <a:xfrm>
            <a:off x="116090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2.PERFORMANS</a:t>
            </a:r>
          </a:p>
        </xdr:txBody>
      </xdr:sp>
      <xdr:sp macro="" textlink="">
        <xdr:nvSpPr>
          <xdr:cNvPr id="14" name="49 Oval">
            <a:extLst>
              <a:ext uri="{FF2B5EF4-FFF2-40B4-BE49-F238E27FC236}">
                <a16:creationId xmlns:a16="http://schemas.microsoft.com/office/drawing/2014/main" id="{00000000-0008-0000-1100-00000E000000}"/>
              </a:ext>
            </a:extLst>
          </xdr:cNvPr>
          <xdr:cNvSpPr/>
        </xdr:nvSpPr>
        <xdr:spPr>
          <a:xfrm>
            <a:off x="132016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37 Resim" descr="students.png">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7" cstate="print"/>
          <a:stretch>
            <a:fillRect/>
          </a:stretch>
        </xdr:blipFill>
        <xdr:spPr>
          <a:xfrm>
            <a:off x="13277850" y="3112770"/>
            <a:ext cx="388873" cy="371728"/>
          </a:xfrm>
          <a:prstGeom prst="rect">
            <a:avLst/>
          </a:prstGeom>
        </xdr:spPr>
      </xdr:pic>
    </xdr:grpSp>
    <xdr:clientData/>
  </xdr:twoCellAnchor>
  <xdr:twoCellAnchor>
    <xdr:from>
      <xdr:col>37</xdr:col>
      <xdr:colOff>52917</xdr:colOff>
      <xdr:row>6</xdr:row>
      <xdr:rowOff>226483</xdr:rowOff>
    </xdr:from>
    <xdr:to>
      <xdr:col>40</xdr:col>
      <xdr:colOff>280692</xdr:colOff>
      <xdr:row>8</xdr:row>
      <xdr:rowOff>45507</xdr:rowOff>
    </xdr:to>
    <xdr:grpSp>
      <xdr:nvGrpSpPr>
        <xdr:cNvPr id="32" name="Grup 31">
          <a:hlinkClick xmlns:r="http://schemas.openxmlformats.org/officeDocument/2006/relationships" r:id="rId9"/>
          <a:extLst>
            <a:ext uri="{FF2B5EF4-FFF2-40B4-BE49-F238E27FC236}">
              <a16:creationId xmlns:a16="http://schemas.microsoft.com/office/drawing/2014/main" id="{00000000-0008-0000-1100-000020000000}"/>
            </a:ext>
          </a:extLst>
        </xdr:cNvPr>
        <xdr:cNvGrpSpPr/>
      </xdr:nvGrpSpPr>
      <xdr:grpSpPr>
        <a:xfrm>
          <a:off x="12170834" y="3041650"/>
          <a:ext cx="2090441" cy="581024"/>
          <a:chOff x="11609070" y="3684270"/>
          <a:chExt cx="2132775" cy="581024"/>
        </a:xfrm>
      </xdr:grpSpPr>
      <xdr:sp macro="" textlink="">
        <xdr:nvSpPr>
          <xdr:cNvPr id="10" name="38 Yuvarlatılmış Dikdörtgen">
            <a:extLst>
              <a:ext uri="{FF2B5EF4-FFF2-40B4-BE49-F238E27FC236}">
                <a16:creationId xmlns:a16="http://schemas.microsoft.com/office/drawing/2014/main" id="{00000000-0008-0000-1100-00000A000000}"/>
              </a:ext>
            </a:extLst>
          </xdr:cNvPr>
          <xdr:cNvSpPr/>
        </xdr:nvSpPr>
        <xdr:spPr>
          <a:xfrm>
            <a:off x="116090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3.PERFORMANS</a:t>
            </a:r>
          </a:p>
        </xdr:txBody>
      </xdr:sp>
      <xdr:sp macro="" textlink="">
        <xdr:nvSpPr>
          <xdr:cNvPr id="15" name="49 Oval">
            <a:extLst>
              <a:ext uri="{FF2B5EF4-FFF2-40B4-BE49-F238E27FC236}">
                <a16:creationId xmlns:a16="http://schemas.microsoft.com/office/drawing/2014/main" id="{00000000-0008-0000-1100-00000F000000}"/>
              </a:ext>
            </a:extLst>
          </xdr:cNvPr>
          <xdr:cNvSpPr/>
        </xdr:nvSpPr>
        <xdr:spPr>
          <a:xfrm>
            <a:off x="132207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2" name="39 Resim" descr="students.png">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7" cstate="print"/>
          <a:stretch>
            <a:fillRect/>
          </a:stretch>
        </xdr:blipFill>
        <xdr:spPr>
          <a:xfrm>
            <a:off x="13296900" y="3779520"/>
            <a:ext cx="388873" cy="371728"/>
          </a:xfrm>
          <a:prstGeom prst="rect">
            <a:avLst/>
          </a:prstGeom>
        </xdr:spPr>
      </xdr:pic>
    </xdr:grpSp>
    <xdr:clientData/>
  </xdr:twoCellAnchor>
  <xdr:twoCellAnchor editAs="oneCell">
    <xdr:from>
      <xdr:col>9</xdr:col>
      <xdr:colOff>335280</xdr:colOff>
      <xdr:row>115</xdr:row>
      <xdr:rowOff>83820</xdr:rowOff>
    </xdr:from>
    <xdr:to>
      <xdr:col>20</xdr:col>
      <xdr:colOff>70273</xdr:colOff>
      <xdr:row>118</xdr:row>
      <xdr:rowOff>66040</xdr:rowOff>
    </xdr:to>
    <xdr:pic>
      <xdr:nvPicPr>
        <xdr:cNvPr id="24" name="Resim 23">
          <a:hlinkClick xmlns:r="http://schemas.openxmlformats.org/officeDocument/2006/relationships" r:id="rId10"/>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10300" y="44203620"/>
          <a:ext cx="1592580" cy="530860"/>
        </a:xfrm>
        <a:prstGeom prst="rect">
          <a:avLst/>
        </a:prstGeom>
      </xdr:spPr>
    </xdr:pic>
    <xdr:clientData/>
  </xdr:twoCellAnchor>
  <xdr:twoCellAnchor editAs="oneCell">
    <xdr:from>
      <xdr:col>37</xdr:col>
      <xdr:colOff>257810</xdr:colOff>
      <xdr:row>15</xdr:row>
      <xdr:rowOff>209548</xdr:rowOff>
    </xdr:from>
    <xdr:to>
      <xdr:col>39</xdr:col>
      <xdr:colOff>600710</xdr:colOff>
      <xdr:row>16</xdr:row>
      <xdr:rowOff>359408</xdr:rowOff>
    </xdr:to>
    <xdr:pic>
      <xdr:nvPicPr>
        <xdr:cNvPr id="25" name="Resim 24">
          <a:hlinkClick xmlns:r="http://schemas.openxmlformats.org/officeDocument/2006/relationships" r:id="rId10"/>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375727" y="6453715"/>
          <a:ext cx="1570566" cy="530860"/>
        </a:xfrm>
        <a:prstGeom prst="rect">
          <a:avLst/>
        </a:prstGeom>
      </xdr:spPr>
    </xdr:pic>
    <xdr:clientData/>
  </xdr:twoCellAnchor>
  <xdr:twoCellAnchor>
    <xdr:from>
      <xdr:col>37</xdr:col>
      <xdr:colOff>52917</xdr:colOff>
      <xdr:row>11</xdr:row>
      <xdr:rowOff>289984</xdr:rowOff>
    </xdr:from>
    <xdr:to>
      <xdr:col>40</xdr:col>
      <xdr:colOff>261642</xdr:colOff>
      <xdr:row>13</xdr:row>
      <xdr:rowOff>109008</xdr:rowOff>
    </xdr:to>
    <xdr:grpSp>
      <xdr:nvGrpSpPr>
        <xdr:cNvPr id="45" name="Grup 44">
          <a:hlinkClick xmlns:r="http://schemas.openxmlformats.org/officeDocument/2006/relationships" r:id="rId12"/>
          <a:extLst>
            <a:ext uri="{FF2B5EF4-FFF2-40B4-BE49-F238E27FC236}">
              <a16:creationId xmlns:a16="http://schemas.microsoft.com/office/drawing/2014/main" id="{00000000-0008-0000-1100-00002D000000}"/>
            </a:ext>
          </a:extLst>
        </xdr:cNvPr>
        <xdr:cNvGrpSpPr/>
      </xdr:nvGrpSpPr>
      <xdr:grpSpPr>
        <a:xfrm>
          <a:off x="12170834" y="5010151"/>
          <a:ext cx="2071391" cy="581024"/>
          <a:chOff x="11616690" y="4351020"/>
          <a:chExt cx="2113725" cy="581024"/>
        </a:xfrm>
      </xdr:grpSpPr>
      <xdr:sp macro="" textlink="">
        <xdr:nvSpPr>
          <xdr:cNvPr id="26" name="36 Yuvarlatılmış Dikdörtgen">
            <a:extLst>
              <a:ext uri="{FF2B5EF4-FFF2-40B4-BE49-F238E27FC236}">
                <a16:creationId xmlns:a16="http://schemas.microsoft.com/office/drawing/2014/main" id="{00000000-0008-0000-1100-00001A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8" name="49 Oval">
            <a:extLst>
              <a:ext uri="{FF2B5EF4-FFF2-40B4-BE49-F238E27FC236}">
                <a16:creationId xmlns:a16="http://schemas.microsoft.com/office/drawing/2014/main" id="{00000000-0008-0000-1100-00001C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2" name="Resim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37</xdr:col>
      <xdr:colOff>52917</xdr:colOff>
      <xdr:row>13</xdr:row>
      <xdr:rowOff>190924</xdr:rowOff>
    </xdr:from>
    <xdr:to>
      <xdr:col>40</xdr:col>
      <xdr:colOff>261642</xdr:colOff>
      <xdr:row>15</xdr:row>
      <xdr:rowOff>9948</xdr:rowOff>
    </xdr:to>
    <xdr:grpSp>
      <xdr:nvGrpSpPr>
        <xdr:cNvPr id="46" name="Grup 45">
          <a:hlinkClick xmlns:r="http://schemas.openxmlformats.org/officeDocument/2006/relationships" r:id="rId14"/>
          <a:extLst>
            <a:ext uri="{FF2B5EF4-FFF2-40B4-BE49-F238E27FC236}">
              <a16:creationId xmlns:a16="http://schemas.microsoft.com/office/drawing/2014/main" id="{00000000-0008-0000-1100-00002E000000}"/>
            </a:ext>
          </a:extLst>
        </xdr:cNvPr>
        <xdr:cNvGrpSpPr/>
      </xdr:nvGrpSpPr>
      <xdr:grpSpPr>
        <a:xfrm>
          <a:off x="12170834" y="5673091"/>
          <a:ext cx="2071391" cy="581024"/>
          <a:chOff x="11616690" y="4351020"/>
          <a:chExt cx="2113725" cy="581024"/>
        </a:xfrm>
      </xdr:grpSpPr>
      <xdr:sp macro="" textlink="">
        <xdr:nvSpPr>
          <xdr:cNvPr id="47" name="36 Yuvarlatılmış Dikdörtgen">
            <a:extLst>
              <a:ext uri="{FF2B5EF4-FFF2-40B4-BE49-F238E27FC236}">
                <a16:creationId xmlns:a16="http://schemas.microsoft.com/office/drawing/2014/main" id="{00000000-0008-0000-1100-00002F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48" name="49 Oval">
            <a:extLst>
              <a:ext uri="{FF2B5EF4-FFF2-40B4-BE49-F238E27FC236}">
                <a16:creationId xmlns:a16="http://schemas.microsoft.com/office/drawing/2014/main" id="{00000000-0008-0000-1100-000030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9" name="Resim 48">
            <a:extLst>
              <a:ext uri="{FF2B5EF4-FFF2-40B4-BE49-F238E27FC236}">
                <a16:creationId xmlns:a16="http://schemas.microsoft.com/office/drawing/2014/main" id="{00000000-0008-0000-1100-00003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1082040</xdr:colOff>
      <xdr:row>3</xdr:row>
      <xdr:rowOff>274320</xdr:rowOff>
    </xdr:from>
    <xdr:to>
      <xdr:col>0</xdr:col>
      <xdr:colOff>1441376</xdr:colOff>
      <xdr:row>5</xdr:row>
      <xdr:rowOff>167640</xdr:rowOff>
    </xdr:to>
    <xdr:grpSp>
      <xdr:nvGrpSpPr>
        <xdr:cNvPr id="36" name="Grup 35">
          <a:extLst>
            <a:ext uri="{FF2B5EF4-FFF2-40B4-BE49-F238E27FC236}">
              <a16:creationId xmlns:a16="http://schemas.microsoft.com/office/drawing/2014/main" id="{00000000-0008-0000-1100-000024000000}"/>
            </a:ext>
          </a:extLst>
        </xdr:cNvPr>
        <xdr:cNvGrpSpPr/>
      </xdr:nvGrpSpPr>
      <xdr:grpSpPr>
        <a:xfrm>
          <a:off x="1082040" y="1851237"/>
          <a:ext cx="349811" cy="750570"/>
          <a:chOff x="1080844" y="2042160"/>
          <a:chExt cx="359336" cy="746760"/>
        </a:xfrm>
      </xdr:grpSpPr>
      <xdr:sp macro="" textlink="">
        <xdr:nvSpPr>
          <xdr:cNvPr id="37" name="Açıklama Balonu: Sağ Ok 36">
            <a:extLst>
              <a:ext uri="{FF2B5EF4-FFF2-40B4-BE49-F238E27FC236}">
                <a16:creationId xmlns:a16="http://schemas.microsoft.com/office/drawing/2014/main" id="{00000000-0008-0000-1100-000025000000}"/>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38" name="Metin kutusu 37">
            <a:extLst>
              <a:ext uri="{FF2B5EF4-FFF2-40B4-BE49-F238E27FC236}">
                <a16:creationId xmlns:a16="http://schemas.microsoft.com/office/drawing/2014/main" id="{00000000-0008-0000-1100-000026000000}"/>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39" name="Dikdörtgen: Köşeleri Yuvarlatılmış 38">
          <a:extLst>
            <a:ext uri="{FF2B5EF4-FFF2-40B4-BE49-F238E27FC236}">
              <a16:creationId xmlns:a16="http://schemas.microsoft.com/office/drawing/2014/main" id="{00000000-0008-0000-1100-000027000000}"/>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40" name="Grup 39">
          <a:hlinkClick xmlns:r="http://schemas.openxmlformats.org/officeDocument/2006/relationships" r:id="rId15"/>
          <a:extLst>
            <a:ext uri="{FF2B5EF4-FFF2-40B4-BE49-F238E27FC236}">
              <a16:creationId xmlns:a16="http://schemas.microsoft.com/office/drawing/2014/main" id="{00000000-0008-0000-1100-000028000000}"/>
            </a:ext>
          </a:extLst>
        </xdr:cNvPr>
        <xdr:cNvGrpSpPr/>
      </xdr:nvGrpSpPr>
      <xdr:grpSpPr>
        <a:xfrm>
          <a:off x="259080" y="1402080"/>
          <a:ext cx="679738" cy="740387"/>
          <a:chOff x="10835640" y="502920"/>
          <a:chExt cx="679738" cy="729380"/>
        </a:xfrm>
      </xdr:grpSpPr>
      <xdr:pic>
        <xdr:nvPicPr>
          <xdr:cNvPr id="41" name="Grafik 40" descr="Sınıf">
            <a:extLst>
              <a:ext uri="{FF2B5EF4-FFF2-40B4-BE49-F238E27FC236}">
                <a16:creationId xmlns:a16="http://schemas.microsoft.com/office/drawing/2014/main" id="{00000000-0008-0000-1100-00002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0888980" y="502920"/>
            <a:ext cx="533400" cy="533400"/>
          </a:xfrm>
          <a:prstGeom prst="rect">
            <a:avLst/>
          </a:prstGeom>
        </xdr:spPr>
      </xdr:pic>
      <xdr:sp macro="" textlink="">
        <xdr:nvSpPr>
          <xdr:cNvPr id="43" name="Metin kutusu 42">
            <a:extLst>
              <a:ext uri="{FF2B5EF4-FFF2-40B4-BE49-F238E27FC236}">
                <a16:creationId xmlns:a16="http://schemas.microsoft.com/office/drawing/2014/main" id="{00000000-0008-0000-1100-00002B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44" name="Grup 43">
          <a:hlinkClick xmlns:r="http://schemas.openxmlformats.org/officeDocument/2006/relationships" r:id="rId18"/>
          <a:extLst>
            <a:ext uri="{FF2B5EF4-FFF2-40B4-BE49-F238E27FC236}">
              <a16:creationId xmlns:a16="http://schemas.microsoft.com/office/drawing/2014/main" id="{00000000-0008-0000-1100-00002C000000}"/>
            </a:ext>
          </a:extLst>
        </xdr:cNvPr>
        <xdr:cNvGrpSpPr/>
      </xdr:nvGrpSpPr>
      <xdr:grpSpPr>
        <a:xfrm>
          <a:off x="251460" y="441960"/>
          <a:ext cx="679738" cy="706520"/>
          <a:chOff x="632460" y="1257300"/>
          <a:chExt cx="679738" cy="706520"/>
        </a:xfrm>
      </xdr:grpSpPr>
      <xdr:pic>
        <xdr:nvPicPr>
          <xdr:cNvPr id="50" name="Grafik 49" descr="Çalışan kimlik kartı">
            <a:extLst>
              <a:ext uri="{FF2B5EF4-FFF2-40B4-BE49-F238E27FC236}">
                <a16:creationId xmlns:a16="http://schemas.microsoft.com/office/drawing/2014/main" id="{00000000-0008-0000-1100-00003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716280" y="1257300"/>
            <a:ext cx="518400" cy="518400"/>
          </a:xfrm>
          <a:prstGeom prst="rect">
            <a:avLst/>
          </a:prstGeom>
        </xdr:spPr>
      </xdr:pic>
      <xdr:sp macro="" textlink="">
        <xdr:nvSpPr>
          <xdr:cNvPr id="51" name="Metin kutusu 50">
            <a:extLst>
              <a:ext uri="{FF2B5EF4-FFF2-40B4-BE49-F238E27FC236}">
                <a16:creationId xmlns:a16="http://schemas.microsoft.com/office/drawing/2014/main" id="{00000000-0008-0000-1100-000033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34</xdr:col>
      <xdr:colOff>262467</xdr:colOff>
      <xdr:row>2</xdr:row>
      <xdr:rowOff>211667</xdr:rowOff>
    </xdr:from>
    <xdr:to>
      <xdr:col>36</xdr:col>
      <xdr:colOff>115047</xdr:colOff>
      <xdr:row>2</xdr:row>
      <xdr:rowOff>938013</xdr:rowOff>
    </xdr:to>
    <xdr:grpSp>
      <xdr:nvGrpSpPr>
        <xdr:cNvPr id="3" name="Grup 2">
          <a:hlinkClick xmlns:r="http://schemas.openxmlformats.org/officeDocument/2006/relationships" r:id="rId21"/>
          <a:extLst>
            <a:ext uri="{FF2B5EF4-FFF2-40B4-BE49-F238E27FC236}">
              <a16:creationId xmlns:a16="http://schemas.microsoft.com/office/drawing/2014/main" id="{00000000-0008-0000-1100-000003000000}"/>
            </a:ext>
          </a:extLst>
        </xdr:cNvPr>
        <xdr:cNvGrpSpPr/>
      </xdr:nvGrpSpPr>
      <xdr:grpSpPr>
        <a:xfrm>
          <a:off x="11237384" y="592667"/>
          <a:ext cx="614580" cy="726346"/>
          <a:chOff x="8877300" y="441960"/>
          <a:chExt cx="648447" cy="726346"/>
        </a:xfrm>
      </xdr:grpSpPr>
      <xdr:pic>
        <xdr:nvPicPr>
          <xdr:cNvPr id="4" name="Grafik 3" descr="Sunu medyası">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8991600" y="441960"/>
            <a:ext cx="396240" cy="396240"/>
          </a:xfrm>
          <a:prstGeom prst="rect">
            <a:avLst/>
          </a:prstGeom>
        </xdr:spPr>
      </xdr:pic>
      <xdr:sp macro="" textlink="">
        <xdr:nvSpPr>
          <xdr:cNvPr id="23" name="Metin kutusu 22">
            <a:extLst>
              <a:ext uri="{FF2B5EF4-FFF2-40B4-BE49-F238E27FC236}">
                <a16:creationId xmlns:a16="http://schemas.microsoft.com/office/drawing/2014/main" id="{00000000-0008-0000-1100-000017000000}"/>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37</xdr:col>
      <xdr:colOff>52917</xdr:colOff>
      <xdr:row>8</xdr:row>
      <xdr:rowOff>126999</xdr:rowOff>
    </xdr:from>
    <xdr:to>
      <xdr:col>40</xdr:col>
      <xdr:colOff>256351</xdr:colOff>
      <xdr:row>9</xdr:row>
      <xdr:rowOff>327023</xdr:rowOff>
    </xdr:to>
    <xdr:grpSp>
      <xdr:nvGrpSpPr>
        <xdr:cNvPr id="60" name="Grup 59">
          <a:hlinkClick xmlns:r="http://schemas.openxmlformats.org/officeDocument/2006/relationships" r:id="rId24"/>
          <a:extLst>
            <a:ext uri="{FF2B5EF4-FFF2-40B4-BE49-F238E27FC236}">
              <a16:creationId xmlns:a16="http://schemas.microsoft.com/office/drawing/2014/main" id="{00000000-0008-0000-1100-00003C000000}"/>
            </a:ext>
          </a:extLst>
        </xdr:cNvPr>
        <xdr:cNvGrpSpPr/>
      </xdr:nvGrpSpPr>
      <xdr:grpSpPr>
        <a:xfrm>
          <a:off x="12170834" y="3704166"/>
          <a:ext cx="2066100" cy="581024"/>
          <a:chOff x="11275695" y="4371975"/>
          <a:chExt cx="2066100" cy="581024"/>
        </a:xfrm>
      </xdr:grpSpPr>
      <xdr:sp macro="" textlink="">
        <xdr:nvSpPr>
          <xdr:cNvPr id="61" name="36 Yuvarlatılmış Dikdörtgen">
            <a:extLst>
              <a:ext uri="{FF2B5EF4-FFF2-40B4-BE49-F238E27FC236}">
                <a16:creationId xmlns:a16="http://schemas.microsoft.com/office/drawing/2014/main" id="{00000000-0008-0000-1100-00003D000000}"/>
              </a:ext>
            </a:extLst>
          </xdr:cNvPr>
          <xdr:cNvSpPr/>
        </xdr:nvSpPr>
        <xdr:spPr>
          <a:xfrm>
            <a:off x="11275695" y="437197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DİNLEME NOTU</a:t>
            </a:r>
            <a:endParaRPr lang="tr-TR" sz="1400" b="1"/>
          </a:p>
        </xdr:txBody>
      </xdr:sp>
      <xdr:sp macro="" textlink="">
        <xdr:nvSpPr>
          <xdr:cNvPr id="62" name="49 Oval">
            <a:extLst>
              <a:ext uri="{FF2B5EF4-FFF2-40B4-BE49-F238E27FC236}">
                <a16:creationId xmlns:a16="http://schemas.microsoft.com/office/drawing/2014/main" id="{00000000-0008-0000-1100-00003E000000}"/>
              </a:ext>
            </a:extLst>
          </xdr:cNvPr>
          <xdr:cNvSpPr/>
        </xdr:nvSpPr>
        <xdr:spPr>
          <a:xfrm>
            <a:off x="12832392" y="439102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63" name="Resim 62">
            <a:extLst>
              <a:ext uri="{FF2B5EF4-FFF2-40B4-BE49-F238E27FC236}">
                <a16:creationId xmlns:a16="http://schemas.microsoft.com/office/drawing/2014/main" id="{00000000-0008-0000-1100-00003F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853950" y="4433850"/>
            <a:ext cx="476190" cy="476190"/>
          </a:xfrm>
          <a:prstGeom prst="rect">
            <a:avLst/>
          </a:prstGeom>
        </xdr:spPr>
      </xdr:pic>
    </xdr:grpSp>
    <xdr:clientData/>
  </xdr:twoCellAnchor>
  <xdr:twoCellAnchor>
    <xdr:from>
      <xdr:col>37</xdr:col>
      <xdr:colOff>52917</xdr:colOff>
      <xdr:row>10</xdr:row>
      <xdr:rowOff>21166</xdr:rowOff>
    </xdr:from>
    <xdr:to>
      <xdr:col>40</xdr:col>
      <xdr:colOff>256351</xdr:colOff>
      <xdr:row>11</xdr:row>
      <xdr:rowOff>221190</xdr:rowOff>
    </xdr:to>
    <xdr:grpSp>
      <xdr:nvGrpSpPr>
        <xdr:cNvPr id="64" name="Grup 63">
          <a:hlinkClick xmlns:r="http://schemas.openxmlformats.org/officeDocument/2006/relationships" r:id="rId26"/>
          <a:extLst>
            <a:ext uri="{FF2B5EF4-FFF2-40B4-BE49-F238E27FC236}">
              <a16:creationId xmlns:a16="http://schemas.microsoft.com/office/drawing/2014/main" id="{00000000-0008-0000-1100-000040000000}"/>
            </a:ext>
          </a:extLst>
        </xdr:cNvPr>
        <xdr:cNvGrpSpPr/>
      </xdr:nvGrpSpPr>
      <xdr:grpSpPr>
        <a:xfrm>
          <a:off x="12170834" y="4360333"/>
          <a:ext cx="2066100" cy="581024"/>
          <a:chOff x="11275695" y="5038725"/>
          <a:chExt cx="2066100" cy="581024"/>
        </a:xfrm>
      </xdr:grpSpPr>
      <xdr:sp macro="" textlink="">
        <xdr:nvSpPr>
          <xdr:cNvPr id="65" name="36 Yuvarlatılmış Dikdörtgen">
            <a:extLst>
              <a:ext uri="{FF2B5EF4-FFF2-40B4-BE49-F238E27FC236}">
                <a16:creationId xmlns:a16="http://schemas.microsoft.com/office/drawing/2014/main" id="{00000000-0008-0000-1100-000041000000}"/>
              </a:ext>
            </a:extLst>
          </xdr:cNvPr>
          <xdr:cNvSpPr/>
        </xdr:nvSpPr>
        <xdr:spPr>
          <a:xfrm>
            <a:off x="11275695" y="503872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DİNLEME NOTU</a:t>
            </a:r>
            <a:endParaRPr lang="tr-TR" sz="1400" b="1"/>
          </a:p>
        </xdr:txBody>
      </xdr:sp>
      <xdr:sp macro="" textlink="">
        <xdr:nvSpPr>
          <xdr:cNvPr id="66" name="49 Oval">
            <a:extLst>
              <a:ext uri="{FF2B5EF4-FFF2-40B4-BE49-F238E27FC236}">
                <a16:creationId xmlns:a16="http://schemas.microsoft.com/office/drawing/2014/main" id="{00000000-0008-0000-1100-000042000000}"/>
              </a:ext>
            </a:extLst>
          </xdr:cNvPr>
          <xdr:cNvSpPr/>
        </xdr:nvSpPr>
        <xdr:spPr>
          <a:xfrm>
            <a:off x="12832392" y="505777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67" name="Resim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853950" y="5100600"/>
            <a:ext cx="476190" cy="476190"/>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693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91440</xdr:colOff>
      <xdr:row>2</xdr:row>
      <xdr:rowOff>182880</xdr:rowOff>
    </xdr:from>
    <xdr:to>
      <xdr:col>2</xdr:col>
      <xdr:colOff>214651</xdr:colOff>
      <xdr:row>2</xdr:row>
      <xdr:rowOff>632460</xdr:rowOff>
    </xdr:to>
    <xdr:pic>
      <xdr:nvPicPr>
        <xdr:cNvPr id="5" name="4 Resim" descr="attention-hi.png">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stretch>
          <a:fillRect/>
        </a:stretch>
      </xdr:blipFill>
      <xdr:spPr>
        <a:xfrm>
          <a:off x="1539240" y="327660"/>
          <a:ext cx="511831" cy="449580"/>
        </a:xfrm>
        <a:prstGeom prst="rect">
          <a:avLst/>
        </a:prstGeom>
      </xdr:spPr>
    </xdr:pic>
    <xdr:clientData/>
  </xdr:twoCellAnchor>
  <xdr:twoCellAnchor editAs="oneCell">
    <xdr:from>
      <xdr:col>7</xdr:col>
      <xdr:colOff>342900</xdr:colOff>
      <xdr:row>23</xdr:row>
      <xdr:rowOff>121920</xdr:rowOff>
    </xdr:from>
    <xdr:to>
      <xdr:col>10</xdr:col>
      <xdr:colOff>220980</xdr:colOff>
      <xdr:row>26</xdr:row>
      <xdr:rowOff>104140</xdr:rowOff>
    </xdr:to>
    <xdr:pic>
      <xdr:nvPicPr>
        <xdr:cNvPr id="3" name="Resim 2">
          <a:hlinkClick xmlns:r="http://schemas.openxmlformats.org/officeDocument/2006/relationships" r:id="rId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53940" y="7376160"/>
          <a:ext cx="1592580" cy="530860"/>
        </a:xfrm>
        <a:prstGeom prst="rect">
          <a:avLst/>
        </a:prstGeom>
      </xdr:spPr>
    </xdr:pic>
    <xdr:clientData/>
  </xdr:twoCellAnchor>
  <xdr:twoCellAnchor>
    <xdr:from>
      <xdr:col>0</xdr:col>
      <xdr:colOff>571500</xdr:colOff>
      <xdr:row>2</xdr:row>
      <xdr:rowOff>7620</xdr:rowOff>
    </xdr:from>
    <xdr:to>
      <xdr:col>0</xdr:col>
      <xdr:colOff>1295400</xdr:colOff>
      <xdr:row>14</xdr:row>
      <xdr:rowOff>22860</xdr:rowOff>
    </xdr:to>
    <xdr:sp macro="" textlink="">
      <xdr:nvSpPr>
        <xdr:cNvPr id="2" name="Dikdörtgen: Köşeleri Yuvarlatılmış 1">
          <a:extLst>
            <a:ext uri="{FF2B5EF4-FFF2-40B4-BE49-F238E27FC236}">
              <a16:creationId xmlns:a16="http://schemas.microsoft.com/office/drawing/2014/main" id="{00000000-0008-0000-0100-000002000000}"/>
            </a:ext>
          </a:extLst>
        </xdr:cNvPr>
        <xdr:cNvSpPr/>
      </xdr:nvSpPr>
      <xdr:spPr>
        <a:xfrm>
          <a:off x="571500" y="1524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160020</xdr:rowOff>
    </xdr:from>
    <xdr:to>
      <xdr:col>0</xdr:col>
      <xdr:colOff>1281718</xdr:colOff>
      <xdr:row>5</xdr:row>
      <xdr:rowOff>264560</xdr:rowOff>
    </xdr:to>
    <xdr:grpSp>
      <xdr:nvGrpSpPr>
        <xdr:cNvPr id="4" name="Grup 3">
          <a:hlinkClick xmlns:r="http://schemas.openxmlformats.org/officeDocument/2006/relationships" r:id="rId4"/>
          <a:extLst>
            <a:ext uri="{FF2B5EF4-FFF2-40B4-BE49-F238E27FC236}">
              <a16:creationId xmlns:a16="http://schemas.microsoft.com/office/drawing/2014/main" id="{00000000-0008-0000-0100-000004000000}"/>
            </a:ext>
          </a:extLst>
        </xdr:cNvPr>
        <xdr:cNvGrpSpPr/>
      </xdr:nvGrpSpPr>
      <xdr:grpSpPr>
        <a:xfrm>
          <a:off x="601980" y="1179195"/>
          <a:ext cx="679738" cy="733190"/>
          <a:chOff x="10835640" y="502920"/>
          <a:chExt cx="679738" cy="729380"/>
        </a:xfrm>
      </xdr:grpSpPr>
      <xdr:pic>
        <xdr:nvPicPr>
          <xdr:cNvPr id="8" name="Grafik 7" descr="Sınıf">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00000000-0008-0000-0100-000009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3" name="Grup 12">
          <a:hlinkClick xmlns:r="http://schemas.openxmlformats.org/officeDocument/2006/relationships" r:id="rId7"/>
          <a:extLst>
            <a:ext uri="{FF2B5EF4-FFF2-40B4-BE49-F238E27FC236}">
              <a16:creationId xmlns:a16="http://schemas.microsoft.com/office/drawing/2014/main" id="{00000000-0008-0000-0100-00000D000000}"/>
            </a:ext>
          </a:extLst>
        </xdr:cNvPr>
        <xdr:cNvGrpSpPr/>
      </xdr:nvGrpSpPr>
      <xdr:grpSpPr>
        <a:xfrm>
          <a:off x="594360" y="21336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00000000-0008-0000-0100-00000C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69341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2" name="16 Resim" descr="attention-hi.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tretch>
          <a:fillRect/>
        </a:stretch>
      </xdr:blipFill>
      <xdr:spPr>
        <a:xfrm>
          <a:off x="1343025" y="38100"/>
          <a:ext cx="381000" cy="343535"/>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3" name="Dikdörtgen: Köşeleri Yuvarlatılmış 33">
          <a:extLst>
            <a:ext uri="{FF2B5EF4-FFF2-40B4-BE49-F238E27FC236}">
              <a16:creationId xmlns:a16="http://schemas.microsoft.com/office/drawing/2014/main" id="{00000000-0008-0000-1400-000003000000}"/>
            </a:ext>
          </a:extLst>
        </xdr:cNvPr>
        <xdr:cNvSpPr/>
      </xdr:nvSpPr>
      <xdr:spPr>
        <a:xfrm>
          <a:off x="289560" y="483870"/>
          <a:ext cx="723900" cy="439483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4" name="Grup 3">
          <a:hlinkClick xmlns:r="http://schemas.openxmlformats.org/officeDocument/2006/relationships" r:id="rId2"/>
          <a:extLst>
            <a:ext uri="{FF2B5EF4-FFF2-40B4-BE49-F238E27FC236}">
              <a16:creationId xmlns:a16="http://schemas.microsoft.com/office/drawing/2014/main" id="{00000000-0008-0000-1400-000004000000}"/>
            </a:ext>
          </a:extLst>
        </xdr:cNvPr>
        <xdr:cNvGrpSpPr/>
      </xdr:nvGrpSpPr>
      <xdr:grpSpPr>
        <a:xfrm>
          <a:off x="320040" y="3933825"/>
          <a:ext cx="679738" cy="729380"/>
          <a:chOff x="10835640" y="502920"/>
          <a:chExt cx="679738" cy="729380"/>
        </a:xfrm>
      </xdr:grpSpPr>
      <xdr:pic>
        <xdr:nvPicPr>
          <xdr:cNvPr id="5" name="Grafik 35" descr="Sınıf">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888980" y="502920"/>
            <a:ext cx="533400" cy="533400"/>
          </a:xfrm>
          <a:prstGeom prst="rect">
            <a:avLst/>
          </a:prstGeom>
        </xdr:spPr>
      </xdr:pic>
      <xdr:sp macro="" textlink="">
        <xdr:nvSpPr>
          <xdr:cNvPr id="6" name="Metin kutusu 5">
            <a:extLst>
              <a:ext uri="{FF2B5EF4-FFF2-40B4-BE49-F238E27FC236}">
                <a16:creationId xmlns:a16="http://schemas.microsoft.com/office/drawing/2014/main" id="{00000000-0008-0000-1400-000006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7" name="Grup 6">
          <a:hlinkClick xmlns:r="http://schemas.openxmlformats.org/officeDocument/2006/relationships" r:id="rId5"/>
          <a:extLst>
            <a:ext uri="{FF2B5EF4-FFF2-40B4-BE49-F238E27FC236}">
              <a16:creationId xmlns:a16="http://schemas.microsoft.com/office/drawing/2014/main" id="{00000000-0008-0000-1400-000007000000}"/>
            </a:ext>
          </a:extLst>
        </xdr:cNvPr>
        <xdr:cNvGrpSpPr/>
      </xdr:nvGrpSpPr>
      <xdr:grpSpPr>
        <a:xfrm>
          <a:off x="312420" y="2889885"/>
          <a:ext cx="679738" cy="729380"/>
          <a:chOff x="632460" y="1257300"/>
          <a:chExt cx="679738" cy="706520"/>
        </a:xfrm>
      </xdr:grpSpPr>
      <xdr:pic>
        <xdr:nvPicPr>
          <xdr:cNvPr id="8" name="Grafik 38" descr="Çalışan kimlik kartı">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6280" y="1257300"/>
            <a:ext cx="518400" cy="518400"/>
          </a:xfrm>
          <a:prstGeom prst="rect">
            <a:avLst/>
          </a:prstGeom>
        </xdr:spPr>
      </xdr:pic>
      <xdr:sp macro="" textlink="">
        <xdr:nvSpPr>
          <xdr:cNvPr id="9" name="Metin kutusu 8">
            <a:extLst>
              <a:ext uri="{FF2B5EF4-FFF2-40B4-BE49-F238E27FC236}">
                <a16:creationId xmlns:a16="http://schemas.microsoft.com/office/drawing/2014/main" id="{00000000-0008-0000-1400-000009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0" name="Grup 9">
          <a:hlinkClick xmlns:r="http://schemas.openxmlformats.org/officeDocument/2006/relationships" r:id="rId8"/>
          <a:extLst>
            <a:ext uri="{FF2B5EF4-FFF2-40B4-BE49-F238E27FC236}">
              <a16:creationId xmlns:a16="http://schemas.microsoft.com/office/drawing/2014/main" id="{00000000-0008-0000-1400-00000A000000}"/>
            </a:ext>
          </a:extLst>
        </xdr:cNvPr>
        <xdr:cNvGrpSpPr/>
      </xdr:nvGrpSpPr>
      <xdr:grpSpPr>
        <a:xfrm>
          <a:off x="312420" y="537211"/>
          <a:ext cx="679738" cy="944879"/>
          <a:chOff x="312420" y="2385061"/>
          <a:chExt cx="679738" cy="929639"/>
        </a:xfrm>
      </xdr:grpSpPr>
      <xdr:pic>
        <xdr:nvPicPr>
          <xdr:cNvPr id="11" name="Resim 10">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12" name="Metin kutusu 11">
            <a:extLst>
              <a:ext uri="{FF2B5EF4-FFF2-40B4-BE49-F238E27FC236}">
                <a16:creationId xmlns:a16="http://schemas.microsoft.com/office/drawing/2014/main" id="{00000000-0008-0000-1400-00000C00000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13" name="Grup 12">
          <a:hlinkClick xmlns:r="http://schemas.openxmlformats.org/officeDocument/2006/relationships" r:id="rId10"/>
          <a:extLst>
            <a:ext uri="{FF2B5EF4-FFF2-40B4-BE49-F238E27FC236}">
              <a16:creationId xmlns:a16="http://schemas.microsoft.com/office/drawing/2014/main" id="{00000000-0008-0000-1400-00000D000000}"/>
            </a:ext>
          </a:extLst>
        </xdr:cNvPr>
        <xdr:cNvGrpSpPr/>
      </xdr:nvGrpSpPr>
      <xdr:grpSpPr>
        <a:xfrm>
          <a:off x="312420" y="1693545"/>
          <a:ext cx="679738" cy="1013461"/>
          <a:chOff x="312420" y="1645920"/>
          <a:chExt cx="679738" cy="975361"/>
        </a:xfrm>
      </xdr:grpSpPr>
      <xdr:pic>
        <xdr:nvPicPr>
          <xdr:cNvPr id="14" name="Grafik 44" descr="Liste">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81000" y="1645920"/>
            <a:ext cx="548640" cy="548640"/>
          </a:xfrm>
          <a:prstGeom prst="rect">
            <a:avLst/>
          </a:prstGeom>
        </xdr:spPr>
      </xdr:pic>
      <xdr:sp macro="" textlink="">
        <xdr:nvSpPr>
          <xdr:cNvPr id="15" name="Metin kutusu 14">
            <a:extLst>
              <a:ext uri="{FF2B5EF4-FFF2-40B4-BE49-F238E27FC236}">
                <a16:creationId xmlns:a16="http://schemas.microsoft.com/office/drawing/2014/main" id="{00000000-0008-0000-1400-00000F00000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twoCellAnchor>
    <xdr:from>
      <xdr:col>15</xdr:col>
      <xdr:colOff>85725</xdr:colOff>
      <xdr:row>1</xdr:row>
      <xdr:rowOff>95250</xdr:rowOff>
    </xdr:from>
    <xdr:to>
      <xdr:col>18</xdr:col>
      <xdr:colOff>356892</xdr:colOff>
      <xdr:row>4</xdr:row>
      <xdr:rowOff>110066</xdr:rowOff>
    </xdr:to>
    <xdr:grpSp>
      <xdr:nvGrpSpPr>
        <xdr:cNvPr id="37" name="Grup 36">
          <a:hlinkClick xmlns:r="http://schemas.openxmlformats.org/officeDocument/2006/relationships" r:id="rId13"/>
          <a:extLst>
            <a:ext uri="{FF2B5EF4-FFF2-40B4-BE49-F238E27FC236}">
              <a16:creationId xmlns:a16="http://schemas.microsoft.com/office/drawing/2014/main" id="{00000000-0008-0000-1400-000025000000}"/>
            </a:ext>
          </a:extLst>
        </xdr:cNvPr>
        <xdr:cNvGrpSpPr/>
      </xdr:nvGrpSpPr>
      <xdr:grpSpPr>
        <a:xfrm>
          <a:off x="8753475" y="571500"/>
          <a:ext cx="2099967" cy="586316"/>
          <a:chOff x="11609069" y="1022985"/>
          <a:chExt cx="2142301" cy="579119"/>
        </a:xfrm>
      </xdr:grpSpPr>
      <xdr:sp macro="" textlink="">
        <xdr:nvSpPr>
          <xdr:cNvPr id="38" name="29 Yuvarlatılmış Dikdörtgen">
            <a:extLst>
              <a:ext uri="{FF2B5EF4-FFF2-40B4-BE49-F238E27FC236}">
                <a16:creationId xmlns:a16="http://schemas.microsoft.com/office/drawing/2014/main" id="{00000000-0008-0000-1400-000026000000}"/>
              </a:ext>
            </a:extLst>
          </xdr:cNvPr>
          <xdr:cNvSpPr/>
        </xdr:nvSpPr>
        <xdr:spPr>
          <a:xfrm>
            <a:off x="116090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PROJE NOTLARI</a:t>
            </a:r>
          </a:p>
        </xdr:txBody>
      </xdr:sp>
      <xdr:sp macro="" textlink="">
        <xdr:nvSpPr>
          <xdr:cNvPr id="39" name="49 Oval">
            <a:extLst>
              <a:ext uri="{FF2B5EF4-FFF2-40B4-BE49-F238E27FC236}">
                <a16:creationId xmlns:a16="http://schemas.microsoft.com/office/drawing/2014/main" id="{00000000-0008-0000-1400-000027000000}"/>
              </a:ext>
            </a:extLst>
          </xdr:cNvPr>
          <xdr:cNvSpPr/>
        </xdr:nvSpPr>
        <xdr:spPr>
          <a:xfrm>
            <a:off x="132302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40" name="30 Resim" descr="student.png">
            <a:extLst>
              <a:ext uri="{FF2B5EF4-FFF2-40B4-BE49-F238E27FC236}">
                <a16:creationId xmlns:a16="http://schemas.microsoft.com/office/drawing/2014/main" id="{00000000-0008-0000-1400-000028000000}"/>
              </a:ext>
            </a:extLst>
          </xdr:cNvPr>
          <xdr:cNvPicPr>
            <a:picLocks noChangeAspect="1"/>
          </xdr:cNvPicPr>
        </xdr:nvPicPr>
        <xdr:blipFill>
          <a:blip xmlns:r="http://schemas.openxmlformats.org/officeDocument/2006/relationships" r:embed="rId14" cstate="print"/>
          <a:stretch>
            <a:fillRect/>
          </a:stretch>
        </xdr:blipFill>
        <xdr:spPr>
          <a:xfrm>
            <a:off x="13325475" y="1118235"/>
            <a:ext cx="350519" cy="333374"/>
          </a:xfrm>
          <a:prstGeom prst="rect">
            <a:avLst/>
          </a:prstGeom>
        </xdr:spPr>
      </xdr:pic>
    </xdr:grpSp>
    <xdr:clientData/>
  </xdr:twoCellAnchor>
  <xdr:twoCellAnchor>
    <xdr:from>
      <xdr:col>15</xdr:col>
      <xdr:colOff>85725</xdr:colOff>
      <xdr:row>5</xdr:row>
      <xdr:rowOff>10583</xdr:rowOff>
    </xdr:from>
    <xdr:to>
      <xdr:col>18</xdr:col>
      <xdr:colOff>328316</xdr:colOff>
      <xdr:row>8</xdr:row>
      <xdr:rowOff>22224</xdr:rowOff>
    </xdr:to>
    <xdr:grpSp>
      <xdr:nvGrpSpPr>
        <xdr:cNvPr id="41" name="Grup 40">
          <a:hlinkClick xmlns:r="http://schemas.openxmlformats.org/officeDocument/2006/relationships" r:id="rId15"/>
          <a:extLst>
            <a:ext uri="{FF2B5EF4-FFF2-40B4-BE49-F238E27FC236}">
              <a16:creationId xmlns:a16="http://schemas.microsoft.com/office/drawing/2014/main" id="{00000000-0008-0000-1400-000029000000}"/>
            </a:ext>
          </a:extLst>
        </xdr:cNvPr>
        <xdr:cNvGrpSpPr/>
      </xdr:nvGrpSpPr>
      <xdr:grpSpPr>
        <a:xfrm>
          <a:off x="8753475" y="1239308"/>
          <a:ext cx="2071391" cy="583141"/>
          <a:chOff x="11609070" y="2350770"/>
          <a:chExt cx="2113725" cy="581024"/>
        </a:xfrm>
      </xdr:grpSpPr>
      <xdr:sp macro="" textlink="">
        <xdr:nvSpPr>
          <xdr:cNvPr id="42" name="34 Yuvarlatılmış Dikdörtgen">
            <a:extLst>
              <a:ext uri="{FF2B5EF4-FFF2-40B4-BE49-F238E27FC236}">
                <a16:creationId xmlns:a16="http://schemas.microsoft.com/office/drawing/2014/main" id="{00000000-0008-0000-1400-00002A000000}"/>
              </a:ext>
            </a:extLst>
          </xdr:cNvPr>
          <xdr:cNvSpPr/>
        </xdr:nvSpPr>
        <xdr:spPr>
          <a:xfrm>
            <a:off x="116090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1.PERFORMANS</a:t>
            </a:r>
          </a:p>
        </xdr:txBody>
      </xdr:sp>
      <xdr:sp macro="" textlink="">
        <xdr:nvSpPr>
          <xdr:cNvPr id="43" name="49 Oval">
            <a:extLst>
              <a:ext uri="{FF2B5EF4-FFF2-40B4-BE49-F238E27FC236}">
                <a16:creationId xmlns:a16="http://schemas.microsoft.com/office/drawing/2014/main" id="{00000000-0008-0000-1400-00002B000000}"/>
              </a:ext>
            </a:extLst>
          </xdr:cNvPr>
          <xdr:cNvSpPr/>
        </xdr:nvSpPr>
        <xdr:spPr>
          <a:xfrm>
            <a:off x="132016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4" name="35 Resim" descr="students.png">
            <a:extLst>
              <a:ext uri="{FF2B5EF4-FFF2-40B4-BE49-F238E27FC236}">
                <a16:creationId xmlns:a16="http://schemas.microsoft.com/office/drawing/2014/main" id="{00000000-0008-0000-1400-00002C000000}"/>
              </a:ext>
            </a:extLst>
          </xdr:cNvPr>
          <xdr:cNvPicPr>
            <a:picLocks noChangeAspect="1"/>
          </xdr:cNvPicPr>
        </xdr:nvPicPr>
        <xdr:blipFill>
          <a:blip xmlns:r="http://schemas.openxmlformats.org/officeDocument/2006/relationships" r:embed="rId16" cstate="print"/>
          <a:stretch>
            <a:fillRect/>
          </a:stretch>
        </xdr:blipFill>
        <xdr:spPr>
          <a:xfrm>
            <a:off x="13277850" y="2455545"/>
            <a:ext cx="388873" cy="371728"/>
          </a:xfrm>
          <a:prstGeom prst="rect">
            <a:avLst/>
          </a:prstGeom>
        </xdr:spPr>
      </xdr:pic>
    </xdr:grpSp>
    <xdr:clientData/>
  </xdr:twoCellAnchor>
  <xdr:twoCellAnchor>
    <xdr:from>
      <xdr:col>15</xdr:col>
      <xdr:colOff>85725</xdr:colOff>
      <xdr:row>8</xdr:row>
      <xdr:rowOff>107950</xdr:rowOff>
    </xdr:from>
    <xdr:to>
      <xdr:col>18</xdr:col>
      <xdr:colOff>328316</xdr:colOff>
      <xdr:row>11</xdr:row>
      <xdr:rowOff>117474</xdr:rowOff>
    </xdr:to>
    <xdr:grpSp>
      <xdr:nvGrpSpPr>
        <xdr:cNvPr id="45" name="Grup 44">
          <a:hlinkClick xmlns:r="http://schemas.openxmlformats.org/officeDocument/2006/relationships" r:id="rId17"/>
          <a:extLst>
            <a:ext uri="{FF2B5EF4-FFF2-40B4-BE49-F238E27FC236}">
              <a16:creationId xmlns:a16="http://schemas.microsoft.com/office/drawing/2014/main" id="{00000000-0008-0000-1400-00002D000000}"/>
            </a:ext>
          </a:extLst>
        </xdr:cNvPr>
        <xdr:cNvGrpSpPr/>
      </xdr:nvGrpSpPr>
      <xdr:grpSpPr>
        <a:xfrm>
          <a:off x="8753475" y="1908175"/>
          <a:ext cx="2071391" cy="581024"/>
          <a:chOff x="11609070" y="3017520"/>
          <a:chExt cx="2113725" cy="581024"/>
        </a:xfrm>
      </xdr:grpSpPr>
      <xdr:sp macro="" textlink="">
        <xdr:nvSpPr>
          <xdr:cNvPr id="46" name="36 Yuvarlatılmış Dikdörtgen">
            <a:extLst>
              <a:ext uri="{FF2B5EF4-FFF2-40B4-BE49-F238E27FC236}">
                <a16:creationId xmlns:a16="http://schemas.microsoft.com/office/drawing/2014/main" id="{00000000-0008-0000-1400-00002E000000}"/>
              </a:ext>
            </a:extLst>
          </xdr:cNvPr>
          <xdr:cNvSpPr/>
        </xdr:nvSpPr>
        <xdr:spPr>
          <a:xfrm>
            <a:off x="116090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2.PERFORMANS</a:t>
            </a:r>
          </a:p>
        </xdr:txBody>
      </xdr:sp>
      <xdr:sp macro="" textlink="">
        <xdr:nvSpPr>
          <xdr:cNvPr id="47" name="49 Oval">
            <a:extLst>
              <a:ext uri="{FF2B5EF4-FFF2-40B4-BE49-F238E27FC236}">
                <a16:creationId xmlns:a16="http://schemas.microsoft.com/office/drawing/2014/main" id="{00000000-0008-0000-1400-00002F000000}"/>
              </a:ext>
            </a:extLst>
          </xdr:cNvPr>
          <xdr:cNvSpPr/>
        </xdr:nvSpPr>
        <xdr:spPr>
          <a:xfrm>
            <a:off x="132016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8" name="37 Resim" descr="students.png">
            <a:extLst>
              <a:ext uri="{FF2B5EF4-FFF2-40B4-BE49-F238E27FC236}">
                <a16:creationId xmlns:a16="http://schemas.microsoft.com/office/drawing/2014/main" id="{00000000-0008-0000-1400-000030000000}"/>
              </a:ext>
            </a:extLst>
          </xdr:cNvPr>
          <xdr:cNvPicPr>
            <a:picLocks noChangeAspect="1"/>
          </xdr:cNvPicPr>
        </xdr:nvPicPr>
        <xdr:blipFill>
          <a:blip xmlns:r="http://schemas.openxmlformats.org/officeDocument/2006/relationships" r:embed="rId16" cstate="print"/>
          <a:stretch>
            <a:fillRect/>
          </a:stretch>
        </xdr:blipFill>
        <xdr:spPr>
          <a:xfrm>
            <a:off x="13277850" y="3112770"/>
            <a:ext cx="388873" cy="371728"/>
          </a:xfrm>
          <a:prstGeom prst="rect">
            <a:avLst/>
          </a:prstGeom>
        </xdr:spPr>
      </xdr:pic>
    </xdr:grpSp>
    <xdr:clientData/>
  </xdr:twoCellAnchor>
  <xdr:twoCellAnchor>
    <xdr:from>
      <xdr:col>15</xdr:col>
      <xdr:colOff>85725</xdr:colOff>
      <xdr:row>12</xdr:row>
      <xdr:rowOff>12700</xdr:rowOff>
    </xdr:from>
    <xdr:to>
      <xdr:col>18</xdr:col>
      <xdr:colOff>347366</xdr:colOff>
      <xdr:row>15</xdr:row>
      <xdr:rowOff>22224</xdr:rowOff>
    </xdr:to>
    <xdr:grpSp>
      <xdr:nvGrpSpPr>
        <xdr:cNvPr id="49" name="Grup 48">
          <a:hlinkClick xmlns:r="http://schemas.openxmlformats.org/officeDocument/2006/relationships" r:id="rId18"/>
          <a:extLst>
            <a:ext uri="{FF2B5EF4-FFF2-40B4-BE49-F238E27FC236}">
              <a16:creationId xmlns:a16="http://schemas.microsoft.com/office/drawing/2014/main" id="{00000000-0008-0000-1400-000031000000}"/>
            </a:ext>
          </a:extLst>
        </xdr:cNvPr>
        <xdr:cNvGrpSpPr/>
      </xdr:nvGrpSpPr>
      <xdr:grpSpPr>
        <a:xfrm>
          <a:off x="8753475" y="2574925"/>
          <a:ext cx="2090441" cy="581024"/>
          <a:chOff x="11609070" y="3684270"/>
          <a:chExt cx="2132775" cy="581024"/>
        </a:xfrm>
      </xdr:grpSpPr>
      <xdr:sp macro="" textlink="">
        <xdr:nvSpPr>
          <xdr:cNvPr id="50" name="38 Yuvarlatılmış Dikdörtgen">
            <a:extLst>
              <a:ext uri="{FF2B5EF4-FFF2-40B4-BE49-F238E27FC236}">
                <a16:creationId xmlns:a16="http://schemas.microsoft.com/office/drawing/2014/main" id="{00000000-0008-0000-1400-000032000000}"/>
              </a:ext>
            </a:extLst>
          </xdr:cNvPr>
          <xdr:cNvSpPr/>
        </xdr:nvSpPr>
        <xdr:spPr>
          <a:xfrm>
            <a:off x="116090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3.PERFORMANS</a:t>
            </a:r>
          </a:p>
        </xdr:txBody>
      </xdr:sp>
      <xdr:sp macro="" textlink="">
        <xdr:nvSpPr>
          <xdr:cNvPr id="51" name="49 Oval">
            <a:extLst>
              <a:ext uri="{FF2B5EF4-FFF2-40B4-BE49-F238E27FC236}">
                <a16:creationId xmlns:a16="http://schemas.microsoft.com/office/drawing/2014/main" id="{00000000-0008-0000-1400-000033000000}"/>
              </a:ext>
            </a:extLst>
          </xdr:cNvPr>
          <xdr:cNvSpPr/>
        </xdr:nvSpPr>
        <xdr:spPr>
          <a:xfrm>
            <a:off x="132207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52" name="39 Resim" descr="students.png">
            <a:extLst>
              <a:ext uri="{FF2B5EF4-FFF2-40B4-BE49-F238E27FC236}">
                <a16:creationId xmlns:a16="http://schemas.microsoft.com/office/drawing/2014/main" id="{00000000-0008-0000-1400-000034000000}"/>
              </a:ext>
            </a:extLst>
          </xdr:cNvPr>
          <xdr:cNvPicPr>
            <a:picLocks noChangeAspect="1"/>
          </xdr:cNvPicPr>
        </xdr:nvPicPr>
        <xdr:blipFill>
          <a:blip xmlns:r="http://schemas.openxmlformats.org/officeDocument/2006/relationships" r:embed="rId16" cstate="print"/>
          <a:stretch>
            <a:fillRect/>
          </a:stretch>
        </xdr:blipFill>
        <xdr:spPr>
          <a:xfrm>
            <a:off x="13296900" y="3779520"/>
            <a:ext cx="388873" cy="371728"/>
          </a:xfrm>
          <a:prstGeom prst="rect">
            <a:avLst/>
          </a:prstGeom>
        </xdr:spPr>
      </xdr:pic>
    </xdr:grpSp>
    <xdr:clientData/>
  </xdr:twoCellAnchor>
  <xdr:twoCellAnchor editAs="oneCell">
    <xdr:from>
      <xdr:col>15</xdr:col>
      <xdr:colOff>290618</xdr:colOff>
      <xdr:row>29</xdr:row>
      <xdr:rowOff>24340</xdr:rowOff>
    </xdr:from>
    <xdr:to>
      <xdr:col>18</xdr:col>
      <xdr:colOff>32384</xdr:colOff>
      <xdr:row>32</xdr:row>
      <xdr:rowOff>98000</xdr:rowOff>
    </xdr:to>
    <xdr:pic>
      <xdr:nvPicPr>
        <xdr:cNvPr id="53" name="Resim 52">
          <a:hlinkClick xmlns:r="http://schemas.openxmlformats.org/officeDocument/2006/relationships" r:id="rId19"/>
          <a:extLst>
            <a:ext uri="{FF2B5EF4-FFF2-40B4-BE49-F238E27FC236}">
              <a16:creationId xmlns:a16="http://schemas.microsoft.com/office/drawing/2014/main" id="{00000000-0008-0000-1400-00003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958368" y="5329765"/>
          <a:ext cx="1570566" cy="530860"/>
        </a:xfrm>
        <a:prstGeom prst="rect">
          <a:avLst/>
        </a:prstGeom>
      </xdr:spPr>
    </xdr:pic>
    <xdr:clientData/>
  </xdr:twoCellAnchor>
  <xdr:twoCellAnchor>
    <xdr:from>
      <xdr:col>15</xdr:col>
      <xdr:colOff>85725</xdr:colOff>
      <xdr:row>19</xdr:row>
      <xdr:rowOff>104776</xdr:rowOff>
    </xdr:from>
    <xdr:to>
      <xdr:col>18</xdr:col>
      <xdr:colOff>328316</xdr:colOff>
      <xdr:row>23</xdr:row>
      <xdr:rowOff>76200</xdr:rowOff>
    </xdr:to>
    <xdr:grpSp>
      <xdr:nvGrpSpPr>
        <xdr:cNvPr id="54" name="Grup 53">
          <a:hlinkClick xmlns:r="http://schemas.openxmlformats.org/officeDocument/2006/relationships" r:id="rId21"/>
          <a:extLst>
            <a:ext uri="{FF2B5EF4-FFF2-40B4-BE49-F238E27FC236}">
              <a16:creationId xmlns:a16="http://schemas.microsoft.com/office/drawing/2014/main" id="{00000000-0008-0000-1400-000036000000}"/>
            </a:ext>
          </a:extLst>
        </xdr:cNvPr>
        <xdr:cNvGrpSpPr/>
      </xdr:nvGrpSpPr>
      <xdr:grpSpPr>
        <a:xfrm>
          <a:off x="8753475" y="3886201"/>
          <a:ext cx="2071391" cy="581024"/>
          <a:chOff x="11616690" y="4351020"/>
          <a:chExt cx="2113725" cy="581024"/>
        </a:xfrm>
      </xdr:grpSpPr>
      <xdr:sp macro="" textlink="">
        <xdr:nvSpPr>
          <xdr:cNvPr id="55" name="36 Yuvarlatılmış Dikdörtgen">
            <a:extLst>
              <a:ext uri="{FF2B5EF4-FFF2-40B4-BE49-F238E27FC236}">
                <a16:creationId xmlns:a16="http://schemas.microsoft.com/office/drawing/2014/main" id="{00000000-0008-0000-1400-000037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56" name="49 Oval">
            <a:extLst>
              <a:ext uri="{FF2B5EF4-FFF2-40B4-BE49-F238E27FC236}">
                <a16:creationId xmlns:a16="http://schemas.microsoft.com/office/drawing/2014/main" id="{00000000-0008-0000-1400-000038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57" name="Resim 56">
            <a:extLst>
              <a:ext uri="{FF2B5EF4-FFF2-40B4-BE49-F238E27FC236}">
                <a16:creationId xmlns:a16="http://schemas.microsoft.com/office/drawing/2014/main" id="{00000000-0008-0000-1400-00003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15</xdr:col>
      <xdr:colOff>85725</xdr:colOff>
      <xdr:row>24</xdr:row>
      <xdr:rowOff>5716</xdr:rowOff>
    </xdr:from>
    <xdr:to>
      <xdr:col>18</xdr:col>
      <xdr:colOff>328316</xdr:colOff>
      <xdr:row>27</xdr:row>
      <xdr:rowOff>129540</xdr:rowOff>
    </xdr:to>
    <xdr:grpSp>
      <xdr:nvGrpSpPr>
        <xdr:cNvPr id="58" name="Grup 57">
          <a:hlinkClick xmlns:r="http://schemas.openxmlformats.org/officeDocument/2006/relationships" r:id="rId23"/>
          <a:extLst>
            <a:ext uri="{FF2B5EF4-FFF2-40B4-BE49-F238E27FC236}">
              <a16:creationId xmlns:a16="http://schemas.microsoft.com/office/drawing/2014/main" id="{00000000-0008-0000-1400-00003A000000}"/>
            </a:ext>
          </a:extLst>
        </xdr:cNvPr>
        <xdr:cNvGrpSpPr/>
      </xdr:nvGrpSpPr>
      <xdr:grpSpPr>
        <a:xfrm>
          <a:off x="8753475" y="4549141"/>
          <a:ext cx="2071391" cy="581024"/>
          <a:chOff x="11616690" y="4351020"/>
          <a:chExt cx="2113725" cy="581024"/>
        </a:xfrm>
      </xdr:grpSpPr>
      <xdr:sp macro="" textlink="">
        <xdr:nvSpPr>
          <xdr:cNvPr id="59" name="36 Yuvarlatılmış Dikdörtgen">
            <a:extLst>
              <a:ext uri="{FF2B5EF4-FFF2-40B4-BE49-F238E27FC236}">
                <a16:creationId xmlns:a16="http://schemas.microsoft.com/office/drawing/2014/main" id="{00000000-0008-0000-1400-00003B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60" name="49 Oval">
            <a:extLst>
              <a:ext uri="{FF2B5EF4-FFF2-40B4-BE49-F238E27FC236}">
                <a16:creationId xmlns:a16="http://schemas.microsoft.com/office/drawing/2014/main" id="{00000000-0008-0000-1400-00003C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61" name="Resim 60">
            <a:extLst>
              <a:ext uri="{FF2B5EF4-FFF2-40B4-BE49-F238E27FC236}">
                <a16:creationId xmlns:a16="http://schemas.microsoft.com/office/drawing/2014/main" id="{00000000-0008-0000-1400-00003D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15</xdr:col>
      <xdr:colOff>85725</xdr:colOff>
      <xdr:row>15</xdr:row>
      <xdr:rowOff>102658</xdr:rowOff>
    </xdr:from>
    <xdr:to>
      <xdr:col>18</xdr:col>
      <xdr:colOff>323025</xdr:colOff>
      <xdr:row>19</xdr:row>
      <xdr:rowOff>35982</xdr:rowOff>
    </xdr:to>
    <xdr:grpSp>
      <xdr:nvGrpSpPr>
        <xdr:cNvPr id="66" name="Grup 65">
          <a:hlinkClick xmlns:r="http://schemas.openxmlformats.org/officeDocument/2006/relationships" r:id="rId24"/>
          <a:extLst>
            <a:ext uri="{FF2B5EF4-FFF2-40B4-BE49-F238E27FC236}">
              <a16:creationId xmlns:a16="http://schemas.microsoft.com/office/drawing/2014/main" id="{00000000-0008-0000-1400-000042000000}"/>
            </a:ext>
          </a:extLst>
        </xdr:cNvPr>
        <xdr:cNvGrpSpPr/>
      </xdr:nvGrpSpPr>
      <xdr:grpSpPr>
        <a:xfrm>
          <a:off x="8753475" y="3236383"/>
          <a:ext cx="2066100" cy="581024"/>
          <a:chOff x="11275695" y="5038725"/>
          <a:chExt cx="2066100" cy="581024"/>
        </a:xfrm>
      </xdr:grpSpPr>
      <xdr:sp macro="" textlink="">
        <xdr:nvSpPr>
          <xdr:cNvPr id="67" name="36 Yuvarlatılmış Dikdörtgen">
            <a:extLst>
              <a:ext uri="{FF2B5EF4-FFF2-40B4-BE49-F238E27FC236}">
                <a16:creationId xmlns:a16="http://schemas.microsoft.com/office/drawing/2014/main" id="{00000000-0008-0000-1400-000043000000}"/>
              </a:ext>
            </a:extLst>
          </xdr:cNvPr>
          <xdr:cNvSpPr/>
        </xdr:nvSpPr>
        <xdr:spPr>
          <a:xfrm>
            <a:off x="11275695" y="503872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DİNLEME NOTU</a:t>
            </a:r>
            <a:endParaRPr lang="tr-TR" sz="1400" b="1"/>
          </a:p>
        </xdr:txBody>
      </xdr:sp>
      <xdr:sp macro="" textlink="">
        <xdr:nvSpPr>
          <xdr:cNvPr id="68" name="49 Oval">
            <a:extLst>
              <a:ext uri="{FF2B5EF4-FFF2-40B4-BE49-F238E27FC236}">
                <a16:creationId xmlns:a16="http://schemas.microsoft.com/office/drawing/2014/main" id="{00000000-0008-0000-1400-000044000000}"/>
              </a:ext>
            </a:extLst>
          </xdr:cNvPr>
          <xdr:cNvSpPr/>
        </xdr:nvSpPr>
        <xdr:spPr>
          <a:xfrm>
            <a:off x="12832392" y="505777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69" name="Resim 68">
            <a:extLst>
              <a:ext uri="{FF2B5EF4-FFF2-40B4-BE49-F238E27FC236}">
                <a16:creationId xmlns:a16="http://schemas.microsoft.com/office/drawing/2014/main" id="{00000000-0008-0000-1400-000045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853950" y="5100600"/>
            <a:ext cx="476190" cy="476190"/>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2" name="16 Resim" descr="attention-hi.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1343025" y="38100"/>
          <a:ext cx="381000" cy="343535"/>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3" name="Dikdörtgen: Köşeleri Yuvarlatılmış 33">
          <a:extLst>
            <a:ext uri="{FF2B5EF4-FFF2-40B4-BE49-F238E27FC236}">
              <a16:creationId xmlns:a16="http://schemas.microsoft.com/office/drawing/2014/main" id="{00000000-0008-0000-1500-000003000000}"/>
            </a:ext>
          </a:extLst>
        </xdr:cNvPr>
        <xdr:cNvSpPr/>
      </xdr:nvSpPr>
      <xdr:spPr>
        <a:xfrm>
          <a:off x="289560" y="483870"/>
          <a:ext cx="723900" cy="439483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4" name="Grup 3">
          <a:hlinkClick xmlns:r="http://schemas.openxmlformats.org/officeDocument/2006/relationships" r:id="rId2"/>
          <a:extLst>
            <a:ext uri="{FF2B5EF4-FFF2-40B4-BE49-F238E27FC236}">
              <a16:creationId xmlns:a16="http://schemas.microsoft.com/office/drawing/2014/main" id="{00000000-0008-0000-1500-000004000000}"/>
            </a:ext>
          </a:extLst>
        </xdr:cNvPr>
        <xdr:cNvGrpSpPr/>
      </xdr:nvGrpSpPr>
      <xdr:grpSpPr>
        <a:xfrm>
          <a:off x="320040" y="3933825"/>
          <a:ext cx="679738" cy="729380"/>
          <a:chOff x="10835640" y="502920"/>
          <a:chExt cx="679738" cy="729380"/>
        </a:xfrm>
      </xdr:grpSpPr>
      <xdr:pic>
        <xdr:nvPicPr>
          <xdr:cNvPr id="5" name="Grafik 35" descr="Sınıf">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888980" y="502920"/>
            <a:ext cx="533400" cy="533400"/>
          </a:xfrm>
          <a:prstGeom prst="rect">
            <a:avLst/>
          </a:prstGeom>
        </xdr:spPr>
      </xdr:pic>
      <xdr:sp macro="" textlink="">
        <xdr:nvSpPr>
          <xdr:cNvPr id="6" name="Metin kutusu 5">
            <a:extLst>
              <a:ext uri="{FF2B5EF4-FFF2-40B4-BE49-F238E27FC236}">
                <a16:creationId xmlns:a16="http://schemas.microsoft.com/office/drawing/2014/main" id="{00000000-0008-0000-1500-000006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7" name="Grup 6">
          <a:hlinkClick xmlns:r="http://schemas.openxmlformats.org/officeDocument/2006/relationships" r:id="rId5"/>
          <a:extLst>
            <a:ext uri="{FF2B5EF4-FFF2-40B4-BE49-F238E27FC236}">
              <a16:creationId xmlns:a16="http://schemas.microsoft.com/office/drawing/2014/main" id="{00000000-0008-0000-1500-000007000000}"/>
            </a:ext>
          </a:extLst>
        </xdr:cNvPr>
        <xdr:cNvGrpSpPr/>
      </xdr:nvGrpSpPr>
      <xdr:grpSpPr>
        <a:xfrm>
          <a:off x="312420" y="2889885"/>
          <a:ext cx="679738" cy="729380"/>
          <a:chOff x="632460" y="1257300"/>
          <a:chExt cx="679738" cy="706520"/>
        </a:xfrm>
      </xdr:grpSpPr>
      <xdr:pic>
        <xdr:nvPicPr>
          <xdr:cNvPr id="8" name="Grafik 38" descr="Çalışan kimlik kartı">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6280" y="1257300"/>
            <a:ext cx="518400" cy="518400"/>
          </a:xfrm>
          <a:prstGeom prst="rect">
            <a:avLst/>
          </a:prstGeom>
        </xdr:spPr>
      </xdr:pic>
      <xdr:sp macro="" textlink="">
        <xdr:nvSpPr>
          <xdr:cNvPr id="9" name="Metin kutusu 8">
            <a:extLst>
              <a:ext uri="{FF2B5EF4-FFF2-40B4-BE49-F238E27FC236}">
                <a16:creationId xmlns:a16="http://schemas.microsoft.com/office/drawing/2014/main" id="{00000000-0008-0000-1500-000009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0" name="Grup 9">
          <a:hlinkClick xmlns:r="http://schemas.openxmlformats.org/officeDocument/2006/relationships" r:id="rId8"/>
          <a:extLst>
            <a:ext uri="{FF2B5EF4-FFF2-40B4-BE49-F238E27FC236}">
              <a16:creationId xmlns:a16="http://schemas.microsoft.com/office/drawing/2014/main" id="{00000000-0008-0000-1500-00000A000000}"/>
            </a:ext>
          </a:extLst>
        </xdr:cNvPr>
        <xdr:cNvGrpSpPr/>
      </xdr:nvGrpSpPr>
      <xdr:grpSpPr>
        <a:xfrm>
          <a:off x="312420" y="537211"/>
          <a:ext cx="679738" cy="944879"/>
          <a:chOff x="312420" y="2385061"/>
          <a:chExt cx="679738" cy="929639"/>
        </a:xfrm>
      </xdr:grpSpPr>
      <xdr:pic>
        <xdr:nvPicPr>
          <xdr:cNvPr id="11" name="Resim 10">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12" name="Metin kutusu 11">
            <a:extLst>
              <a:ext uri="{FF2B5EF4-FFF2-40B4-BE49-F238E27FC236}">
                <a16:creationId xmlns:a16="http://schemas.microsoft.com/office/drawing/2014/main" id="{00000000-0008-0000-1500-00000C00000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13" name="Grup 12">
          <a:hlinkClick xmlns:r="http://schemas.openxmlformats.org/officeDocument/2006/relationships" r:id="rId10"/>
          <a:extLst>
            <a:ext uri="{FF2B5EF4-FFF2-40B4-BE49-F238E27FC236}">
              <a16:creationId xmlns:a16="http://schemas.microsoft.com/office/drawing/2014/main" id="{00000000-0008-0000-1500-00000D000000}"/>
            </a:ext>
          </a:extLst>
        </xdr:cNvPr>
        <xdr:cNvGrpSpPr/>
      </xdr:nvGrpSpPr>
      <xdr:grpSpPr>
        <a:xfrm>
          <a:off x="312420" y="1693545"/>
          <a:ext cx="679738" cy="1013461"/>
          <a:chOff x="312420" y="1645920"/>
          <a:chExt cx="679738" cy="975361"/>
        </a:xfrm>
      </xdr:grpSpPr>
      <xdr:pic>
        <xdr:nvPicPr>
          <xdr:cNvPr id="14" name="Grafik 44" descr="Liste">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81000" y="1645920"/>
            <a:ext cx="548640" cy="548640"/>
          </a:xfrm>
          <a:prstGeom prst="rect">
            <a:avLst/>
          </a:prstGeom>
        </xdr:spPr>
      </xdr:pic>
      <xdr:sp macro="" textlink="">
        <xdr:nvSpPr>
          <xdr:cNvPr id="15" name="Metin kutusu 14">
            <a:extLst>
              <a:ext uri="{FF2B5EF4-FFF2-40B4-BE49-F238E27FC236}">
                <a16:creationId xmlns:a16="http://schemas.microsoft.com/office/drawing/2014/main" id="{00000000-0008-0000-1500-00000F00000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twoCellAnchor>
    <xdr:from>
      <xdr:col>15</xdr:col>
      <xdr:colOff>85725</xdr:colOff>
      <xdr:row>1</xdr:row>
      <xdr:rowOff>95250</xdr:rowOff>
    </xdr:from>
    <xdr:to>
      <xdr:col>18</xdr:col>
      <xdr:colOff>356892</xdr:colOff>
      <xdr:row>4</xdr:row>
      <xdr:rowOff>110066</xdr:rowOff>
    </xdr:to>
    <xdr:grpSp>
      <xdr:nvGrpSpPr>
        <xdr:cNvPr id="37" name="Grup 36">
          <a:hlinkClick xmlns:r="http://schemas.openxmlformats.org/officeDocument/2006/relationships" r:id="rId13"/>
          <a:extLst>
            <a:ext uri="{FF2B5EF4-FFF2-40B4-BE49-F238E27FC236}">
              <a16:creationId xmlns:a16="http://schemas.microsoft.com/office/drawing/2014/main" id="{00000000-0008-0000-1500-000025000000}"/>
            </a:ext>
          </a:extLst>
        </xdr:cNvPr>
        <xdr:cNvGrpSpPr/>
      </xdr:nvGrpSpPr>
      <xdr:grpSpPr>
        <a:xfrm>
          <a:off x="8753475" y="571500"/>
          <a:ext cx="2099967" cy="586316"/>
          <a:chOff x="11609069" y="1022985"/>
          <a:chExt cx="2142301" cy="579119"/>
        </a:xfrm>
      </xdr:grpSpPr>
      <xdr:sp macro="" textlink="">
        <xdr:nvSpPr>
          <xdr:cNvPr id="38" name="29 Yuvarlatılmış Dikdörtgen">
            <a:extLst>
              <a:ext uri="{FF2B5EF4-FFF2-40B4-BE49-F238E27FC236}">
                <a16:creationId xmlns:a16="http://schemas.microsoft.com/office/drawing/2014/main" id="{00000000-0008-0000-1500-000026000000}"/>
              </a:ext>
            </a:extLst>
          </xdr:cNvPr>
          <xdr:cNvSpPr/>
        </xdr:nvSpPr>
        <xdr:spPr>
          <a:xfrm>
            <a:off x="116090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PROJE NOTLARI</a:t>
            </a:r>
          </a:p>
        </xdr:txBody>
      </xdr:sp>
      <xdr:sp macro="" textlink="">
        <xdr:nvSpPr>
          <xdr:cNvPr id="39" name="49 Oval">
            <a:extLst>
              <a:ext uri="{FF2B5EF4-FFF2-40B4-BE49-F238E27FC236}">
                <a16:creationId xmlns:a16="http://schemas.microsoft.com/office/drawing/2014/main" id="{00000000-0008-0000-1500-000027000000}"/>
              </a:ext>
            </a:extLst>
          </xdr:cNvPr>
          <xdr:cNvSpPr/>
        </xdr:nvSpPr>
        <xdr:spPr>
          <a:xfrm>
            <a:off x="132302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40" name="30 Resim" descr="student.png">
            <a:extLst>
              <a:ext uri="{FF2B5EF4-FFF2-40B4-BE49-F238E27FC236}">
                <a16:creationId xmlns:a16="http://schemas.microsoft.com/office/drawing/2014/main" id="{00000000-0008-0000-1500-000028000000}"/>
              </a:ext>
            </a:extLst>
          </xdr:cNvPr>
          <xdr:cNvPicPr>
            <a:picLocks noChangeAspect="1"/>
          </xdr:cNvPicPr>
        </xdr:nvPicPr>
        <xdr:blipFill>
          <a:blip xmlns:r="http://schemas.openxmlformats.org/officeDocument/2006/relationships" r:embed="rId14" cstate="print"/>
          <a:stretch>
            <a:fillRect/>
          </a:stretch>
        </xdr:blipFill>
        <xdr:spPr>
          <a:xfrm>
            <a:off x="13325475" y="1118235"/>
            <a:ext cx="350519" cy="333374"/>
          </a:xfrm>
          <a:prstGeom prst="rect">
            <a:avLst/>
          </a:prstGeom>
        </xdr:spPr>
      </xdr:pic>
    </xdr:grpSp>
    <xdr:clientData/>
  </xdr:twoCellAnchor>
  <xdr:twoCellAnchor>
    <xdr:from>
      <xdr:col>15</xdr:col>
      <xdr:colOff>85725</xdr:colOff>
      <xdr:row>5</xdr:row>
      <xdr:rowOff>10583</xdr:rowOff>
    </xdr:from>
    <xdr:to>
      <xdr:col>18</xdr:col>
      <xdr:colOff>328316</xdr:colOff>
      <xdr:row>8</xdr:row>
      <xdr:rowOff>22224</xdr:rowOff>
    </xdr:to>
    <xdr:grpSp>
      <xdr:nvGrpSpPr>
        <xdr:cNvPr id="41" name="Grup 40">
          <a:hlinkClick xmlns:r="http://schemas.openxmlformats.org/officeDocument/2006/relationships" r:id="rId15"/>
          <a:extLst>
            <a:ext uri="{FF2B5EF4-FFF2-40B4-BE49-F238E27FC236}">
              <a16:creationId xmlns:a16="http://schemas.microsoft.com/office/drawing/2014/main" id="{00000000-0008-0000-1500-000029000000}"/>
            </a:ext>
          </a:extLst>
        </xdr:cNvPr>
        <xdr:cNvGrpSpPr/>
      </xdr:nvGrpSpPr>
      <xdr:grpSpPr>
        <a:xfrm>
          <a:off x="8753475" y="1239308"/>
          <a:ext cx="2071391" cy="583141"/>
          <a:chOff x="11609070" y="2350770"/>
          <a:chExt cx="2113725" cy="581024"/>
        </a:xfrm>
      </xdr:grpSpPr>
      <xdr:sp macro="" textlink="">
        <xdr:nvSpPr>
          <xdr:cNvPr id="42" name="34 Yuvarlatılmış Dikdörtgen">
            <a:extLst>
              <a:ext uri="{FF2B5EF4-FFF2-40B4-BE49-F238E27FC236}">
                <a16:creationId xmlns:a16="http://schemas.microsoft.com/office/drawing/2014/main" id="{00000000-0008-0000-1500-00002A000000}"/>
              </a:ext>
            </a:extLst>
          </xdr:cNvPr>
          <xdr:cNvSpPr/>
        </xdr:nvSpPr>
        <xdr:spPr>
          <a:xfrm>
            <a:off x="116090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1.PERFORMANS</a:t>
            </a:r>
          </a:p>
        </xdr:txBody>
      </xdr:sp>
      <xdr:sp macro="" textlink="">
        <xdr:nvSpPr>
          <xdr:cNvPr id="43" name="49 Oval">
            <a:extLst>
              <a:ext uri="{FF2B5EF4-FFF2-40B4-BE49-F238E27FC236}">
                <a16:creationId xmlns:a16="http://schemas.microsoft.com/office/drawing/2014/main" id="{00000000-0008-0000-1500-00002B000000}"/>
              </a:ext>
            </a:extLst>
          </xdr:cNvPr>
          <xdr:cNvSpPr/>
        </xdr:nvSpPr>
        <xdr:spPr>
          <a:xfrm>
            <a:off x="132016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4" name="35 Resim" descr="students.png">
            <a:extLst>
              <a:ext uri="{FF2B5EF4-FFF2-40B4-BE49-F238E27FC236}">
                <a16:creationId xmlns:a16="http://schemas.microsoft.com/office/drawing/2014/main" id="{00000000-0008-0000-1500-00002C000000}"/>
              </a:ext>
            </a:extLst>
          </xdr:cNvPr>
          <xdr:cNvPicPr>
            <a:picLocks noChangeAspect="1"/>
          </xdr:cNvPicPr>
        </xdr:nvPicPr>
        <xdr:blipFill>
          <a:blip xmlns:r="http://schemas.openxmlformats.org/officeDocument/2006/relationships" r:embed="rId16" cstate="print"/>
          <a:stretch>
            <a:fillRect/>
          </a:stretch>
        </xdr:blipFill>
        <xdr:spPr>
          <a:xfrm>
            <a:off x="13277850" y="2455545"/>
            <a:ext cx="388873" cy="371728"/>
          </a:xfrm>
          <a:prstGeom prst="rect">
            <a:avLst/>
          </a:prstGeom>
        </xdr:spPr>
      </xdr:pic>
    </xdr:grpSp>
    <xdr:clientData/>
  </xdr:twoCellAnchor>
  <xdr:twoCellAnchor>
    <xdr:from>
      <xdr:col>15</xdr:col>
      <xdr:colOff>85725</xdr:colOff>
      <xdr:row>8</xdr:row>
      <xdr:rowOff>107950</xdr:rowOff>
    </xdr:from>
    <xdr:to>
      <xdr:col>18</xdr:col>
      <xdr:colOff>328316</xdr:colOff>
      <xdr:row>11</xdr:row>
      <xdr:rowOff>117474</xdr:rowOff>
    </xdr:to>
    <xdr:grpSp>
      <xdr:nvGrpSpPr>
        <xdr:cNvPr id="45" name="Grup 44">
          <a:hlinkClick xmlns:r="http://schemas.openxmlformats.org/officeDocument/2006/relationships" r:id="rId17"/>
          <a:extLst>
            <a:ext uri="{FF2B5EF4-FFF2-40B4-BE49-F238E27FC236}">
              <a16:creationId xmlns:a16="http://schemas.microsoft.com/office/drawing/2014/main" id="{00000000-0008-0000-1500-00002D000000}"/>
            </a:ext>
          </a:extLst>
        </xdr:cNvPr>
        <xdr:cNvGrpSpPr/>
      </xdr:nvGrpSpPr>
      <xdr:grpSpPr>
        <a:xfrm>
          <a:off x="8753475" y="1908175"/>
          <a:ext cx="2071391" cy="581024"/>
          <a:chOff x="11609070" y="3017520"/>
          <a:chExt cx="2113725" cy="581024"/>
        </a:xfrm>
      </xdr:grpSpPr>
      <xdr:sp macro="" textlink="">
        <xdr:nvSpPr>
          <xdr:cNvPr id="46" name="36 Yuvarlatılmış Dikdörtgen">
            <a:extLst>
              <a:ext uri="{FF2B5EF4-FFF2-40B4-BE49-F238E27FC236}">
                <a16:creationId xmlns:a16="http://schemas.microsoft.com/office/drawing/2014/main" id="{00000000-0008-0000-1500-00002E000000}"/>
              </a:ext>
            </a:extLst>
          </xdr:cNvPr>
          <xdr:cNvSpPr/>
        </xdr:nvSpPr>
        <xdr:spPr>
          <a:xfrm>
            <a:off x="116090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2.PERFORMANS</a:t>
            </a:r>
          </a:p>
        </xdr:txBody>
      </xdr:sp>
      <xdr:sp macro="" textlink="">
        <xdr:nvSpPr>
          <xdr:cNvPr id="47" name="49 Oval">
            <a:extLst>
              <a:ext uri="{FF2B5EF4-FFF2-40B4-BE49-F238E27FC236}">
                <a16:creationId xmlns:a16="http://schemas.microsoft.com/office/drawing/2014/main" id="{00000000-0008-0000-1500-00002F000000}"/>
              </a:ext>
            </a:extLst>
          </xdr:cNvPr>
          <xdr:cNvSpPr/>
        </xdr:nvSpPr>
        <xdr:spPr>
          <a:xfrm>
            <a:off x="132016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8" name="37 Resim" descr="students.png">
            <a:extLst>
              <a:ext uri="{FF2B5EF4-FFF2-40B4-BE49-F238E27FC236}">
                <a16:creationId xmlns:a16="http://schemas.microsoft.com/office/drawing/2014/main" id="{00000000-0008-0000-1500-000030000000}"/>
              </a:ext>
            </a:extLst>
          </xdr:cNvPr>
          <xdr:cNvPicPr>
            <a:picLocks noChangeAspect="1"/>
          </xdr:cNvPicPr>
        </xdr:nvPicPr>
        <xdr:blipFill>
          <a:blip xmlns:r="http://schemas.openxmlformats.org/officeDocument/2006/relationships" r:embed="rId16" cstate="print"/>
          <a:stretch>
            <a:fillRect/>
          </a:stretch>
        </xdr:blipFill>
        <xdr:spPr>
          <a:xfrm>
            <a:off x="13277850" y="3112770"/>
            <a:ext cx="388873" cy="371728"/>
          </a:xfrm>
          <a:prstGeom prst="rect">
            <a:avLst/>
          </a:prstGeom>
        </xdr:spPr>
      </xdr:pic>
    </xdr:grpSp>
    <xdr:clientData/>
  </xdr:twoCellAnchor>
  <xdr:twoCellAnchor>
    <xdr:from>
      <xdr:col>15</xdr:col>
      <xdr:colOff>85725</xdr:colOff>
      <xdr:row>12</xdr:row>
      <xdr:rowOff>12700</xdr:rowOff>
    </xdr:from>
    <xdr:to>
      <xdr:col>18</xdr:col>
      <xdr:colOff>347366</xdr:colOff>
      <xdr:row>15</xdr:row>
      <xdr:rowOff>22224</xdr:rowOff>
    </xdr:to>
    <xdr:grpSp>
      <xdr:nvGrpSpPr>
        <xdr:cNvPr id="49" name="Grup 48">
          <a:hlinkClick xmlns:r="http://schemas.openxmlformats.org/officeDocument/2006/relationships" r:id="rId18"/>
          <a:extLst>
            <a:ext uri="{FF2B5EF4-FFF2-40B4-BE49-F238E27FC236}">
              <a16:creationId xmlns:a16="http://schemas.microsoft.com/office/drawing/2014/main" id="{00000000-0008-0000-1500-000031000000}"/>
            </a:ext>
          </a:extLst>
        </xdr:cNvPr>
        <xdr:cNvGrpSpPr/>
      </xdr:nvGrpSpPr>
      <xdr:grpSpPr>
        <a:xfrm>
          <a:off x="8753475" y="2574925"/>
          <a:ext cx="2090441" cy="581024"/>
          <a:chOff x="11609070" y="3684270"/>
          <a:chExt cx="2132775" cy="581024"/>
        </a:xfrm>
      </xdr:grpSpPr>
      <xdr:sp macro="" textlink="">
        <xdr:nvSpPr>
          <xdr:cNvPr id="50" name="38 Yuvarlatılmış Dikdörtgen">
            <a:extLst>
              <a:ext uri="{FF2B5EF4-FFF2-40B4-BE49-F238E27FC236}">
                <a16:creationId xmlns:a16="http://schemas.microsoft.com/office/drawing/2014/main" id="{00000000-0008-0000-1500-000032000000}"/>
              </a:ext>
            </a:extLst>
          </xdr:cNvPr>
          <xdr:cNvSpPr/>
        </xdr:nvSpPr>
        <xdr:spPr>
          <a:xfrm>
            <a:off x="116090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3.PERFORMANS</a:t>
            </a:r>
          </a:p>
        </xdr:txBody>
      </xdr:sp>
      <xdr:sp macro="" textlink="">
        <xdr:nvSpPr>
          <xdr:cNvPr id="51" name="49 Oval">
            <a:extLst>
              <a:ext uri="{FF2B5EF4-FFF2-40B4-BE49-F238E27FC236}">
                <a16:creationId xmlns:a16="http://schemas.microsoft.com/office/drawing/2014/main" id="{00000000-0008-0000-1500-000033000000}"/>
              </a:ext>
            </a:extLst>
          </xdr:cNvPr>
          <xdr:cNvSpPr/>
        </xdr:nvSpPr>
        <xdr:spPr>
          <a:xfrm>
            <a:off x="132207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52" name="39 Resim" descr="students.png">
            <a:extLst>
              <a:ext uri="{FF2B5EF4-FFF2-40B4-BE49-F238E27FC236}">
                <a16:creationId xmlns:a16="http://schemas.microsoft.com/office/drawing/2014/main" id="{00000000-0008-0000-1500-000034000000}"/>
              </a:ext>
            </a:extLst>
          </xdr:cNvPr>
          <xdr:cNvPicPr>
            <a:picLocks noChangeAspect="1"/>
          </xdr:cNvPicPr>
        </xdr:nvPicPr>
        <xdr:blipFill>
          <a:blip xmlns:r="http://schemas.openxmlformats.org/officeDocument/2006/relationships" r:embed="rId16" cstate="print"/>
          <a:stretch>
            <a:fillRect/>
          </a:stretch>
        </xdr:blipFill>
        <xdr:spPr>
          <a:xfrm>
            <a:off x="13296900" y="3779520"/>
            <a:ext cx="388873" cy="371728"/>
          </a:xfrm>
          <a:prstGeom prst="rect">
            <a:avLst/>
          </a:prstGeom>
        </xdr:spPr>
      </xdr:pic>
    </xdr:grpSp>
    <xdr:clientData/>
  </xdr:twoCellAnchor>
  <xdr:twoCellAnchor editAs="oneCell">
    <xdr:from>
      <xdr:col>15</xdr:col>
      <xdr:colOff>290618</xdr:colOff>
      <xdr:row>29</xdr:row>
      <xdr:rowOff>33865</xdr:rowOff>
    </xdr:from>
    <xdr:to>
      <xdr:col>18</xdr:col>
      <xdr:colOff>32384</xdr:colOff>
      <xdr:row>32</xdr:row>
      <xdr:rowOff>107525</xdr:rowOff>
    </xdr:to>
    <xdr:pic>
      <xdr:nvPicPr>
        <xdr:cNvPr id="53" name="Resim 52">
          <a:hlinkClick xmlns:r="http://schemas.openxmlformats.org/officeDocument/2006/relationships" r:id="rId19"/>
          <a:extLst>
            <a:ext uri="{FF2B5EF4-FFF2-40B4-BE49-F238E27FC236}">
              <a16:creationId xmlns:a16="http://schemas.microsoft.com/office/drawing/2014/main" id="{00000000-0008-0000-1500-00003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958368" y="5339290"/>
          <a:ext cx="1570566" cy="530860"/>
        </a:xfrm>
        <a:prstGeom prst="rect">
          <a:avLst/>
        </a:prstGeom>
      </xdr:spPr>
    </xdr:pic>
    <xdr:clientData/>
  </xdr:twoCellAnchor>
  <xdr:twoCellAnchor>
    <xdr:from>
      <xdr:col>15</xdr:col>
      <xdr:colOff>85725</xdr:colOff>
      <xdr:row>19</xdr:row>
      <xdr:rowOff>114301</xdr:rowOff>
    </xdr:from>
    <xdr:to>
      <xdr:col>18</xdr:col>
      <xdr:colOff>328316</xdr:colOff>
      <xdr:row>23</xdr:row>
      <xdr:rowOff>85725</xdr:rowOff>
    </xdr:to>
    <xdr:grpSp>
      <xdr:nvGrpSpPr>
        <xdr:cNvPr id="54" name="Grup 53">
          <a:hlinkClick xmlns:r="http://schemas.openxmlformats.org/officeDocument/2006/relationships" r:id="rId21"/>
          <a:extLst>
            <a:ext uri="{FF2B5EF4-FFF2-40B4-BE49-F238E27FC236}">
              <a16:creationId xmlns:a16="http://schemas.microsoft.com/office/drawing/2014/main" id="{00000000-0008-0000-1500-000036000000}"/>
            </a:ext>
          </a:extLst>
        </xdr:cNvPr>
        <xdr:cNvGrpSpPr/>
      </xdr:nvGrpSpPr>
      <xdr:grpSpPr>
        <a:xfrm>
          <a:off x="8753475" y="3895726"/>
          <a:ext cx="2071391" cy="581024"/>
          <a:chOff x="11616690" y="4351020"/>
          <a:chExt cx="2113725" cy="581024"/>
        </a:xfrm>
      </xdr:grpSpPr>
      <xdr:sp macro="" textlink="">
        <xdr:nvSpPr>
          <xdr:cNvPr id="55" name="36 Yuvarlatılmış Dikdörtgen">
            <a:extLst>
              <a:ext uri="{FF2B5EF4-FFF2-40B4-BE49-F238E27FC236}">
                <a16:creationId xmlns:a16="http://schemas.microsoft.com/office/drawing/2014/main" id="{00000000-0008-0000-1500-000037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56" name="49 Oval">
            <a:extLst>
              <a:ext uri="{FF2B5EF4-FFF2-40B4-BE49-F238E27FC236}">
                <a16:creationId xmlns:a16="http://schemas.microsoft.com/office/drawing/2014/main" id="{00000000-0008-0000-1500-000038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57" name="Resim 56">
            <a:extLst>
              <a:ext uri="{FF2B5EF4-FFF2-40B4-BE49-F238E27FC236}">
                <a16:creationId xmlns:a16="http://schemas.microsoft.com/office/drawing/2014/main" id="{00000000-0008-0000-1500-00003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15</xdr:col>
      <xdr:colOff>85725</xdr:colOff>
      <xdr:row>24</xdr:row>
      <xdr:rowOff>15241</xdr:rowOff>
    </xdr:from>
    <xdr:to>
      <xdr:col>18</xdr:col>
      <xdr:colOff>328316</xdr:colOff>
      <xdr:row>27</xdr:row>
      <xdr:rowOff>139065</xdr:rowOff>
    </xdr:to>
    <xdr:grpSp>
      <xdr:nvGrpSpPr>
        <xdr:cNvPr id="58" name="Grup 57">
          <a:hlinkClick xmlns:r="http://schemas.openxmlformats.org/officeDocument/2006/relationships" r:id="rId23"/>
          <a:extLst>
            <a:ext uri="{FF2B5EF4-FFF2-40B4-BE49-F238E27FC236}">
              <a16:creationId xmlns:a16="http://schemas.microsoft.com/office/drawing/2014/main" id="{00000000-0008-0000-1500-00003A000000}"/>
            </a:ext>
          </a:extLst>
        </xdr:cNvPr>
        <xdr:cNvGrpSpPr/>
      </xdr:nvGrpSpPr>
      <xdr:grpSpPr>
        <a:xfrm>
          <a:off x="8753475" y="4558666"/>
          <a:ext cx="2071391" cy="581024"/>
          <a:chOff x="11616690" y="4351020"/>
          <a:chExt cx="2113725" cy="581024"/>
        </a:xfrm>
      </xdr:grpSpPr>
      <xdr:sp macro="" textlink="">
        <xdr:nvSpPr>
          <xdr:cNvPr id="59" name="36 Yuvarlatılmış Dikdörtgen">
            <a:extLst>
              <a:ext uri="{FF2B5EF4-FFF2-40B4-BE49-F238E27FC236}">
                <a16:creationId xmlns:a16="http://schemas.microsoft.com/office/drawing/2014/main" id="{00000000-0008-0000-1500-00003B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60" name="49 Oval">
            <a:extLst>
              <a:ext uri="{FF2B5EF4-FFF2-40B4-BE49-F238E27FC236}">
                <a16:creationId xmlns:a16="http://schemas.microsoft.com/office/drawing/2014/main" id="{00000000-0008-0000-1500-00003C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61" name="Resim 60">
            <a:extLst>
              <a:ext uri="{FF2B5EF4-FFF2-40B4-BE49-F238E27FC236}">
                <a16:creationId xmlns:a16="http://schemas.microsoft.com/office/drawing/2014/main" id="{00000000-0008-0000-1500-00003D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15</xdr:col>
      <xdr:colOff>85725</xdr:colOff>
      <xdr:row>15</xdr:row>
      <xdr:rowOff>103716</xdr:rowOff>
    </xdr:from>
    <xdr:to>
      <xdr:col>18</xdr:col>
      <xdr:colOff>323025</xdr:colOff>
      <xdr:row>19</xdr:row>
      <xdr:rowOff>37040</xdr:rowOff>
    </xdr:to>
    <xdr:grpSp>
      <xdr:nvGrpSpPr>
        <xdr:cNvPr id="62" name="Grup 61">
          <a:hlinkClick xmlns:r="http://schemas.openxmlformats.org/officeDocument/2006/relationships" r:id="rId24"/>
          <a:extLst>
            <a:ext uri="{FF2B5EF4-FFF2-40B4-BE49-F238E27FC236}">
              <a16:creationId xmlns:a16="http://schemas.microsoft.com/office/drawing/2014/main" id="{00000000-0008-0000-1500-00003E000000}"/>
            </a:ext>
          </a:extLst>
        </xdr:cNvPr>
        <xdr:cNvGrpSpPr/>
      </xdr:nvGrpSpPr>
      <xdr:grpSpPr>
        <a:xfrm>
          <a:off x="8753475" y="3237441"/>
          <a:ext cx="2066100" cy="581024"/>
          <a:chOff x="11275695" y="4371975"/>
          <a:chExt cx="2066100" cy="581024"/>
        </a:xfrm>
      </xdr:grpSpPr>
      <xdr:sp macro="" textlink="">
        <xdr:nvSpPr>
          <xdr:cNvPr id="63" name="36 Yuvarlatılmış Dikdörtgen">
            <a:extLst>
              <a:ext uri="{FF2B5EF4-FFF2-40B4-BE49-F238E27FC236}">
                <a16:creationId xmlns:a16="http://schemas.microsoft.com/office/drawing/2014/main" id="{00000000-0008-0000-1500-00003F000000}"/>
              </a:ext>
            </a:extLst>
          </xdr:cNvPr>
          <xdr:cNvSpPr/>
        </xdr:nvSpPr>
        <xdr:spPr>
          <a:xfrm>
            <a:off x="11275695" y="437197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DİNLEME NOTU</a:t>
            </a:r>
            <a:endParaRPr lang="tr-TR" sz="1400" b="1"/>
          </a:p>
        </xdr:txBody>
      </xdr:sp>
      <xdr:sp macro="" textlink="">
        <xdr:nvSpPr>
          <xdr:cNvPr id="64" name="49 Oval">
            <a:extLst>
              <a:ext uri="{FF2B5EF4-FFF2-40B4-BE49-F238E27FC236}">
                <a16:creationId xmlns:a16="http://schemas.microsoft.com/office/drawing/2014/main" id="{00000000-0008-0000-1500-000040000000}"/>
              </a:ext>
            </a:extLst>
          </xdr:cNvPr>
          <xdr:cNvSpPr/>
        </xdr:nvSpPr>
        <xdr:spPr>
          <a:xfrm>
            <a:off x="12832392" y="439102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65" name="Resim 64">
            <a:extLst>
              <a:ext uri="{FF2B5EF4-FFF2-40B4-BE49-F238E27FC236}">
                <a16:creationId xmlns:a16="http://schemas.microsoft.com/office/drawing/2014/main" id="{00000000-0008-0000-1500-000041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853950" y="4433850"/>
            <a:ext cx="476190" cy="476190"/>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1" cstate="print"/>
        <a:stretch>
          <a:fillRect/>
        </a:stretch>
      </xdr:blipFill>
      <xdr:spPr>
        <a:xfrm>
          <a:off x="1396365" y="38100"/>
          <a:ext cx="386715" cy="343535"/>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00000000-0008-0000-1600-00002200000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2"/>
          <a:extLst>
            <a:ext uri="{FF2B5EF4-FFF2-40B4-BE49-F238E27FC236}">
              <a16:creationId xmlns:a16="http://schemas.microsoft.com/office/drawing/2014/main" id="{00000000-0008-0000-1600-000023000000}"/>
            </a:ext>
          </a:extLst>
        </xdr:cNvPr>
        <xdr:cNvGrpSpPr/>
      </xdr:nvGrpSpPr>
      <xdr:grpSpPr>
        <a:xfrm>
          <a:off x="320040" y="3933825"/>
          <a:ext cx="679738" cy="729380"/>
          <a:chOff x="10835640" y="502920"/>
          <a:chExt cx="679738" cy="729380"/>
        </a:xfrm>
      </xdr:grpSpPr>
      <xdr:pic>
        <xdr:nvPicPr>
          <xdr:cNvPr id="36" name="Grafik 35" descr="Sınıf">
            <a:extLst>
              <a:ext uri="{FF2B5EF4-FFF2-40B4-BE49-F238E27FC236}">
                <a16:creationId xmlns:a16="http://schemas.microsoft.com/office/drawing/2014/main" id="{00000000-0008-0000-1600-00002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00000000-0008-0000-1600-000025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5"/>
          <a:extLst>
            <a:ext uri="{FF2B5EF4-FFF2-40B4-BE49-F238E27FC236}">
              <a16:creationId xmlns:a16="http://schemas.microsoft.com/office/drawing/2014/main" id="{00000000-0008-0000-1600-000026000000}"/>
            </a:ext>
          </a:extLst>
        </xdr:cNvPr>
        <xdr:cNvGrpSpPr/>
      </xdr:nvGrpSpPr>
      <xdr:grpSpPr>
        <a:xfrm>
          <a:off x="312420" y="2889885"/>
          <a:ext cx="679738" cy="729380"/>
          <a:chOff x="632460" y="1257300"/>
          <a:chExt cx="679738" cy="706520"/>
        </a:xfrm>
      </xdr:grpSpPr>
      <xdr:pic>
        <xdr:nvPicPr>
          <xdr:cNvPr id="39" name="Grafik 38" descr="Çalışan kimlik kartı">
            <a:extLst>
              <a:ext uri="{FF2B5EF4-FFF2-40B4-BE49-F238E27FC236}">
                <a16:creationId xmlns:a16="http://schemas.microsoft.com/office/drawing/2014/main" id="{00000000-0008-0000-1600-00002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00000000-0008-0000-1600-000028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8"/>
          <a:extLst>
            <a:ext uri="{FF2B5EF4-FFF2-40B4-BE49-F238E27FC236}">
              <a16:creationId xmlns:a16="http://schemas.microsoft.com/office/drawing/2014/main" id="{00000000-0008-0000-1600-000029000000}"/>
            </a:ext>
          </a:extLst>
        </xdr:cNvPr>
        <xdr:cNvGrpSpPr/>
      </xdr:nvGrpSpPr>
      <xdr:grpSpPr>
        <a:xfrm>
          <a:off x="312420" y="537211"/>
          <a:ext cx="679738" cy="944879"/>
          <a:chOff x="312420" y="2385061"/>
          <a:chExt cx="679738" cy="929639"/>
        </a:xfrm>
      </xdr:grpSpPr>
      <xdr:pic>
        <xdr:nvPicPr>
          <xdr:cNvPr id="42" name="Resim 41">
            <a:extLst>
              <a:ext uri="{FF2B5EF4-FFF2-40B4-BE49-F238E27FC236}">
                <a16:creationId xmlns:a16="http://schemas.microsoft.com/office/drawing/2014/main" id="{00000000-0008-0000-16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00000000-0008-0000-1600-00002B00000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10"/>
          <a:extLst>
            <a:ext uri="{FF2B5EF4-FFF2-40B4-BE49-F238E27FC236}">
              <a16:creationId xmlns:a16="http://schemas.microsoft.com/office/drawing/2014/main" id="{00000000-0008-0000-1600-00002C000000}"/>
            </a:ext>
          </a:extLst>
        </xdr:cNvPr>
        <xdr:cNvGrpSpPr/>
      </xdr:nvGrpSpPr>
      <xdr:grpSpPr>
        <a:xfrm>
          <a:off x="312420" y="1693545"/>
          <a:ext cx="679738" cy="1013461"/>
          <a:chOff x="312420" y="1645920"/>
          <a:chExt cx="679738" cy="975361"/>
        </a:xfrm>
      </xdr:grpSpPr>
      <xdr:pic>
        <xdr:nvPicPr>
          <xdr:cNvPr id="45" name="Grafik 44" descr="Liste">
            <a:extLst>
              <a:ext uri="{FF2B5EF4-FFF2-40B4-BE49-F238E27FC236}">
                <a16:creationId xmlns:a16="http://schemas.microsoft.com/office/drawing/2014/main" id="{00000000-0008-0000-1600-00002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00000000-0008-0000-1600-00002E00000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twoCellAnchor>
    <xdr:from>
      <xdr:col>15</xdr:col>
      <xdr:colOff>85725</xdr:colOff>
      <xdr:row>1</xdr:row>
      <xdr:rowOff>95250</xdr:rowOff>
    </xdr:from>
    <xdr:to>
      <xdr:col>18</xdr:col>
      <xdr:colOff>356892</xdr:colOff>
      <xdr:row>4</xdr:row>
      <xdr:rowOff>110066</xdr:rowOff>
    </xdr:to>
    <xdr:grpSp>
      <xdr:nvGrpSpPr>
        <xdr:cNvPr id="62" name="Grup 61">
          <a:hlinkClick xmlns:r="http://schemas.openxmlformats.org/officeDocument/2006/relationships" r:id="rId13"/>
          <a:extLst>
            <a:ext uri="{FF2B5EF4-FFF2-40B4-BE49-F238E27FC236}">
              <a16:creationId xmlns:a16="http://schemas.microsoft.com/office/drawing/2014/main" id="{00000000-0008-0000-1600-00003E000000}"/>
            </a:ext>
          </a:extLst>
        </xdr:cNvPr>
        <xdr:cNvGrpSpPr/>
      </xdr:nvGrpSpPr>
      <xdr:grpSpPr>
        <a:xfrm>
          <a:off x="8753475" y="571500"/>
          <a:ext cx="2099967" cy="586316"/>
          <a:chOff x="11609069" y="1022985"/>
          <a:chExt cx="2142301" cy="579119"/>
        </a:xfrm>
      </xdr:grpSpPr>
      <xdr:sp macro="" textlink="">
        <xdr:nvSpPr>
          <xdr:cNvPr id="63" name="29 Yuvarlatılmış Dikdörtgen">
            <a:extLst>
              <a:ext uri="{FF2B5EF4-FFF2-40B4-BE49-F238E27FC236}">
                <a16:creationId xmlns:a16="http://schemas.microsoft.com/office/drawing/2014/main" id="{00000000-0008-0000-1600-00003F000000}"/>
              </a:ext>
            </a:extLst>
          </xdr:cNvPr>
          <xdr:cNvSpPr/>
        </xdr:nvSpPr>
        <xdr:spPr>
          <a:xfrm>
            <a:off x="116090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PROJE NOTLARI</a:t>
            </a:r>
          </a:p>
        </xdr:txBody>
      </xdr:sp>
      <xdr:sp macro="" textlink="">
        <xdr:nvSpPr>
          <xdr:cNvPr id="64" name="49 Oval">
            <a:extLst>
              <a:ext uri="{FF2B5EF4-FFF2-40B4-BE49-F238E27FC236}">
                <a16:creationId xmlns:a16="http://schemas.microsoft.com/office/drawing/2014/main" id="{00000000-0008-0000-1600-000040000000}"/>
              </a:ext>
            </a:extLst>
          </xdr:cNvPr>
          <xdr:cNvSpPr/>
        </xdr:nvSpPr>
        <xdr:spPr>
          <a:xfrm>
            <a:off x="132302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65" name="30 Resim" descr="student.png">
            <a:extLst>
              <a:ext uri="{FF2B5EF4-FFF2-40B4-BE49-F238E27FC236}">
                <a16:creationId xmlns:a16="http://schemas.microsoft.com/office/drawing/2014/main" id="{00000000-0008-0000-1600-000041000000}"/>
              </a:ext>
            </a:extLst>
          </xdr:cNvPr>
          <xdr:cNvPicPr>
            <a:picLocks noChangeAspect="1"/>
          </xdr:cNvPicPr>
        </xdr:nvPicPr>
        <xdr:blipFill>
          <a:blip xmlns:r="http://schemas.openxmlformats.org/officeDocument/2006/relationships" r:embed="rId14" cstate="print"/>
          <a:stretch>
            <a:fillRect/>
          </a:stretch>
        </xdr:blipFill>
        <xdr:spPr>
          <a:xfrm>
            <a:off x="13325475" y="1118235"/>
            <a:ext cx="350519" cy="333374"/>
          </a:xfrm>
          <a:prstGeom prst="rect">
            <a:avLst/>
          </a:prstGeom>
        </xdr:spPr>
      </xdr:pic>
    </xdr:grpSp>
    <xdr:clientData/>
  </xdr:twoCellAnchor>
  <xdr:twoCellAnchor>
    <xdr:from>
      <xdr:col>15</xdr:col>
      <xdr:colOff>85725</xdr:colOff>
      <xdr:row>5</xdr:row>
      <xdr:rowOff>10583</xdr:rowOff>
    </xdr:from>
    <xdr:to>
      <xdr:col>18</xdr:col>
      <xdr:colOff>328316</xdr:colOff>
      <xdr:row>8</xdr:row>
      <xdr:rowOff>22224</xdr:rowOff>
    </xdr:to>
    <xdr:grpSp>
      <xdr:nvGrpSpPr>
        <xdr:cNvPr id="66" name="Grup 65">
          <a:hlinkClick xmlns:r="http://schemas.openxmlformats.org/officeDocument/2006/relationships" r:id="rId15"/>
          <a:extLst>
            <a:ext uri="{FF2B5EF4-FFF2-40B4-BE49-F238E27FC236}">
              <a16:creationId xmlns:a16="http://schemas.microsoft.com/office/drawing/2014/main" id="{00000000-0008-0000-1600-000042000000}"/>
            </a:ext>
          </a:extLst>
        </xdr:cNvPr>
        <xdr:cNvGrpSpPr/>
      </xdr:nvGrpSpPr>
      <xdr:grpSpPr>
        <a:xfrm>
          <a:off x="8753475" y="1239308"/>
          <a:ext cx="2071391" cy="583141"/>
          <a:chOff x="11609070" y="2350770"/>
          <a:chExt cx="2113725" cy="581024"/>
        </a:xfrm>
      </xdr:grpSpPr>
      <xdr:sp macro="" textlink="">
        <xdr:nvSpPr>
          <xdr:cNvPr id="67" name="34 Yuvarlatılmış Dikdörtgen">
            <a:extLst>
              <a:ext uri="{FF2B5EF4-FFF2-40B4-BE49-F238E27FC236}">
                <a16:creationId xmlns:a16="http://schemas.microsoft.com/office/drawing/2014/main" id="{00000000-0008-0000-1600-000043000000}"/>
              </a:ext>
            </a:extLst>
          </xdr:cNvPr>
          <xdr:cNvSpPr/>
        </xdr:nvSpPr>
        <xdr:spPr>
          <a:xfrm>
            <a:off x="116090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1.PERFORMANS</a:t>
            </a:r>
          </a:p>
        </xdr:txBody>
      </xdr:sp>
      <xdr:sp macro="" textlink="">
        <xdr:nvSpPr>
          <xdr:cNvPr id="68" name="49 Oval">
            <a:extLst>
              <a:ext uri="{FF2B5EF4-FFF2-40B4-BE49-F238E27FC236}">
                <a16:creationId xmlns:a16="http://schemas.microsoft.com/office/drawing/2014/main" id="{00000000-0008-0000-1600-000044000000}"/>
              </a:ext>
            </a:extLst>
          </xdr:cNvPr>
          <xdr:cNvSpPr/>
        </xdr:nvSpPr>
        <xdr:spPr>
          <a:xfrm>
            <a:off x="132016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69" name="35 Resim" descr="students.png">
            <a:extLst>
              <a:ext uri="{FF2B5EF4-FFF2-40B4-BE49-F238E27FC236}">
                <a16:creationId xmlns:a16="http://schemas.microsoft.com/office/drawing/2014/main" id="{00000000-0008-0000-1600-000045000000}"/>
              </a:ext>
            </a:extLst>
          </xdr:cNvPr>
          <xdr:cNvPicPr>
            <a:picLocks noChangeAspect="1"/>
          </xdr:cNvPicPr>
        </xdr:nvPicPr>
        <xdr:blipFill>
          <a:blip xmlns:r="http://schemas.openxmlformats.org/officeDocument/2006/relationships" r:embed="rId16" cstate="print"/>
          <a:stretch>
            <a:fillRect/>
          </a:stretch>
        </xdr:blipFill>
        <xdr:spPr>
          <a:xfrm>
            <a:off x="13277850" y="2455545"/>
            <a:ext cx="388873" cy="371728"/>
          </a:xfrm>
          <a:prstGeom prst="rect">
            <a:avLst/>
          </a:prstGeom>
        </xdr:spPr>
      </xdr:pic>
    </xdr:grpSp>
    <xdr:clientData/>
  </xdr:twoCellAnchor>
  <xdr:twoCellAnchor>
    <xdr:from>
      <xdr:col>15</xdr:col>
      <xdr:colOff>85725</xdr:colOff>
      <xdr:row>8</xdr:row>
      <xdr:rowOff>107950</xdr:rowOff>
    </xdr:from>
    <xdr:to>
      <xdr:col>18</xdr:col>
      <xdr:colOff>328316</xdr:colOff>
      <xdr:row>11</xdr:row>
      <xdr:rowOff>117474</xdr:rowOff>
    </xdr:to>
    <xdr:grpSp>
      <xdr:nvGrpSpPr>
        <xdr:cNvPr id="70" name="Grup 69">
          <a:hlinkClick xmlns:r="http://schemas.openxmlformats.org/officeDocument/2006/relationships" r:id="rId17"/>
          <a:extLst>
            <a:ext uri="{FF2B5EF4-FFF2-40B4-BE49-F238E27FC236}">
              <a16:creationId xmlns:a16="http://schemas.microsoft.com/office/drawing/2014/main" id="{00000000-0008-0000-1600-000046000000}"/>
            </a:ext>
          </a:extLst>
        </xdr:cNvPr>
        <xdr:cNvGrpSpPr/>
      </xdr:nvGrpSpPr>
      <xdr:grpSpPr>
        <a:xfrm>
          <a:off x="8753475" y="1908175"/>
          <a:ext cx="2071391" cy="581024"/>
          <a:chOff x="11609070" y="3017520"/>
          <a:chExt cx="2113725" cy="581024"/>
        </a:xfrm>
      </xdr:grpSpPr>
      <xdr:sp macro="" textlink="">
        <xdr:nvSpPr>
          <xdr:cNvPr id="71" name="36 Yuvarlatılmış Dikdörtgen">
            <a:extLst>
              <a:ext uri="{FF2B5EF4-FFF2-40B4-BE49-F238E27FC236}">
                <a16:creationId xmlns:a16="http://schemas.microsoft.com/office/drawing/2014/main" id="{00000000-0008-0000-1600-000047000000}"/>
              </a:ext>
            </a:extLst>
          </xdr:cNvPr>
          <xdr:cNvSpPr/>
        </xdr:nvSpPr>
        <xdr:spPr>
          <a:xfrm>
            <a:off x="116090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2.PERFORMANS</a:t>
            </a:r>
          </a:p>
        </xdr:txBody>
      </xdr:sp>
      <xdr:sp macro="" textlink="">
        <xdr:nvSpPr>
          <xdr:cNvPr id="72" name="49 Oval">
            <a:extLst>
              <a:ext uri="{FF2B5EF4-FFF2-40B4-BE49-F238E27FC236}">
                <a16:creationId xmlns:a16="http://schemas.microsoft.com/office/drawing/2014/main" id="{00000000-0008-0000-1600-000048000000}"/>
              </a:ext>
            </a:extLst>
          </xdr:cNvPr>
          <xdr:cNvSpPr/>
        </xdr:nvSpPr>
        <xdr:spPr>
          <a:xfrm>
            <a:off x="132016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73" name="37 Resim" descr="students.png">
            <a:extLst>
              <a:ext uri="{FF2B5EF4-FFF2-40B4-BE49-F238E27FC236}">
                <a16:creationId xmlns:a16="http://schemas.microsoft.com/office/drawing/2014/main" id="{00000000-0008-0000-1600-000049000000}"/>
              </a:ext>
            </a:extLst>
          </xdr:cNvPr>
          <xdr:cNvPicPr>
            <a:picLocks noChangeAspect="1"/>
          </xdr:cNvPicPr>
        </xdr:nvPicPr>
        <xdr:blipFill>
          <a:blip xmlns:r="http://schemas.openxmlformats.org/officeDocument/2006/relationships" r:embed="rId16" cstate="print"/>
          <a:stretch>
            <a:fillRect/>
          </a:stretch>
        </xdr:blipFill>
        <xdr:spPr>
          <a:xfrm>
            <a:off x="13277850" y="3112770"/>
            <a:ext cx="388873" cy="371728"/>
          </a:xfrm>
          <a:prstGeom prst="rect">
            <a:avLst/>
          </a:prstGeom>
        </xdr:spPr>
      </xdr:pic>
    </xdr:grpSp>
    <xdr:clientData/>
  </xdr:twoCellAnchor>
  <xdr:twoCellAnchor>
    <xdr:from>
      <xdr:col>15</xdr:col>
      <xdr:colOff>85725</xdr:colOff>
      <xdr:row>12</xdr:row>
      <xdr:rowOff>12700</xdr:rowOff>
    </xdr:from>
    <xdr:to>
      <xdr:col>18</xdr:col>
      <xdr:colOff>347366</xdr:colOff>
      <xdr:row>15</xdr:row>
      <xdr:rowOff>22224</xdr:rowOff>
    </xdr:to>
    <xdr:grpSp>
      <xdr:nvGrpSpPr>
        <xdr:cNvPr id="74" name="Grup 73">
          <a:hlinkClick xmlns:r="http://schemas.openxmlformats.org/officeDocument/2006/relationships" r:id="rId18"/>
          <a:extLst>
            <a:ext uri="{FF2B5EF4-FFF2-40B4-BE49-F238E27FC236}">
              <a16:creationId xmlns:a16="http://schemas.microsoft.com/office/drawing/2014/main" id="{00000000-0008-0000-1600-00004A000000}"/>
            </a:ext>
          </a:extLst>
        </xdr:cNvPr>
        <xdr:cNvGrpSpPr/>
      </xdr:nvGrpSpPr>
      <xdr:grpSpPr>
        <a:xfrm>
          <a:off x="8753475" y="2574925"/>
          <a:ext cx="2090441" cy="581024"/>
          <a:chOff x="11609070" y="3684270"/>
          <a:chExt cx="2132775" cy="581024"/>
        </a:xfrm>
      </xdr:grpSpPr>
      <xdr:sp macro="" textlink="">
        <xdr:nvSpPr>
          <xdr:cNvPr id="75" name="38 Yuvarlatılmış Dikdörtgen">
            <a:extLst>
              <a:ext uri="{FF2B5EF4-FFF2-40B4-BE49-F238E27FC236}">
                <a16:creationId xmlns:a16="http://schemas.microsoft.com/office/drawing/2014/main" id="{00000000-0008-0000-1600-00004B000000}"/>
              </a:ext>
            </a:extLst>
          </xdr:cNvPr>
          <xdr:cNvSpPr/>
        </xdr:nvSpPr>
        <xdr:spPr>
          <a:xfrm>
            <a:off x="116090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3.PERFORMANS</a:t>
            </a:r>
          </a:p>
        </xdr:txBody>
      </xdr:sp>
      <xdr:sp macro="" textlink="">
        <xdr:nvSpPr>
          <xdr:cNvPr id="76" name="49 Oval">
            <a:extLst>
              <a:ext uri="{FF2B5EF4-FFF2-40B4-BE49-F238E27FC236}">
                <a16:creationId xmlns:a16="http://schemas.microsoft.com/office/drawing/2014/main" id="{00000000-0008-0000-1600-00004C000000}"/>
              </a:ext>
            </a:extLst>
          </xdr:cNvPr>
          <xdr:cNvSpPr/>
        </xdr:nvSpPr>
        <xdr:spPr>
          <a:xfrm>
            <a:off x="132207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77" name="39 Resim" descr="students.png">
            <a:extLst>
              <a:ext uri="{FF2B5EF4-FFF2-40B4-BE49-F238E27FC236}">
                <a16:creationId xmlns:a16="http://schemas.microsoft.com/office/drawing/2014/main" id="{00000000-0008-0000-1600-00004D000000}"/>
              </a:ext>
            </a:extLst>
          </xdr:cNvPr>
          <xdr:cNvPicPr>
            <a:picLocks noChangeAspect="1"/>
          </xdr:cNvPicPr>
        </xdr:nvPicPr>
        <xdr:blipFill>
          <a:blip xmlns:r="http://schemas.openxmlformats.org/officeDocument/2006/relationships" r:embed="rId16" cstate="print"/>
          <a:stretch>
            <a:fillRect/>
          </a:stretch>
        </xdr:blipFill>
        <xdr:spPr>
          <a:xfrm>
            <a:off x="13296900" y="3779520"/>
            <a:ext cx="388873" cy="371728"/>
          </a:xfrm>
          <a:prstGeom prst="rect">
            <a:avLst/>
          </a:prstGeom>
        </xdr:spPr>
      </xdr:pic>
    </xdr:grpSp>
    <xdr:clientData/>
  </xdr:twoCellAnchor>
  <xdr:twoCellAnchor editAs="oneCell">
    <xdr:from>
      <xdr:col>15</xdr:col>
      <xdr:colOff>290618</xdr:colOff>
      <xdr:row>29</xdr:row>
      <xdr:rowOff>33865</xdr:rowOff>
    </xdr:from>
    <xdr:to>
      <xdr:col>18</xdr:col>
      <xdr:colOff>32384</xdr:colOff>
      <xdr:row>32</xdr:row>
      <xdr:rowOff>107525</xdr:rowOff>
    </xdr:to>
    <xdr:pic>
      <xdr:nvPicPr>
        <xdr:cNvPr id="78" name="Resim 77">
          <a:hlinkClick xmlns:r="http://schemas.openxmlformats.org/officeDocument/2006/relationships" r:id="rId19"/>
          <a:extLst>
            <a:ext uri="{FF2B5EF4-FFF2-40B4-BE49-F238E27FC236}">
              <a16:creationId xmlns:a16="http://schemas.microsoft.com/office/drawing/2014/main" id="{00000000-0008-0000-1600-00004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958368" y="5339290"/>
          <a:ext cx="1570566" cy="530860"/>
        </a:xfrm>
        <a:prstGeom prst="rect">
          <a:avLst/>
        </a:prstGeom>
      </xdr:spPr>
    </xdr:pic>
    <xdr:clientData/>
  </xdr:twoCellAnchor>
  <xdr:twoCellAnchor>
    <xdr:from>
      <xdr:col>15</xdr:col>
      <xdr:colOff>85725</xdr:colOff>
      <xdr:row>24</xdr:row>
      <xdr:rowOff>15241</xdr:rowOff>
    </xdr:from>
    <xdr:to>
      <xdr:col>18</xdr:col>
      <xdr:colOff>328316</xdr:colOff>
      <xdr:row>27</xdr:row>
      <xdr:rowOff>139065</xdr:rowOff>
    </xdr:to>
    <xdr:grpSp>
      <xdr:nvGrpSpPr>
        <xdr:cNvPr id="83" name="Grup 82">
          <a:hlinkClick xmlns:r="http://schemas.openxmlformats.org/officeDocument/2006/relationships" r:id="rId21"/>
          <a:extLst>
            <a:ext uri="{FF2B5EF4-FFF2-40B4-BE49-F238E27FC236}">
              <a16:creationId xmlns:a16="http://schemas.microsoft.com/office/drawing/2014/main" id="{00000000-0008-0000-1600-000053000000}"/>
            </a:ext>
          </a:extLst>
        </xdr:cNvPr>
        <xdr:cNvGrpSpPr/>
      </xdr:nvGrpSpPr>
      <xdr:grpSpPr>
        <a:xfrm>
          <a:off x="8753475" y="4558666"/>
          <a:ext cx="2071391" cy="581024"/>
          <a:chOff x="11616690" y="4351020"/>
          <a:chExt cx="2113725" cy="581024"/>
        </a:xfrm>
      </xdr:grpSpPr>
      <xdr:sp macro="" textlink="">
        <xdr:nvSpPr>
          <xdr:cNvPr id="84" name="36 Yuvarlatılmış Dikdörtgen">
            <a:extLst>
              <a:ext uri="{FF2B5EF4-FFF2-40B4-BE49-F238E27FC236}">
                <a16:creationId xmlns:a16="http://schemas.microsoft.com/office/drawing/2014/main" id="{00000000-0008-0000-1600-000054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85" name="49 Oval">
            <a:extLst>
              <a:ext uri="{FF2B5EF4-FFF2-40B4-BE49-F238E27FC236}">
                <a16:creationId xmlns:a16="http://schemas.microsoft.com/office/drawing/2014/main" id="{00000000-0008-0000-1600-000055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86" name="Resim 85">
            <a:extLst>
              <a:ext uri="{FF2B5EF4-FFF2-40B4-BE49-F238E27FC236}">
                <a16:creationId xmlns:a16="http://schemas.microsoft.com/office/drawing/2014/main" id="{00000000-0008-0000-1600-00005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15</xdr:col>
      <xdr:colOff>85725</xdr:colOff>
      <xdr:row>15</xdr:row>
      <xdr:rowOff>103716</xdr:rowOff>
    </xdr:from>
    <xdr:to>
      <xdr:col>18</xdr:col>
      <xdr:colOff>323025</xdr:colOff>
      <xdr:row>19</xdr:row>
      <xdr:rowOff>37040</xdr:rowOff>
    </xdr:to>
    <xdr:grpSp>
      <xdr:nvGrpSpPr>
        <xdr:cNvPr id="87" name="Grup 86">
          <a:hlinkClick xmlns:r="http://schemas.openxmlformats.org/officeDocument/2006/relationships" r:id="rId23"/>
          <a:extLst>
            <a:ext uri="{FF2B5EF4-FFF2-40B4-BE49-F238E27FC236}">
              <a16:creationId xmlns:a16="http://schemas.microsoft.com/office/drawing/2014/main" id="{00000000-0008-0000-1600-000057000000}"/>
            </a:ext>
          </a:extLst>
        </xdr:cNvPr>
        <xdr:cNvGrpSpPr/>
      </xdr:nvGrpSpPr>
      <xdr:grpSpPr>
        <a:xfrm>
          <a:off x="8753475" y="3237441"/>
          <a:ext cx="2066100" cy="581024"/>
          <a:chOff x="11275695" y="4371975"/>
          <a:chExt cx="2066100" cy="581024"/>
        </a:xfrm>
      </xdr:grpSpPr>
      <xdr:sp macro="" textlink="">
        <xdr:nvSpPr>
          <xdr:cNvPr id="88" name="36 Yuvarlatılmış Dikdörtgen">
            <a:extLst>
              <a:ext uri="{FF2B5EF4-FFF2-40B4-BE49-F238E27FC236}">
                <a16:creationId xmlns:a16="http://schemas.microsoft.com/office/drawing/2014/main" id="{00000000-0008-0000-1600-000058000000}"/>
              </a:ext>
            </a:extLst>
          </xdr:cNvPr>
          <xdr:cNvSpPr/>
        </xdr:nvSpPr>
        <xdr:spPr>
          <a:xfrm>
            <a:off x="11275695" y="437197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DİNLEME NOTU</a:t>
            </a:r>
            <a:endParaRPr lang="tr-TR" sz="1400" b="1"/>
          </a:p>
        </xdr:txBody>
      </xdr:sp>
      <xdr:sp macro="" textlink="">
        <xdr:nvSpPr>
          <xdr:cNvPr id="89" name="49 Oval">
            <a:extLst>
              <a:ext uri="{FF2B5EF4-FFF2-40B4-BE49-F238E27FC236}">
                <a16:creationId xmlns:a16="http://schemas.microsoft.com/office/drawing/2014/main" id="{00000000-0008-0000-1600-000059000000}"/>
              </a:ext>
            </a:extLst>
          </xdr:cNvPr>
          <xdr:cNvSpPr/>
        </xdr:nvSpPr>
        <xdr:spPr>
          <a:xfrm>
            <a:off x="12832392" y="439102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90" name="Resim 89">
            <a:extLst>
              <a:ext uri="{FF2B5EF4-FFF2-40B4-BE49-F238E27FC236}">
                <a16:creationId xmlns:a16="http://schemas.microsoft.com/office/drawing/2014/main" id="{00000000-0008-0000-1600-00005A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853950" y="4433850"/>
            <a:ext cx="476190" cy="476190"/>
          </a:xfrm>
          <a:prstGeom prst="rect">
            <a:avLst/>
          </a:prstGeom>
        </xdr:spPr>
      </xdr:pic>
    </xdr:grpSp>
    <xdr:clientData/>
  </xdr:twoCellAnchor>
  <xdr:twoCellAnchor>
    <xdr:from>
      <xdr:col>15</xdr:col>
      <xdr:colOff>85725</xdr:colOff>
      <xdr:row>19</xdr:row>
      <xdr:rowOff>112183</xdr:rowOff>
    </xdr:from>
    <xdr:to>
      <xdr:col>18</xdr:col>
      <xdr:colOff>323025</xdr:colOff>
      <xdr:row>23</xdr:row>
      <xdr:rowOff>83607</xdr:rowOff>
    </xdr:to>
    <xdr:grpSp>
      <xdr:nvGrpSpPr>
        <xdr:cNvPr id="91" name="Grup 90">
          <a:hlinkClick xmlns:r="http://schemas.openxmlformats.org/officeDocument/2006/relationships" r:id="rId25"/>
          <a:extLst>
            <a:ext uri="{FF2B5EF4-FFF2-40B4-BE49-F238E27FC236}">
              <a16:creationId xmlns:a16="http://schemas.microsoft.com/office/drawing/2014/main" id="{00000000-0008-0000-1600-00005B000000}"/>
            </a:ext>
          </a:extLst>
        </xdr:cNvPr>
        <xdr:cNvGrpSpPr/>
      </xdr:nvGrpSpPr>
      <xdr:grpSpPr>
        <a:xfrm>
          <a:off x="8753475" y="3893608"/>
          <a:ext cx="2066100" cy="581024"/>
          <a:chOff x="11275695" y="5038725"/>
          <a:chExt cx="2066100" cy="581024"/>
        </a:xfrm>
      </xdr:grpSpPr>
      <xdr:sp macro="" textlink="">
        <xdr:nvSpPr>
          <xdr:cNvPr id="92" name="36 Yuvarlatılmış Dikdörtgen">
            <a:extLst>
              <a:ext uri="{FF2B5EF4-FFF2-40B4-BE49-F238E27FC236}">
                <a16:creationId xmlns:a16="http://schemas.microsoft.com/office/drawing/2014/main" id="{00000000-0008-0000-1600-00005C000000}"/>
              </a:ext>
            </a:extLst>
          </xdr:cNvPr>
          <xdr:cNvSpPr/>
        </xdr:nvSpPr>
        <xdr:spPr>
          <a:xfrm>
            <a:off x="11275695" y="503872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DİNLEME NOTU</a:t>
            </a:r>
            <a:endParaRPr lang="tr-TR" sz="1400" b="1"/>
          </a:p>
        </xdr:txBody>
      </xdr:sp>
      <xdr:sp macro="" textlink="">
        <xdr:nvSpPr>
          <xdr:cNvPr id="93" name="49 Oval">
            <a:extLst>
              <a:ext uri="{FF2B5EF4-FFF2-40B4-BE49-F238E27FC236}">
                <a16:creationId xmlns:a16="http://schemas.microsoft.com/office/drawing/2014/main" id="{00000000-0008-0000-1600-00005D000000}"/>
              </a:ext>
            </a:extLst>
          </xdr:cNvPr>
          <xdr:cNvSpPr/>
        </xdr:nvSpPr>
        <xdr:spPr>
          <a:xfrm>
            <a:off x="12832392" y="505777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94" name="Resim 93">
            <a:extLst>
              <a:ext uri="{FF2B5EF4-FFF2-40B4-BE49-F238E27FC236}">
                <a16:creationId xmlns:a16="http://schemas.microsoft.com/office/drawing/2014/main" id="{00000000-0008-0000-1600-00005E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853950" y="5100600"/>
            <a:ext cx="476190" cy="476190"/>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1" cstate="print"/>
        <a:stretch>
          <a:fillRect/>
        </a:stretch>
      </xdr:blipFill>
      <xdr:spPr>
        <a:xfrm>
          <a:off x="1396365" y="38100"/>
          <a:ext cx="386715" cy="343535"/>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6" name="Dikdörtgen: Köşeleri Yuvarlatılmış 5">
          <a:extLst>
            <a:ext uri="{FF2B5EF4-FFF2-40B4-BE49-F238E27FC236}">
              <a16:creationId xmlns:a16="http://schemas.microsoft.com/office/drawing/2014/main" id="{00000000-0008-0000-1700-00000600000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7" name="Grup 6">
          <a:hlinkClick xmlns:r="http://schemas.openxmlformats.org/officeDocument/2006/relationships" r:id="rId2"/>
          <a:extLst>
            <a:ext uri="{FF2B5EF4-FFF2-40B4-BE49-F238E27FC236}">
              <a16:creationId xmlns:a16="http://schemas.microsoft.com/office/drawing/2014/main" id="{00000000-0008-0000-1700-000007000000}"/>
            </a:ext>
          </a:extLst>
        </xdr:cNvPr>
        <xdr:cNvGrpSpPr/>
      </xdr:nvGrpSpPr>
      <xdr:grpSpPr>
        <a:xfrm>
          <a:off x="320040" y="3933825"/>
          <a:ext cx="679738" cy="729380"/>
          <a:chOff x="10835640" y="502920"/>
          <a:chExt cx="679738" cy="729380"/>
        </a:xfrm>
      </xdr:grpSpPr>
      <xdr:pic>
        <xdr:nvPicPr>
          <xdr:cNvPr id="8" name="Grafik 7" descr="Sınıf">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00000000-0008-0000-1700-000009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10" name="Grup 9">
          <a:hlinkClick xmlns:r="http://schemas.openxmlformats.org/officeDocument/2006/relationships" r:id="rId5"/>
          <a:extLst>
            <a:ext uri="{FF2B5EF4-FFF2-40B4-BE49-F238E27FC236}">
              <a16:creationId xmlns:a16="http://schemas.microsoft.com/office/drawing/2014/main" id="{00000000-0008-0000-1700-00000A000000}"/>
            </a:ext>
          </a:extLst>
        </xdr:cNvPr>
        <xdr:cNvGrpSpPr/>
      </xdr:nvGrpSpPr>
      <xdr:grpSpPr>
        <a:xfrm>
          <a:off x="312420" y="2889885"/>
          <a:ext cx="679738" cy="729380"/>
          <a:chOff x="632460" y="1257300"/>
          <a:chExt cx="679738" cy="706520"/>
        </a:xfrm>
      </xdr:grpSpPr>
      <xdr:pic>
        <xdr:nvPicPr>
          <xdr:cNvPr id="11" name="Grafik 10" descr="Çalışan kimlik kartı">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00000000-0008-0000-1700-00000C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3" name="Grup 12">
          <a:hlinkClick xmlns:r="http://schemas.openxmlformats.org/officeDocument/2006/relationships" r:id="rId8"/>
          <a:extLst>
            <a:ext uri="{FF2B5EF4-FFF2-40B4-BE49-F238E27FC236}">
              <a16:creationId xmlns:a16="http://schemas.microsoft.com/office/drawing/2014/main" id="{00000000-0008-0000-1700-00000D000000}"/>
            </a:ext>
          </a:extLst>
        </xdr:cNvPr>
        <xdr:cNvGrpSpPr/>
      </xdr:nvGrpSpPr>
      <xdr:grpSpPr>
        <a:xfrm>
          <a:off x="312420" y="537211"/>
          <a:ext cx="679738" cy="944879"/>
          <a:chOff x="312420" y="2385061"/>
          <a:chExt cx="679738" cy="929639"/>
        </a:xfrm>
      </xdr:grpSpPr>
      <xdr:pic>
        <xdr:nvPicPr>
          <xdr:cNvPr id="14" name="Resim 13">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18" name="Metin kutusu 17">
            <a:extLst>
              <a:ext uri="{FF2B5EF4-FFF2-40B4-BE49-F238E27FC236}">
                <a16:creationId xmlns:a16="http://schemas.microsoft.com/office/drawing/2014/main" id="{00000000-0008-0000-1700-00001200000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23" name="Grup 22">
          <a:hlinkClick xmlns:r="http://schemas.openxmlformats.org/officeDocument/2006/relationships" r:id="rId10"/>
          <a:extLst>
            <a:ext uri="{FF2B5EF4-FFF2-40B4-BE49-F238E27FC236}">
              <a16:creationId xmlns:a16="http://schemas.microsoft.com/office/drawing/2014/main" id="{00000000-0008-0000-1700-000017000000}"/>
            </a:ext>
          </a:extLst>
        </xdr:cNvPr>
        <xdr:cNvGrpSpPr/>
      </xdr:nvGrpSpPr>
      <xdr:grpSpPr>
        <a:xfrm>
          <a:off x="312420" y="1693545"/>
          <a:ext cx="679738" cy="1013461"/>
          <a:chOff x="312420" y="1645920"/>
          <a:chExt cx="679738" cy="975361"/>
        </a:xfrm>
      </xdr:grpSpPr>
      <xdr:pic>
        <xdr:nvPicPr>
          <xdr:cNvPr id="24" name="Grafik 23" descr="Liste">
            <a:extLst>
              <a:ext uri="{FF2B5EF4-FFF2-40B4-BE49-F238E27FC236}">
                <a16:creationId xmlns:a16="http://schemas.microsoft.com/office/drawing/2014/main" id="{00000000-0008-0000-1700-00001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00000000-0008-0000-1700-00001900000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twoCellAnchor>
    <xdr:from>
      <xdr:col>15</xdr:col>
      <xdr:colOff>85725</xdr:colOff>
      <xdr:row>1</xdr:row>
      <xdr:rowOff>95250</xdr:rowOff>
    </xdr:from>
    <xdr:to>
      <xdr:col>18</xdr:col>
      <xdr:colOff>356892</xdr:colOff>
      <xdr:row>4</xdr:row>
      <xdr:rowOff>110066</xdr:rowOff>
    </xdr:to>
    <xdr:grpSp>
      <xdr:nvGrpSpPr>
        <xdr:cNvPr id="37" name="Grup 36">
          <a:hlinkClick xmlns:r="http://schemas.openxmlformats.org/officeDocument/2006/relationships" r:id="rId13"/>
          <a:extLst>
            <a:ext uri="{FF2B5EF4-FFF2-40B4-BE49-F238E27FC236}">
              <a16:creationId xmlns:a16="http://schemas.microsoft.com/office/drawing/2014/main" id="{00000000-0008-0000-1700-000025000000}"/>
            </a:ext>
          </a:extLst>
        </xdr:cNvPr>
        <xdr:cNvGrpSpPr/>
      </xdr:nvGrpSpPr>
      <xdr:grpSpPr>
        <a:xfrm>
          <a:off x="8753475" y="571500"/>
          <a:ext cx="2099967" cy="586316"/>
          <a:chOff x="11609069" y="1022985"/>
          <a:chExt cx="2142301" cy="579119"/>
        </a:xfrm>
      </xdr:grpSpPr>
      <xdr:sp macro="" textlink="">
        <xdr:nvSpPr>
          <xdr:cNvPr id="38" name="29 Yuvarlatılmış Dikdörtgen">
            <a:extLst>
              <a:ext uri="{FF2B5EF4-FFF2-40B4-BE49-F238E27FC236}">
                <a16:creationId xmlns:a16="http://schemas.microsoft.com/office/drawing/2014/main" id="{00000000-0008-0000-1700-000026000000}"/>
              </a:ext>
            </a:extLst>
          </xdr:cNvPr>
          <xdr:cNvSpPr/>
        </xdr:nvSpPr>
        <xdr:spPr>
          <a:xfrm>
            <a:off x="116090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PROJE NOTLARI</a:t>
            </a:r>
          </a:p>
        </xdr:txBody>
      </xdr:sp>
      <xdr:sp macro="" textlink="">
        <xdr:nvSpPr>
          <xdr:cNvPr id="39" name="49 Oval">
            <a:extLst>
              <a:ext uri="{FF2B5EF4-FFF2-40B4-BE49-F238E27FC236}">
                <a16:creationId xmlns:a16="http://schemas.microsoft.com/office/drawing/2014/main" id="{00000000-0008-0000-1700-000027000000}"/>
              </a:ext>
            </a:extLst>
          </xdr:cNvPr>
          <xdr:cNvSpPr/>
        </xdr:nvSpPr>
        <xdr:spPr>
          <a:xfrm>
            <a:off x="132302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40" name="30 Resim" descr="student.png">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14" cstate="print"/>
          <a:stretch>
            <a:fillRect/>
          </a:stretch>
        </xdr:blipFill>
        <xdr:spPr>
          <a:xfrm>
            <a:off x="13325475" y="1118235"/>
            <a:ext cx="350519" cy="333374"/>
          </a:xfrm>
          <a:prstGeom prst="rect">
            <a:avLst/>
          </a:prstGeom>
        </xdr:spPr>
      </xdr:pic>
    </xdr:grpSp>
    <xdr:clientData/>
  </xdr:twoCellAnchor>
  <xdr:twoCellAnchor>
    <xdr:from>
      <xdr:col>15</xdr:col>
      <xdr:colOff>85725</xdr:colOff>
      <xdr:row>5</xdr:row>
      <xdr:rowOff>10583</xdr:rowOff>
    </xdr:from>
    <xdr:to>
      <xdr:col>18</xdr:col>
      <xdr:colOff>328316</xdr:colOff>
      <xdr:row>8</xdr:row>
      <xdr:rowOff>22224</xdr:rowOff>
    </xdr:to>
    <xdr:grpSp>
      <xdr:nvGrpSpPr>
        <xdr:cNvPr id="41" name="Grup 40">
          <a:hlinkClick xmlns:r="http://schemas.openxmlformats.org/officeDocument/2006/relationships" r:id="rId15"/>
          <a:extLst>
            <a:ext uri="{FF2B5EF4-FFF2-40B4-BE49-F238E27FC236}">
              <a16:creationId xmlns:a16="http://schemas.microsoft.com/office/drawing/2014/main" id="{00000000-0008-0000-1700-000029000000}"/>
            </a:ext>
          </a:extLst>
        </xdr:cNvPr>
        <xdr:cNvGrpSpPr/>
      </xdr:nvGrpSpPr>
      <xdr:grpSpPr>
        <a:xfrm>
          <a:off x="8753475" y="1239308"/>
          <a:ext cx="2071391" cy="583141"/>
          <a:chOff x="11609070" y="2350770"/>
          <a:chExt cx="2113725" cy="581024"/>
        </a:xfrm>
      </xdr:grpSpPr>
      <xdr:sp macro="" textlink="">
        <xdr:nvSpPr>
          <xdr:cNvPr id="42" name="34 Yuvarlatılmış Dikdörtgen">
            <a:extLst>
              <a:ext uri="{FF2B5EF4-FFF2-40B4-BE49-F238E27FC236}">
                <a16:creationId xmlns:a16="http://schemas.microsoft.com/office/drawing/2014/main" id="{00000000-0008-0000-1700-00002A000000}"/>
              </a:ext>
            </a:extLst>
          </xdr:cNvPr>
          <xdr:cNvSpPr/>
        </xdr:nvSpPr>
        <xdr:spPr>
          <a:xfrm>
            <a:off x="116090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1.PERFORMANS</a:t>
            </a:r>
          </a:p>
        </xdr:txBody>
      </xdr:sp>
      <xdr:sp macro="" textlink="">
        <xdr:nvSpPr>
          <xdr:cNvPr id="43" name="49 Oval">
            <a:extLst>
              <a:ext uri="{FF2B5EF4-FFF2-40B4-BE49-F238E27FC236}">
                <a16:creationId xmlns:a16="http://schemas.microsoft.com/office/drawing/2014/main" id="{00000000-0008-0000-1700-00002B000000}"/>
              </a:ext>
            </a:extLst>
          </xdr:cNvPr>
          <xdr:cNvSpPr/>
        </xdr:nvSpPr>
        <xdr:spPr>
          <a:xfrm>
            <a:off x="132016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4" name="35 Resim" descr="students.png">
            <a:extLst>
              <a:ext uri="{FF2B5EF4-FFF2-40B4-BE49-F238E27FC236}">
                <a16:creationId xmlns:a16="http://schemas.microsoft.com/office/drawing/2014/main" id="{00000000-0008-0000-1700-00002C000000}"/>
              </a:ext>
            </a:extLst>
          </xdr:cNvPr>
          <xdr:cNvPicPr>
            <a:picLocks noChangeAspect="1"/>
          </xdr:cNvPicPr>
        </xdr:nvPicPr>
        <xdr:blipFill>
          <a:blip xmlns:r="http://schemas.openxmlformats.org/officeDocument/2006/relationships" r:embed="rId16" cstate="print"/>
          <a:stretch>
            <a:fillRect/>
          </a:stretch>
        </xdr:blipFill>
        <xdr:spPr>
          <a:xfrm>
            <a:off x="13277850" y="2455545"/>
            <a:ext cx="388873" cy="371728"/>
          </a:xfrm>
          <a:prstGeom prst="rect">
            <a:avLst/>
          </a:prstGeom>
        </xdr:spPr>
      </xdr:pic>
    </xdr:grpSp>
    <xdr:clientData/>
  </xdr:twoCellAnchor>
  <xdr:twoCellAnchor>
    <xdr:from>
      <xdr:col>15</xdr:col>
      <xdr:colOff>85725</xdr:colOff>
      <xdr:row>8</xdr:row>
      <xdr:rowOff>107950</xdr:rowOff>
    </xdr:from>
    <xdr:to>
      <xdr:col>18</xdr:col>
      <xdr:colOff>328316</xdr:colOff>
      <xdr:row>11</xdr:row>
      <xdr:rowOff>117474</xdr:rowOff>
    </xdr:to>
    <xdr:grpSp>
      <xdr:nvGrpSpPr>
        <xdr:cNvPr id="45" name="Grup 44">
          <a:hlinkClick xmlns:r="http://schemas.openxmlformats.org/officeDocument/2006/relationships" r:id="rId17"/>
          <a:extLst>
            <a:ext uri="{FF2B5EF4-FFF2-40B4-BE49-F238E27FC236}">
              <a16:creationId xmlns:a16="http://schemas.microsoft.com/office/drawing/2014/main" id="{00000000-0008-0000-1700-00002D000000}"/>
            </a:ext>
          </a:extLst>
        </xdr:cNvPr>
        <xdr:cNvGrpSpPr/>
      </xdr:nvGrpSpPr>
      <xdr:grpSpPr>
        <a:xfrm>
          <a:off x="8753475" y="1908175"/>
          <a:ext cx="2071391" cy="581024"/>
          <a:chOff x="11609070" y="3017520"/>
          <a:chExt cx="2113725" cy="581024"/>
        </a:xfrm>
      </xdr:grpSpPr>
      <xdr:sp macro="" textlink="">
        <xdr:nvSpPr>
          <xdr:cNvPr id="46" name="36 Yuvarlatılmış Dikdörtgen">
            <a:extLst>
              <a:ext uri="{FF2B5EF4-FFF2-40B4-BE49-F238E27FC236}">
                <a16:creationId xmlns:a16="http://schemas.microsoft.com/office/drawing/2014/main" id="{00000000-0008-0000-1700-00002E000000}"/>
              </a:ext>
            </a:extLst>
          </xdr:cNvPr>
          <xdr:cNvSpPr/>
        </xdr:nvSpPr>
        <xdr:spPr>
          <a:xfrm>
            <a:off x="116090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2.PERFORMANS</a:t>
            </a:r>
          </a:p>
        </xdr:txBody>
      </xdr:sp>
      <xdr:sp macro="" textlink="">
        <xdr:nvSpPr>
          <xdr:cNvPr id="47" name="49 Oval">
            <a:extLst>
              <a:ext uri="{FF2B5EF4-FFF2-40B4-BE49-F238E27FC236}">
                <a16:creationId xmlns:a16="http://schemas.microsoft.com/office/drawing/2014/main" id="{00000000-0008-0000-1700-00002F000000}"/>
              </a:ext>
            </a:extLst>
          </xdr:cNvPr>
          <xdr:cNvSpPr/>
        </xdr:nvSpPr>
        <xdr:spPr>
          <a:xfrm>
            <a:off x="132016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62" name="37 Resim" descr="students.png">
            <a:extLst>
              <a:ext uri="{FF2B5EF4-FFF2-40B4-BE49-F238E27FC236}">
                <a16:creationId xmlns:a16="http://schemas.microsoft.com/office/drawing/2014/main" id="{00000000-0008-0000-1700-00003E000000}"/>
              </a:ext>
            </a:extLst>
          </xdr:cNvPr>
          <xdr:cNvPicPr>
            <a:picLocks noChangeAspect="1"/>
          </xdr:cNvPicPr>
        </xdr:nvPicPr>
        <xdr:blipFill>
          <a:blip xmlns:r="http://schemas.openxmlformats.org/officeDocument/2006/relationships" r:embed="rId16" cstate="print"/>
          <a:stretch>
            <a:fillRect/>
          </a:stretch>
        </xdr:blipFill>
        <xdr:spPr>
          <a:xfrm>
            <a:off x="13277850" y="3112770"/>
            <a:ext cx="388873" cy="371728"/>
          </a:xfrm>
          <a:prstGeom prst="rect">
            <a:avLst/>
          </a:prstGeom>
        </xdr:spPr>
      </xdr:pic>
    </xdr:grpSp>
    <xdr:clientData/>
  </xdr:twoCellAnchor>
  <xdr:twoCellAnchor>
    <xdr:from>
      <xdr:col>15</xdr:col>
      <xdr:colOff>85725</xdr:colOff>
      <xdr:row>12</xdr:row>
      <xdr:rowOff>12700</xdr:rowOff>
    </xdr:from>
    <xdr:to>
      <xdr:col>18</xdr:col>
      <xdr:colOff>347366</xdr:colOff>
      <xdr:row>15</xdr:row>
      <xdr:rowOff>22224</xdr:rowOff>
    </xdr:to>
    <xdr:grpSp>
      <xdr:nvGrpSpPr>
        <xdr:cNvPr id="63" name="Grup 62">
          <a:hlinkClick xmlns:r="http://schemas.openxmlformats.org/officeDocument/2006/relationships" r:id="rId18"/>
          <a:extLst>
            <a:ext uri="{FF2B5EF4-FFF2-40B4-BE49-F238E27FC236}">
              <a16:creationId xmlns:a16="http://schemas.microsoft.com/office/drawing/2014/main" id="{00000000-0008-0000-1700-00003F000000}"/>
            </a:ext>
          </a:extLst>
        </xdr:cNvPr>
        <xdr:cNvGrpSpPr/>
      </xdr:nvGrpSpPr>
      <xdr:grpSpPr>
        <a:xfrm>
          <a:off x="8753475" y="2574925"/>
          <a:ext cx="2090441" cy="581024"/>
          <a:chOff x="11609070" y="3684270"/>
          <a:chExt cx="2132775" cy="581024"/>
        </a:xfrm>
      </xdr:grpSpPr>
      <xdr:sp macro="" textlink="">
        <xdr:nvSpPr>
          <xdr:cNvPr id="64" name="38 Yuvarlatılmış Dikdörtgen">
            <a:extLst>
              <a:ext uri="{FF2B5EF4-FFF2-40B4-BE49-F238E27FC236}">
                <a16:creationId xmlns:a16="http://schemas.microsoft.com/office/drawing/2014/main" id="{00000000-0008-0000-1700-000040000000}"/>
              </a:ext>
            </a:extLst>
          </xdr:cNvPr>
          <xdr:cNvSpPr/>
        </xdr:nvSpPr>
        <xdr:spPr>
          <a:xfrm>
            <a:off x="116090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3.PERFORMANS</a:t>
            </a:r>
          </a:p>
        </xdr:txBody>
      </xdr:sp>
      <xdr:sp macro="" textlink="">
        <xdr:nvSpPr>
          <xdr:cNvPr id="65" name="49 Oval">
            <a:extLst>
              <a:ext uri="{FF2B5EF4-FFF2-40B4-BE49-F238E27FC236}">
                <a16:creationId xmlns:a16="http://schemas.microsoft.com/office/drawing/2014/main" id="{00000000-0008-0000-1700-000041000000}"/>
              </a:ext>
            </a:extLst>
          </xdr:cNvPr>
          <xdr:cNvSpPr/>
        </xdr:nvSpPr>
        <xdr:spPr>
          <a:xfrm>
            <a:off x="132207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66" name="39 Resim" descr="students.png">
            <a:extLst>
              <a:ext uri="{FF2B5EF4-FFF2-40B4-BE49-F238E27FC236}">
                <a16:creationId xmlns:a16="http://schemas.microsoft.com/office/drawing/2014/main" id="{00000000-0008-0000-1700-000042000000}"/>
              </a:ext>
            </a:extLst>
          </xdr:cNvPr>
          <xdr:cNvPicPr>
            <a:picLocks noChangeAspect="1"/>
          </xdr:cNvPicPr>
        </xdr:nvPicPr>
        <xdr:blipFill>
          <a:blip xmlns:r="http://schemas.openxmlformats.org/officeDocument/2006/relationships" r:embed="rId16" cstate="print"/>
          <a:stretch>
            <a:fillRect/>
          </a:stretch>
        </xdr:blipFill>
        <xdr:spPr>
          <a:xfrm>
            <a:off x="13296900" y="3779520"/>
            <a:ext cx="388873" cy="371728"/>
          </a:xfrm>
          <a:prstGeom prst="rect">
            <a:avLst/>
          </a:prstGeom>
        </xdr:spPr>
      </xdr:pic>
    </xdr:grpSp>
    <xdr:clientData/>
  </xdr:twoCellAnchor>
  <xdr:twoCellAnchor editAs="oneCell">
    <xdr:from>
      <xdr:col>15</xdr:col>
      <xdr:colOff>290618</xdr:colOff>
      <xdr:row>29</xdr:row>
      <xdr:rowOff>33865</xdr:rowOff>
    </xdr:from>
    <xdr:to>
      <xdr:col>18</xdr:col>
      <xdr:colOff>32384</xdr:colOff>
      <xdr:row>32</xdr:row>
      <xdr:rowOff>107525</xdr:rowOff>
    </xdr:to>
    <xdr:pic>
      <xdr:nvPicPr>
        <xdr:cNvPr id="67" name="Resim 66">
          <a:hlinkClick xmlns:r="http://schemas.openxmlformats.org/officeDocument/2006/relationships" r:id="rId19"/>
          <a:extLst>
            <a:ext uri="{FF2B5EF4-FFF2-40B4-BE49-F238E27FC236}">
              <a16:creationId xmlns:a16="http://schemas.microsoft.com/office/drawing/2014/main" id="{00000000-0008-0000-1700-00004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958368" y="5339290"/>
          <a:ext cx="1570566" cy="530860"/>
        </a:xfrm>
        <a:prstGeom prst="rect">
          <a:avLst/>
        </a:prstGeom>
      </xdr:spPr>
    </xdr:pic>
    <xdr:clientData/>
  </xdr:twoCellAnchor>
  <xdr:twoCellAnchor>
    <xdr:from>
      <xdr:col>15</xdr:col>
      <xdr:colOff>85725</xdr:colOff>
      <xdr:row>24</xdr:row>
      <xdr:rowOff>19051</xdr:rowOff>
    </xdr:from>
    <xdr:to>
      <xdr:col>18</xdr:col>
      <xdr:colOff>328316</xdr:colOff>
      <xdr:row>27</xdr:row>
      <xdr:rowOff>142875</xdr:rowOff>
    </xdr:to>
    <xdr:grpSp>
      <xdr:nvGrpSpPr>
        <xdr:cNvPr id="68" name="Grup 67">
          <a:hlinkClick xmlns:r="http://schemas.openxmlformats.org/officeDocument/2006/relationships" r:id="rId21"/>
          <a:extLst>
            <a:ext uri="{FF2B5EF4-FFF2-40B4-BE49-F238E27FC236}">
              <a16:creationId xmlns:a16="http://schemas.microsoft.com/office/drawing/2014/main" id="{00000000-0008-0000-1700-000044000000}"/>
            </a:ext>
          </a:extLst>
        </xdr:cNvPr>
        <xdr:cNvGrpSpPr/>
      </xdr:nvGrpSpPr>
      <xdr:grpSpPr>
        <a:xfrm>
          <a:off x="8753475" y="4562476"/>
          <a:ext cx="2071391" cy="581024"/>
          <a:chOff x="11616690" y="4351020"/>
          <a:chExt cx="2113725" cy="581024"/>
        </a:xfrm>
      </xdr:grpSpPr>
      <xdr:sp macro="" textlink="">
        <xdr:nvSpPr>
          <xdr:cNvPr id="69" name="36 Yuvarlatılmış Dikdörtgen">
            <a:extLst>
              <a:ext uri="{FF2B5EF4-FFF2-40B4-BE49-F238E27FC236}">
                <a16:creationId xmlns:a16="http://schemas.microsoft.com/office/drawing/2014/main" id="{00000000-0008-0000-1700-000045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70" name="49 Oval">
            <a:extLst>
              <a:ext uri="{FF2B5EF4-FFF2-40B4-BE49-F238E27FC236}">
                <a16:creationId xmlns:a16="http://schemas.microsoft.com/office/drawing/2014/main" id="{00000000-0008-0000-1700-000046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71" name="Resim 70">
            <a:extLst>
              <a:ext uri="{FF2B5EF4-FFF2-40B4-BE49-F238E27FC236}">
                <a16:creationId xmlns:a16="http://schemas.microsoft.com/office/drawing/2014/main" id="{00000000-0008-0000-1700-00004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15</xdr:col>
      <xdr:colOff>85725</xdr:colOff>
      <xdr:row>15</xdr:row>
      <xdr:rowOff>103716</xdr:rowOff>
    </xdr:from>
    <xdr:to>
      <xdr:col>18</xdr:col>
      <xdr:colOff>323025</xdr:colOff>
      <xdr:row>19</xdr:row>
      <xdr:rowOff>37040</xdr:rowOff>
    </xdr:to>
    <xdr:grpSp>
      <xdr:nvGrpSpPr>
        <xdr:cNvPr id="76" name="Grup 75">
          <a:hlinkClick xmlns:r="http://schemas.openxmlformats.org/officeDocument/2006/relationships" r:id="rId23"/>
          <a:extLst>
            <a:ext uri="{FF2B5EF4-FFF2-40B4-BE49-F238E27FC236}">
              <a16:creationId xmlns:a16="http://schemas.microsoft.com/office/drawing/2014/main" id="{00000000-0008-0000-1700-00004C000000}"/>
            </a:ext>
          </a:extLst>
        </xdr:cNvPr>
        <xdr:cNvGrpSpPr/>
      </xdr:nvGrpSpPr>
      <xdr:grpSpPr>
        <a:xfrm>
          <a:off x="8753475" y="3237441"/>
          <a:ext cx="2066100" cy="581024"/>
          <a:chOff x="11275695" y="4371975"/>
          <a:chExt cx="2066100" cy="581024"/>
        </a:xfrm>
      </xdr:grpSpPr>
      <xdr:sp macro="" textlink="">
        <xdr:nvSpPr>
          <xdr:cNvPr id="77" name="36 Yuvarlatılmış Dikdörtgen">
            <a:extLst>
              <a:ext uri="{FF2B5EF4-FFF2-40B4-BE49-F238E27FC236}">
                <a16:creationId xmlns:a16="http://schemas.microsoft.com/office/drawing/2014/main" id="{00000000-0008-0000-1700-00004D000000}"/>
              </a:ext>
            </a:extLst>
          </xdr:cNvPr>
          <xdr:cNvSpPr/>
        </xdr:nvSpPr>
        <xdr:spPr>
          <a:xfrm>
            <a:off x="11275695" y="437197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DİNLEME NOTU</a:t>
            </a:r>
            <a:endParaRPr lang="tr-TR" sz="1400" b="1"/>
          </a:p>
        </xdr:txBody>
      </xdr:sp>
      <xdr:sp macro="" textlink="">
        <xdr:nvSpPr>
          <xdr:cNvPr id="78" name="49 Oval">
            <a:extLst>
              <a:ext uri="{FF2B5EF4-FFF2-40B4-BE49-F238E27FC236}">
                <a16:creationId xmlns:a16="http://schemas.microsoft.com/office/drawing/2014/main" id="{00000000-0008-0000-1700-00004E000000}"/>
              </a:ext>
            </a:extLst>
          </xdr:cNvPr>
          <xdr:cNvSpPr/>
        </xdr:nvSpPr>
        <xdr:spPr>
          <a:xfrm>
            <a:off x="12832392" y="439102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79" name="Resim 78">
            <a:extLst>
              <a:ext uri="{FF2B5EF4-FFF2-40B4-BE49-F238E27FC236}">
                <a16:creationId xmlns:a16="http://schemas.microsoft.com/office/drawing/2014/main" id="{00000000-0008-0000-1700-00004F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853950" y="4433850"/>
            <a:ext cx="476190" cy="476190"/>
          </a:xfrm>
          <a:prstGeom prst="rect">
            <a:avLst/>
          </a:prstGeom>
        </xdr:spPr>
      </xdr:pic>
    </xdr:grpSp>
    <xdr:clientData/>
  </xdr:twoCellAnchor>
  <xdr:twoCellAnchor>
    <xdr:from>
      <xdr:col>15</xdr:col>
      <xdr:colOff>85725</xdr:colOff>
      <xdr:row>19</xdr:row>
      <xdr:rowOff>112183</xdr:rowOff>
    </xdr:from>
    <xdr:to>
      <xdr:col>18</xdr:col>
      <xdr:colOff>323025</xdr:colOff>
      <xdr:row>23</xdr:row>
      <xdr:rowOff>83607</xdr:rowOff>
    </xdr:to>
    <xdr:grpSp>
      <xdr:nvGrpSpPr>
        <xdr:cNvPr id="80" name="Grup 79">
          <a:hlinkClick xmlns:r="http://schemas.openxmlformats.org/officeDocument/2006/relationships" r:id="rId25"/>
          <a:extLst>
            <a:ext uri="{FF2B5EF4-FFF2-40B4-BE49-F238E27FC236}">
              <a16:creationId xmlns:a16="http://schemas.microsoft.com/office/drawing/2014/main" id="{00000000-0008-0000-1700-000050000000}"/>
            </a:ext>
          </a:extLst>
        </xdr:cNvPr>
        <xdr:cNvGrpSpPr/>
      </xdr:nvGrpSpPr>
      <xdr:grpSpPr>
        <a:xfrm>
          <a:off x="8753475" y="3893608"/>
          <a:ext cx="2066100" cy="581024"/>
          <a:chOff x="11275695" y="5038725"/>
          <a:chExt cx="2066100" cy="581024"/>
        </a:xfrm>
      </xdr:grpSpPr>
      <xdr:sp macro="" textlink="">
        <xdr:nvSpPr>
          <xdr:cNvPr id="81" name="36 Yuvarlatılmış Dikdörtgen">
            <a:extLst>
              <a:ext uri="{FF2B5EF4-FFF2-40B4-BE49-F238E27FC236}">
                <a16:creationId xmlns:a16="http://schemas.microsoft.com/office/drawing/2014/main" id="{00000000-0008-0000-1700-000051000000}"/>
              </a:ext>
            </a:extLst>
          </xdr:cNvPr>
          <xdr:cNvSpPr/>
        </xdr:nvSpPr>
        <xdr:spPr>
          <a:xfrm>
            <a:off x="11275695" y="503872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DİNLEME NOTU</a:t>
            </a:r>
            <a:endParaRPr lang="tr-TR" sz="1400" b="1"/>
          </a:p>
        </xdr:txBody>
      </xdr:sp>
      <xdr:sp macro="" textlink="">
        <xdr:nvSpPr>
          <xdr:cNvPr id="82" name="49 Oval">
            <a:extLst>
              <a:ext uri="{FF2B5EF4-FFF2-40B4-BE49-F238E27FC236}">
                <a16:creationId xmlns:a16="http://schemas.microsoft.com/office/drawing/2014/main" id="{00000000-0008-0000-1700-000052000000}"/>
              </a:ext>
            </a:extLst>
          </xdr:cNvPr>
          <xdr:cNvSpPr/>
        </xdr:nvSpPr>
        <xdr:spPr>
          <a:xfrm>
            <a:off x="12832392" y="505777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83" name="Resim 82">
            <a:extLst>
              <a:ext uri="{FF2B5EF4-FFF2-40B4-BE49-F238E27FC236}">
                <a16:creationId xmlns:a16="http://schemas.microsoft.com/office/drawing/2014/main" id="{00000000-0008-0000-1700-000053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853950" y="5100600"/>
            <a:ext cx="476190" cy="476190"/>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1" cstate="print"/>
        <a:stretch>
          <a:fillRect/>
        </a:stretch>
      </xdr:blipFill>
      <xdr:spPr>
        <a:xfrm>
          <a:off x="1381125" y="38100"/>
          <a:ext cx="386715" cy="343535"/>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00000000-0008-0000-1800-00002200000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2"/>
          <a:extLst>
            <a:ext uri="{FF2B5EF4-FFF2-40B4-BE49-F238E27FC236}">
              <a16:creationId xmlns:a16="http://schemas.microsoft.com/office/drawing/2014/main" id="{00000000-0008-0000-1800-000023000000}"/>
            </a:ext>
          </a:extLst>
        </xdr:cNvPr>
        <xdr:cNvGrpSpPr/>
      </xdr:nvGrpSpPr>
      <xdr:grpSpPr>
        <a:xfrm>
          <a:off x="320040" y="3952875"/>
          <a:ext cx="679738" cy="729380"/>
          <a:chOff x="10835640" y="502920"/>
          <a:chExt cx="679738" cy="729380"/>
        </a:xfrm>
      </xdr:grpSpPr>
      <xdr:pic>
        <xdr:nvPicPr>
          <xdr:cNvPr id="36" name="Grafik 35" descr="Sınıf">
            <a:extLst>
              <a:ext uri="{FF2B5EF4-FFF2-40B4-BE49-F238E27FC236}">
                <a16:creationId xmlns:a16="http://schemas.microsoft.com/office/drawing/2014/main" id="{00000000-0008-0000-1800-00002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00000000-0008-0000-1800-000025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5"/>
          <a:extLst>
            <a:ext uri="{FF2B5EF4-FFF2-40B4-BE49-F238E27FC236}">
              <a16:creationId xmlns:a16="http://schemas.microsoft.com/office/drawing/2014/main" id="{00000000-0008-0000-1800-000026000000}"/>
            </a:ext>
          </a:extLst>
        </xdr:cNvPr>
        <xdr:cNvGrpSpPr/>
      </xdr:nvGrpSpPr>
      <xdr:grpSpPr>
        <a:xfrm>
          <a:off x="312420" y="2908935"/>
          <a:ext cx="679738" cy="729380"/>
          <a:chOff x="632460" y="1257300"/>
          <a:chExt cx="679738" cy="706520"/>
        </a:xfrm>
      </xdr:grpSpPr>
      <xdr:pic>
        <xdr:nvPicPr>
          <xdr:cNvPr id="39" name="Grafik 38" descr="Çalışan kimlik kartı">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00000000-0008-0000-1800-000028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8"/>
          <a:extLst>
            <a:ext uri="{FF2B5EF4-FFF2-40B4-BE49-F238E27FC236}">
              <a16:creationId xmlns:a16="http://schemas.microsoft.com/office/drawing/2014/main" id="{00000000-0008-0000-1800-000029000000}"/>
            </a:ext>
          </a:extLst>
        </xdr:cNvPr>
        <xdr:cNvGrpSpPr/>
      </xdr:nvGrpSpPr>
      <xdr:grpSpPr>
        <a:xfrm>
          <a:off x="312420" y="537211"/>
          <a:ext cx="679738" cy="954404"/>
          <a:chOff x="312420" y="2385061"/>
          <a:chExt cx="679738" cy="929639"/>
        </a:xfrm>
      </xdr:grpSpPr>
      <xdr:pic>
        <xdr:nvPicPr>
          <xdr:cNvPr id="42" name="Resim 41">
            <a:extLst>
              <a:ext uri="{FF2B5EF4-FFF2-40B4-BE49-F238E27FC236}">
                <a16:creationId xmlns:a16="http://schemas.microsoft.com/office/drawing/2014/main" id="{00000000-0008-0000-18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00000000-0008-0000-1800-00002B00000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10"/>
          <a:extLst>
            <a:ext uri="{FF2B5EF4-FFF2-40B4-BE49-F238E27FC236}">
              <a16:creationId xmlns:a16="http://schemas.microsoft.com/office/drawing/2014/main" id="{00000000-0008-0000-1800-00002C000000}"/>
            </a:ext>
          </a:extLst>
        </xdr:cNvPr>
        <xdr:cNvGrpSpPr/>
      </xdr:nvGrpSpPr>
      <xdr:grpSpPr>
        <a:xfrm>
          <a:off x="312420" y="1712595"/>
          <a:ext cx="679738" cy="1013461"/>
          <a:chOff x="312420" y="1645920"/>
          <a:chExt cx="679738" cy="975361"/>
        </a:xfrm>
      </xdr:grpSpPr>
      <xdr:pic>
        <xdr:nvPicPr>
          <xdr:cNvPr id="45" name="Grafik 44" descr="Liste">
            <a:extLst>
              <a:ext uri="{FF2B5EF4-FFF2-40B4-BE49-F238E27FC236}">
                <a16:creationId xmlns:a16="http://schemas.microsoft.com/office/drawing/2014/main" id="{00000000-0008-0000-1800-00002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00000000-0008-0000-1800-00002E00000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twoCellAnchor>
    <xdr:from>
      <xdr:col>25</xdr:col>
      <xdr:colOff>85725</xdr:colOff>
      <xdr:row>1</xdr:row>
      <xdr:rowOff>105833</xdr:rowOff>
    </xdr:from>
    <xdr:to>
      <xdr:col>28</xdr:col>
      <xdr:colOff>328316</xdr:colOff>
      <xdr:row>4</xdr:row>
      <xdr:rowOff>117474</xdr:rowOff>
    </xdr:to>
    <xdr:grpSp>
      <xdr:nvGrpSpPr>
        <xdr:cNvPr id="70" name="Grup 69">
          <a:hlinkClick xmlns:r="http://schemas.openxmlformats.org/officeDocument/2006/relationships" r:id="rId13"/>
          <a:extLst>
            <a:ext uri="{FF2B5EF4-FFF2-40B4-BE49-F238E27FC236}">
              <a16:creationId xmlns:a16="http://schemas.microsoft.com/office/drawing/2014/main" id="{00000000-0008-0000-1800-000046000000}"/>
            </a:ext>
          </a:extLst>
        </xdr:cNvPr>
        <xdr:cNvGrpSpPr/>
      </xdr:nvGrpSpPr>
      <xdr:grpSpPr>
        <a:xfrm>
          <a:off x="8562975" y="582083"/>
          <a:ext cx="2071391" cy="583141"/>
          <a:chOff x="11609070" y="2350770"/>
          <a:chExt cx="2113725" cy="581024"/>
        </a:xfrm>
      </xdr:grpSpPr>
      <xdr:sp macro="" textlink="">
        <xdr:nvSpPr>
          <xdr:cNvPr id="71" name="34 Yuvarlatılmış Dikdörtgen">
            <a:extLst>
              <a:ext uri="{FF2B5EF4-FFF2-40B4-BE49-F238E27FC236}">
                <a16:creationId xmlns:a16="http://schemas.microsoft.com/office/drawing/2014/main" id="{00000000-0008-0000-1800-000047000000}"/>
              </a:ext>
            </a:extLst>
          </xdr:cNvPr>
          <xdr:cNvSpPr/>
        </xdr:nvSpPr>
        <xdr:spPr>
          <a:xfrm>
            <a:off x="116090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1.PERFORMANS</a:t>
            </a:r>
          </a:p>
        </xdr:txBody>
      </xdr:sp>
      <xdr:sp macro="" textlink="">
        <xdr:nvSpPr>
          <xdr:cNvPr id="72" name="49 Oval">
            <a:extLst>
              <a:ext uri="{FF2B5EF4-FFF2-40B4-BE49-F238E27FC236}">
                <a16:creationId xmlns:a16="http://schemas.microsoft.com/office/drawing/2014/main" id="{00000000-0008-0000-1800-000048000000}"/>
              </a:ext>
            </a:extLst>
          </xdr:cNvPr>
          <xdr:cNvSpPr/>
        </xdr:nvSpPr>
        <xdr:spPr>
          <a:xfrm>
            <a:off x="132016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73" name="35 Resim" descr="students.png">
            <a:extLst>
              <a:ext uri="{FF2B5EF4-FFF2-40B4-BE49-F238E27FC236}">
                <a16:creationId xmlns:a16="http://schemas.microsoft.com/office/drawing/2014/main" id="{00000000-0008-0000-1800-000049000000}"/>
              </a:ext>
            </a:extLst>
          </xdr:cNvPr>
          <xdr:cNvPicPr>
            <a:picLocks noChangeAspect="1"/>
          </xdr:cNvPicPr>
        </xdr:nvPicPr>
        <xdr:blipFill>
          <a:blip xmlns:r="http://schemas.openxmlformats.org/officeDocument/2006/relationships" r:embed="rId14" cstate="print"/>
          <a:stretch>
            <a:fillRect/>
          </a:stretch>
        </xdr:blipFill>
        <xdr:spPr>
          <a:xfrm>
            <a:off x="13277850" y="2455545"/>
            <a:ext cx="388873" cy="371728"/>
          </a:xfrm>
          <a:prstGeom prst="rect">
            <a:avLst/>
          </a:prstGeom>
        </xdr:spPr>
      </xdr:pic>
    </xdr:grpSp>
    <xdr:clientData/>
  </xdr:twoCellAnchor>
  <xdr:twoCellAnchor>
    <xdr:from>
      <xdr:col>25</xdr:col>
      <xdr:colOff>85725</xdr:colOff>
      <xdr:row>5</xdr:row>
      <xdr:rowOff>12700</xdr:rowOff>
    </xdr:from>
    <xdr:to>
      <xdr:col>28</xdr:col>
      <xdr:colOff>328316</xdr:colOff>
      <xdr:row>8</xdr:row>
      <xdr:rowOff>12699</xdr:rowOff>
    </xdr:to>
    <xdr:grpSp>
      <xdr:nvGrpSpPr>
        <xdr:cNvPr id="74" name="Grup 73">
          <a:hlinkClick xmlns:r="http://schemas.openxmlformats.org/officeDocument/2006/relationships" r:id="rId15"/>
          <a:extLst>
            <a:ext uri="{FF2B5EF4-FFF2-40B4-BE49-F238E27FC236}">
              <a16:creationId xmlns:a16="http://schemas.microsoft.com/office/drawing/2014/main" id="{00000000-0008-0000-1800-00004A000000}"/>
            </a:ext>
          </a:extLst>
        </xdr:cNvPr>
        <xdr:cNvGrpSpPr/>
      </xdr:nvGrpSpPr>
      <xdr:grpSpPr>
        <a:xfrm>
          <a:off x="8562975" y="1250950"/>
          <a:ext cx="2071391" cy="581024"/>
          <a:chOff x="11609070" y="3017520"/>
          <a:chExt cx="2113725" cy="581024"/>
        </a:xfrm>
      </xdr:grpSpPr>
      <xdr:sp macro="" textlink="">
        <xdr:nvSpPr>
          <xdr:cNvPr id="75" name="36 Yuvarlatılmış Dikdörtgen">
            <a:extLst>
              <a:ext uri="{FF2B5EF4-FFF2-40B4-BE49-F238E27FC236}">
                <a16:creationId xmlns:a16="http://schemas.microsoft.com/office/drawing/2014/main" id="{00000000-0008-0000-1800-00004B000000}"/>
              </a:ext>
            </a:extLst>
          </xdr:cNvPr>
          <xdr:cNvSpPr/>
        </xdr:nvSpPr>
        <xdr:spPr>
          <a:xfrm>
            <a:off x="116090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2.PERFORMANS</a:t>
            </a:r>
          </a:p>
        </xdr:txBody>
      </xdr:sp>
      <xdr:sp macro="" textlink="">
        <xdr:nvSpPr>
          <xdr:cNvPr id="76" name="49 Oval">
            <a:extLst>
              <a:ext uri="{FF2B5EF4-FFF2-40B4-BE49-F238E27FC236}">
                <a16:creationId xmlns:a16="http://schemas.microsoft.com/office/drawing/2014/main" id="{00000000-0008-0000-1800-00004C000000}"/>
              </a:ext>
            </a:extLst>
          </xdr:cNvPr>
          <xdr:cNvSpPr/>
        </xdr:nvSpPr>
        <xdr:spPr>
          <a:xfrm>
            <a:off x="132016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77" name="37 Resim" descr="students.png">
            <a:extLst>
              <a:ext uri="{FF2B5EF4-FFF2-40B4-BE49-F238E27FC236}">
                <a16:creationId xmlns:a16="http://schemas.microsoft.com/office/drawing/2014/main" id="{00000000-0008-0000-1800-00004D000000}"/>
              </a:ext>
            </a:extLst>
          </xdr:cNvPr>
          <xdr:cNvPicPr>
            <a:picLocks noChangeAspect="1"/>
          </xdr:cNvPicPr>
        </xdr:nvPicPr>
        <xdr:blipFill>
          <a:blip xmlns:r="http://schemas.openxmlformats.org/officeDocument/2006/relationships" r:embed="rId14" cstate="print"/>
          <a:stretch>
            <a:fillRect/>
          </a:stretch>
        </xdr:blipFill>
        <xdr:spPr>
          <a:xfrm>
            <a:off x="13277850" y="3112770"/>
            <a:ext cx="388873" cy="371728"/>
          </a:xfrm>
          <a:prstGeom prst="rect">
            <a:avLst/>
          </a:prstGeom>
        </xdr:spPr>
      </xdr:pic>
    </xdr:grpSp>
    <xdr:clientData/>
  </xdr:twoCellAnchor>
  <xdr:twoCellAnchor>
    <xdr:from>
      <xdr:col>25</xdr:col>
      <xdr:colOff>85725</xdr:colOff>
      <xdr:row>8</xdr:row>
      <xdr:rowOff>98425</xdr:rowOff>
    </xdr:from>
    <xdr:to>
      <xdr:col>28</xdr:col>
      <xdr:colOff>347366</xdr:colOff>
      <xdr:row>11</xdr:row>
      <xdr:rowOff>107949</xdr:rowOff>
    </xdr:to>
    <xdr:grpSp>
      <xdr:nvGrpSpPr>
        <xdr:cNvPr id="78" name="Grup 77">
          <a:hlinkClick xmlns:r="http://schemas.openxmlformats.org/officeDocument/2006/relationships" r:id="rId16"/>
          <a:extLst>
            <a:ext uri="{FF2B5EF4-FFF2-40B4-BE49-F238E27FC236}">
              <a16:creationId xmlns:a16="http://schemas.microsoft.com/office/drawing/2014/main" id="{00000000-0008-0000-1800-00004E000000}"/>
            </a:ext>
          </a:extLst>
        </xdr:cNvPr>
        <xdr:cNvGrpSpPr/>
      </xdr:nvGrpSpPr>
      <xdr:grpSpPr>
        <a:xfrm>
          <a:off x="8562975" y="1917700"/>
          <a:ext cx="2090441" cy="581024"/>
          <a:chOff x="11609070" y="3684270"/>
          <a:chExt cx="2132775" cy="581024"/>
        </a:xfrm>
      </xdr:grpSpPr>
      <xdr:sp macro="" textlink="">
        <xdr:nvSpPr>
          <xdr:cNvPr id="79" name="38 Yuvarlatılmış Dikdörtgen">
            <a:extLst>
              <a:ext uri="{FF2B5EF4-FFF2-40B4-BE49-F238E27FC236}">
                <a16:creationId xmlns:a16="http://schemas.microsoft.com/office/drawing/2014/main" id="{00000000-0008-0000-1800-00004F000000}"/>
              </a:ext>
            </a:extLst>
          </xdr:cNvPr>
          <xdr:cNvSpPr/>
        </xdr:nvSpPr>
        <xdr:spPr>
          <a:xfrm>
            <a:off x="116090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3.PERFORMANS</a:t>
            </a:r>
          </a:p>
        </xdr:txBody>
      </xdr:sp>
      <xdr:sp macro="" textlink="">
        <xdr:nvSpPr>
          <xdr:cNvPr id="80" name="49 Oval">
            <a:extLst>
              <a:ext uri="{FF2B5EF4-FFF2-40B4-BE49-F238E27FC236}">
                <a16:creationId xmlns:a16="http://schemas.microsoft.com/office/drawing/2014/main" id="{00000000-0008-0000-1800-000050000000}"/>
              </a:ext>
            </a:extLst>
          </xdr:cNvPr>
          <xdr:cNvSpPr/>
        </xdr:nvSpPr>
        <xdr:spPr>
          <a:xfrm>
            <a:off x="132207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81" name="39 Resim" descr="students.png">
            <a:extLst>
              <a:ext uri="{FF2B5EF4-FFF2-40B4-BE49-F238E27FC236}">
                <a16:creationId xmlns:a16="http://schemas.microsoft.com/office/drawing/2014/main" id="{00000000-0008-0000-1800-000051000000}"/>
              </a:ext>
            </a:extLst>
          </xdr:cNvPr>
          <xdr:cNvPicPr>
            <a:picLocks noChangeAspect="1"/>
          </xdr:cNvPicPr>
        </xdr:nvPicPr>
        <xdr:blipFill>
          <a:blip xmlns:r="http://schemas.openxmlformats.org/officeDocument/2006/relationships" r:embed="rId14" cstate="print"/>
          <a:stretch>
            <a:fillRect/>
          </a:stretch>
        </xdr:blipFill>
        <xdr:spPr>
          <a:xfrm>
            <a:off x="13296900" y="3779520"/>
            <a:ext cx="388873" cy="371728"/>
          </a:xfrm>
          <a:prstGeom prst="rect">
            <a:avLst/>
          </a:prstGeom>
        </xdr:spPr>
      </xdr:pic>
    </xdr:grpSp>
    <xdr:clientData/>
  </xdr:twoCellAnchor>
  <xdr:twoCellAnchor editAs="oneCell">
    <xdr:from>
      <xdr:col>25</xdr:col>
      <xdr:colOff>290618</xdr:colOff>
      <xdr:row>29</xdr:row>
      <xdr:rowOff>5290</xdr:rowOff>
    </xdr:from>
    <xdr:to>
      <xdr:col>28</xdr:col>
      <xdr:colOff>32384</xdr:colOff>
      <xdr:row>32</xdr:row>
      <xdr:rowOff>78950</xdr:rowOff>
    </xdr:to>
    <xdr:pic>
      <xdr:nvPicPr>
        <xdr:cNvPr id="82" name="Resim 81">
          <a:hlinkClick xmlns:r="http://schemas.openxmlformats.org/officeDocument/2006/relationships" r:id="rId17"/>
          <a:extLst>
            <a:ext uri="{FF2B5EF4-FFF2-40B4-BE49-F238E27FC236}">
              <a16:creationId xmlns:a16="http://schemas.microsoft.com/office/drawing/2014/main" id="{00000000-0008-0000-1800-00005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767868" y="5329765"/>
          <a:ext cx="1570566" cy="530860"/>
        </a:xfrm>
        <a:prstGeom prst="rect">
          <a:avLst/>
        </a:prstGeom>
      </xdr:spPr>
    </xdr:pic>
    <xdr:clientData/>
  </xdr:twoCellAnchor>
  <xdr:twoCellAnchor>
    <xdr:from>
      <xdr:col>25</xdr:col>
      <xdr:colOff>85725</xdr:colOff>
      <xdr:row>19</xdr:row>
      <xdr:rowOff>85726</xdr:rowOff>
    </xdr:from>
    <xdr:to>
      <xdr:col>28</xdr:col>
      <xdr:colOff>328316</xdr:colOff>
      <xdr:row>23</xdr:row>
      <xdr:rowOff>57150</xdr:rowOff>
    </xdr:to>
    <xdr:grpSp>
      <xdr:nvGrpSpPr>
        <xdr:cNvPr id="83" name="Grup 82">
          <a:hlinkClick xmlns:r="http://schemas.openxmlformats.org/officeDocument/2006/relationships" r:id="rId19"/>
          <a:extLst>
            <a:ext uri="{FF2B5EF4-FFF2-40B4-BE49-F238E27FC236}">
              <a16:creationId xmlns:a16="http://schemas.microsoft.com/office/drawing/2014/main" id="{00000000-0008-0000-1800-000053000000}"/>
            </a:ext>
          </a:extLst>
        </xdr:cNvPr>
        <xdr:cNvGrpSpPr/>
      </xdr:nvGrpSpPr>
      <xdr:grpSpPr>
        <a:xfrm>
          <a:off x="8562975" y="3886201"/>
          <a:ext cx="2071391" cy="581024"/>
          <a:chOff x="11616690" y="4351020"/>
          <a:chExt cx="2113725" cy="581024"/>
        </a:xfrm>
      </xdr:grpSpPr>
      <xdr:sp macro="" textlink="">
        <xdr:nvSpPr>
          <xdr:cNvPr id="84" name="36 Yuvarlatılmış Dikdörtgen">
            <a:extLst>
              <a:ext uri="{FF2B5EF4-FFF2-40B4-BE49-F238E27FC236}">
                <a16:creationId xmlns:a16="http://schemas.microsoft.com/office/drawing/2014/main" id="{00000000-0008-0000-1800-000054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85" name="49 Oval">
            <a:extLst>
              <a:ext uri="{FF2B5EF4-FFF2-40B4-BE49-F238E27FC236}">
                <a16:creationId xmlns:a16="http://schemas.microsoft.com/office/drawing/2014/main" id="{00000000-0008-0000-1800-000055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86" name="Resim 85">
            <a:extLst>
              <a:ext uri="{FF2B5EF4-FFF2-40B4-BE49-F238E27FC236}">
                <a16:creationId xmlns:a16="http://schemas.microsoft.com/office/drawing/2014/main" id="{00000000-0008-0000-1800-00005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85725</xdr:colOff>
      <xdr:row>23</xdr:row>
      <xdr:rowOff>139066</xdr:rowOff>
    </xdr:from>
    <xdr:to>
      <xdr:col>28</xdr:col>
      <xdr:colOff>328316</xdr:colOff>
      <xdr:row>27</xdr:row>
      <xdr:rowOff>110490</xdr:rowOff>
    </xdr:to>
    <xdr:grpSp>
      <xdr:nvGrpSpPr>
        <xdr:cNvPr id="87" name="Grup 86">
          <a:hlinkClick xmlns:r="http://schemas.openxmlformats.org/officeDocument/2006/relationships" r:id="rId21"/>
          <a:extLst>
            <a:ext uri="{FF2B5EF4-FFF2-40B4-BE49-F238E27FC236}">
              <a16:creationId xmlns:a16="http://schemas.microsoft.com/office/drawing/2014/main" id="{00000000-0008-0000-1800-000057000000}"/>
            </a:ext>
          </a:extLst>
        </xdr:cNvPr>
        <xdr:cNvGrpSpPr/>
      </xdr:nvGrpSpPr>
      <xdr:grpSpPr>
        <a:xfrm>
          <a:off x="8562975" y="4549141"/>
          <a:ext cx="2071391" cy="581024"/>
          <a:chOff x="11616690" y="4351020"/>
          <a:chExt cx="2113725" cy="581024"/>
        </a:xfrm>
      </xdr:grpSpPr>
      <xdr:sp macro="" textlink="">
        <xdr:nvSpPr>
          <xdr:cNvPr id="88" name="36 Yuvarlatılmış Dikdörtgen">
            <a:extLst>
              <a:ext uri="{FF2B5EF4-FFF2-40B4-BE49-F238E27FC236}">
                <a16:creationId xmlns:a16="http://schemas.microsoft.com/office/drawing/2014/main" id="{00000000-0008-0000-1800-000058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89" name="49 Oval">
            <a:extLst>
              <a:ext uri="{FF2B5EF4-FFF2-40B4-BE49-F238E27FC236}">
                <a16:creationId xmlns:a16="http://schemas.microsoft.com/office/drawing/2014/main" id="{00000000-0008-0000-1800-000059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90" name="Resim 89">
            <a:extLst>
              <a:ext uri="{FF2B5EF4-FFF2-40B4-BE49-F238E27FC236}">
                <a16:creationId xmlns:a16="http://schemas.microsoft.com/office/drawing/2014/main" id="{00000000-0008-0000-1800-00005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85725</xdr:colOff>
      <xdr:row>11</xdr:row>
      <xdr:rowOff>189441</xdr:rowOff>
    </xdr:from>
    <xdr:to>
      <xdr:col>28</xdr:col>
      <xdr:colOff>323025</xdr:colOff>
      <xdr:row>15</xdr:row>
      <xdr:rowOff>8465</xdr:rowOff>
    </xdr:to>
    <xdr:grpSp>
      <xdr:nvGrpSpPr>
        <xdr:cNvPr id="91" name="Grup 90">
          <a:hlinkClick xmlns:r="http://schemas.openxmlformats.org/officeDocument/2006/relationships" r:id="rId22"/>
          <a:extLst>
            <a:ext uri="{FF2B5EF4-FFF2-40B4-BE49-F238E27FC236}">
              <a16:creationId xmlns:a16="http://schemas.microsoft.com/office/drawing/2014/main" id="{00000000-0008-0000-1800-00005B000000}"/>
            </a:ext>
          </a:extLst>
        </xdr:cNvPr>
        <xdr:cNvGrpSpPr/>
      </xdr:nvGrpSpPr>
      <xdr:grpSpPr>
        <a:xfrm>
          <a:off x="8562975" y="2580216"/>
          <a:ext cx="2066100" cy="581024"/>
          <a:chOff x="11275695" y="4371975"/>
          <a:chExt cx="2066100" cy="581024"/>
        </a:xfrm>
      </xdr:grpSpPr>
      <xdr:sp macro="" textlink="">
        <xdr:nvSpPr>
          <xdr:cNvPr id="92" name="36 Yuvarlatılmış Dikdörtgen">
            <a:extLst>
              <a:ext uri="{FF2B5EF4-FFF2-40B4-BE49-F238E27FC236}">
                <a16:creationId xmlns:a16="http://schemas.microsoft.com/office/drawing/2014/main" id="{00000000-0008-0000-1800-00005C000000}"/>
              </a:ext>
            </a:extLst>
          </xdr:cNvPr>
          <xdr:cNvSpPr/>
        </xdr:nvSpPr>
        <xdr:spPr>
          <a:xfrm>
            <a:off x="11275695" y="437197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DİNLEME NOTU</a:t>
            </a:r>
            <a:endParaRPr lang="tr-TR" sz="1400" b="1"/>
          </a:p>
        </xdr:txBody>
      </xdr:sp>
      <xdr:sp macro="" textlink="">
        <xdr:nvSpPr>
          <xdr:cNvPr id="93" name="49 Oval">
            <a:extLst>
              <a:ext uri="{FF2B5EF4-FFF2-40B4-BE49-F238E27FC236}">
                <a16:creationId xmlns:a16="http://schemas.microsoft.com/office/drawing/2014/main" id="{00000000-0008-0000-1800-00005D000000}"/>
              </a:ext>
            </a:extLst>
          </xdr:cNvPr>
          <xdr:cNvSpPr/>
        </xdr:nvSpPr>
        <xdr:spPr>
          <a:xfrm>
            <a:off x="12832392" y="439102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94" name="Resim 93">
            <a:extLst>
              <a:ext uri="{FF2B5EF4-FFF2-40B4-BE49-F238E27FC236}">
                <a16:creationId xmlns:a16="http://schemas.microsoft.com/office/drawing/2014/main" id="{00000000-0008-0000-1800-00005E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853950" y="4433850"/>
            <a:ext cx="476190" cy="476190"/>
          </a:xfrm>
          <a:prstGeom prst="rect">
            <a:avLst/>
          </a:prstGeom>
        </xdr:spPr>
      </xdr:pic>
    </xdr:grpSp>
    <xdr:clientData/>
  </xdr:twoCellAnchor>
  <xdr:twoCellAnchor>
    <xdr:from>
      <xdr:col>25</xdr:col>
      <xdr:colOff>85725</xdr:colOff>
      <xdr:row>15</xdr:row>
      <xdr:rowOff>83608</xdr:rowOff>
    </xdr:from>
    <xdr:to>
      <xdr:col>28</xdr:col>
      <xdr:colOff>323025</xdr:colOff>
      <xdr:row>19</xdr:row>
      <xdr:rowOff>16932</xdr:rowOff>
    </xdr:to>
    <xdr:grpSp>
      <xdr:nvGrpSpPr>
        <xdr:cNvPr id="95" name="Grup 94">
          <a:hlinkClick xmlns:r="http://schemas.openxmlformats.org/officeDocument/2006/relationships" r:id="rId24"/>
          <a:extLst>
            <a:ext uri="{FF2B5EF4-FFF2-40B4-BE49-F238E27FC236}">
              <a16:creationId xmlns:a16="http://schemas.microsoft.com/office/drawing/2014/main" id="{00000000-0008-0000-1800-00005F000000}"/>
            </a:ext>
          </a:extLst>
        </xdr:cNvPr>
        <xdr:cNvGrpSpPr/>
      </xdr:nvGrpSpPr>
      <xdr:grpSpPr>
        <a:xfrm>
          <a:off x="8562975" y="3236383"/>
          <a:ext cx="2066100" cy="581024"/>
          <a:chOff x="11275695" y="5038725"/>
          <a:chExt cx="2066100" cy="581024"/>
        </a:xfrm>
      </xdr:grpSpPr>
      <xdr:sp macro="" textlink="">
        <xdr:nvSpPr>
          <xdr:cNvPr id="96" name="36 Yuvarlatılmış Dikdörtgen">
            <a:extLst>
              <a:ext uri="{FF2B5EF4-FFF2-40B4-BE49-F238E27FC236}">
                <a16:creationId xmlns:a16="http://schemas.microsoft.com/office/drawing/2014/main" id="{00000000-0008-0000-1800-000060000000}"/>
              </a:ext>
            </a:extLst>
          </xdr:cNvPr>
          <xdr:cNvSpPr/>
        </xdr:nvSpPr>
        <xdr:spPr>
          <a:xfrm>
            <a:off x="11275695" y="503872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DİNLEME NOTU</a:t>
            </a:r>
            <a:endParaRPr lang="tr-TR" sz="1400" b="1"/>
          </a:p>
        </xdr:txBody>
      </xdr:sp>
      <xdr:sp macro="" textlink="">
        <xdr:nvSpPr>
          <xdr:cNvPr id="97" name="49 Oval">
            <a:extLst>
              <a:ext uri="{FF2B5EF4-FFF2-40B4-BE49-F238E27FC236}">
                <a16:creationId xmlns:a16="http://schemas.microsoft.com/office/drawing/2014/main" id="{00000000-0008-0000-1800-000061000000}"/>
              </a:ext>
            </a:extLst>
          </xdr:cNvPr>
          <xdr:cNvSpPr/>
        </xdr:nvSpPr>
        <xdr:spPr>
          <a:xfrm>
            <a:off x="12832392" y="505777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98" name="Resim 97">
            <a:extLst>
              <a:ext uri="{FF2B5EF4-FFF2-40B4-BE49-F238E27FC236}">
                <a16:creationId xmlns:a16="http://schemas.microsoft.com/office/drawing/2014/main" id="{00000000-0008-0000-1800-00006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853950" y="5100600"/>
            <a:ext cx="476190" cy="476190"/>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 cstate="print"/>
        <a:stretch>
          <a:fillRect/>
        </a:stretch>
      </xdr:blipFill>
      <xdr:spPr>
        <a:xfrm>
          <a:off x="1396365" y="38100"/>
          <a:ext cx="386715" cy="343535"/>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00000000-0008-0000-1A00-00002200000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2"/>
          <a:extLst>
            <a:ext uri="{FF2B5EF4-FFF2-40B4-BE49-F238E27FC236}">
              <a16:creationId xmlns:a16="http://schemas.microsoft.com/office/drawing/2014/main" id="{00000000-0008-0000-1A00-000023000000}"/>
            </a:ext>
          </a:extLst>
        </xdr:cNvPr>
        <xdr:cNvGrpSpPr/>
      </xdr:nvGrpSpPr>
      <xdr:grpSpPr>
        <a:xfrm>
          <a:off x="320040" y="3933825"/>
          <a:ext cx="679738" cy="729380"/>
          <a:chOff x="10835640" y="502920"/>
          <a:chExt cx="679738" cy="729380"/>
        </a:xfrm>
      </xdr:grpSpPr>
      <xdr:pic>
        <xdr:nvPicPr>
          <xdr:cNvPr id="36" name="Grafik 35" descr="Sınıf">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00000000-0008-0000-1A00-000025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5"/>
          <a:extLst>
            <a:ext uri="{FF2B5EF4-FFF2-40B4-BE49-F238E27FC236}">
              <a16:creationId xmlns:a16="http://schemas.microsoft.com/office/drawing/2014/main" id="{00000000-0008-0000-1A00-000026000000}"/>
            </a:ext>
          </a:extLst>
        </xdr:cNvPr>
        <xdr:cNvGrpSpPr/>
      </xdr:nvGrpSpPr>
      <xdr:grpSpPr>
        <a:xfrm>
          <a:off x="312420" y="2889885"/>
          <a:ext cx="679738" cy="729380"/>
          <a:chOff x="632460" y="1257300"/>
          <a:chExt cx="679738" cy="706520"/>
        </a:xfrm>
      </xdr:grpSpPr>
      <xdr:pic>
        <xdr:nvPicPr>
          <xdr:cNvPr id="39" name="Grafik 38" descr="Çalışan kimlik kartı">
            <a:extLst>
              <a:ext uri="{FF2B5EF4-FFF2-40B4-BE49-F238E27FC236}">
                <a16:creationId xmlns:a16="http://schemas.microsoft.com/office/drawing/2014/main" id="{00000000-0008-0000-1A00-00002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00000000-0008-0000-1A00-000028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8"/>
          <a:extLst>
            <a:ext uri="{FF2B5EF4-FFF2-40B4-BE49-F238E27FC236}">
              <a16:creationId xmlns:a16="http://schemas.microsoft.com/office/drawing/2014/main" id="{00000000-0008-0000-1A00-000029000000}"/>
            </a:ext>
          </a:extLst>
        </xdr:cNvPr>
        <xdr:cNvGrpSpPr/>
      </xdr:nvGrpSpPr>
      <xdr:grpSpPr>
        <a:xfrm>
          <a:off x="312420" y="537211"/>
          <a:ext cx="679738" cy="944879"/>
          <a:chOff x="312420" y="2385061"/>
          <a:chExt cx="679738" cy="929639"/>
        </a:xfrm>
      </xdr:grpSpPr>
      <xdr:pic>
        <xdr:nvPicPr>
          <xdr:cNvPr id="42" name="Resim 41">
            <a:extLst>
              <a:ext uri="{FF2B5EF4-FFF2-40B4-BE49-F238E27FC236}">
                <a16:creationId xmlns:a16="http://schemas.microsoft.com/office/drawing/2014/main" id="{00000000-0008-0000-1A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00000000-0008-0000-1A00-00002B00000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10"/>
          <a:extLst>
            <a:ext uri="{FF2B5EF4-FFF2-40B4-BE49-F238E27FC236}">
              <a16:creationId xmlns:a16="http://schemas.microsoft.com/office/drawing/2014/main" id="{00000000-0008-0000-1A00-00002C000000}"/>
            </a:ext>
          </a:extLst>
        </xdr:cNvPr>
        <xdr:cNvGrpSpPr/>
      </xdr:nvGrpSpPr>
      <xdr:grpSpPr>
        <a:xfrm>
          <a:off x="312420" y="1693545"/>
          <a:ext cx="679738" cy="1013461"/>
          <a:chOff x="312420" y="1645920"/>
          <a:chExt cx="679738" cy="975361"/>
        </a:xfrm>
      </xdr:grpSpPr>
      <xdr:pic>
        <xdr:nvPicPr>
          <xdr:cNvPr id="45" name="Grafik 44" descr="Liste">
            <a:extLst>
              <a:ext uri="{FF2B5EF4-FFF2-40B4-BE49-F238E27FC236}">
                <a16:creationId xmlns:a16="http://schemas.microsoft.com/office/drawing/2014/main" id="{00000000-0008-0000-1A00-00002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00000000-0008-0000-1A00-00002E00000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twoCellAnchor>
    <xdr:from>
      <xdr:col>25</xdr:col>
      <xdr:colOff>85725</xdr:colOff>
      <xdr:row>1</xdr:row>
      <xdr:rowOff>95250</xdr:rowOff>
    </xdr:from>
    <xdr:to>
      <xdr:col>28</xdr:col>
      <xdr:colOff>356892</xdr:colOff>
      <xdr:row>4</xdr:row>
      <xdr:rowOff>110066</xdr:rowOff>
    </xdr:to>
    <xdr:grpSp>
      <xdr:nvGrpSpPr>
        <xdr:cNvPr id="47" name="Grup 46">
          <a:hlinkClick xmlns:r="http://schemas.openxmlformats.org/officeDocument/2006/relationships" r:id="rId13"/>
          <a:extLst>
            <a:ext uri="{FF2B5EF4-FFF2-40B4-BE49-F238E27FC236}">
              <a16:creationId xmlns:a16="http://schemas.microsoft.com/office/drawing/2014/main" id="{00000000-0008-0000-1A00-00002F000000}"/>
            </a:ext>
          </a:extLst>
        </xdr:cNvPr>
        <xdr:cNvGrpSpPr/>
      </xdr:nvGrpSpPr>
      <xdr:grpSpPr>
        <a:xfrm>
          <a:off x="8562975" y="571500"/>
          <a:ext cx="2099967" cy="586316"/>
          <a:chOff x="11609069" y="1022985"/>
          <a:chExt cx="2142301" cy="579119"/>
        </a:xfrm>
      </xdr:grpSpPr>
      <xdr:sp macro="" textlink="">
        <xdr:nvSpPr>
          <xdr:cNvPr id="48" name="29 Yuvarlatılmış Dikdörtgen">
            <a:extLst>
              <a:ext uri="{FF2B5EF4-FFF2-40B4-BE49-F238E27FC236}">
                <a16:creationId xmlns:a16="http://schemas.microsoft.com/office/drawing/2014/main" id="{00000000-0008-0000-1A00-000030000000}"/>
              </a:ext>
            </a:extLst>
          </xdr:cNvPr>
          <xdr:cNvSpPr/>
        </xdr:nvSpPr>
        <xdr:spPr>
          <a:xfrm>
            <a:off x="116090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PROJE NOTLARI</a:t>
            </a:r>
          </a:p>
        </xdr:txBody>
      </xdr:sp>
      <xdr:sp macro="" textlink="">
        <xdr:nvSpPr>
          <xdr:cNvPr id="66" name="49 Oval">
            <a:extLst>
              <a:ext uri="{FF2B5EF4-FFF2-40B4-BE49-F238E27FC236}">
                <a16:creationId xmlns:a16="http://schemas.microsoft.com/office/drawing/2014/main" id="{00000000-0008-0000-1A00-000042000000}"/>
              </a:ext>
            </a:extLst>
          </xdr:cNvPr>
          <xdr:cNvSpPr/>
        </xdr:nvSpPr>
        <xdr:spPr>
          <a:xfrm>
            <a:off x="132302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67" name="30 Resim" descr="student.png">
            <a:extLst>
              <a:ext uri="{FF2B5EF4-FFF2-40B4-BE49-F238E27FC236}">
                <a16:creationId xmlns:a16="http://schemas.microsoft.com/office/drawing/2014/main" id="{00000000-0008-0000-1A00-000043000000}"/>
              </a:ext>
            </a:extLst>
          </xdr:cNvPr>
          <xdr:cNvPicPr>
            <a:picLocks noChangeAspect="1"/>
          </xdr:cNvPicPr>
        </xdr:nvPicPr>
        <xdr:blipFill>
          <a:blip xmlns:r="http://schemas.openxmlformats.org/officeDocument/2006/relationships" r:embed="rId14" cstate="print"/>
          <a:stretch>
            <a:fillRect/>
          </a:stretch>
        </xdr:blipFill>
        <xdr:spPr>
          <a:xfrm>
            <a:off x="13325475" y="1118235"/>
            <a:ext cx="350519" cy="333374"/>
          </a:xfrm>
          <a:prstGeom prst="rect">
            <a:avLst/>
          </a:prstGeom>
        </xdr:spPr>
      </xdr:pic>
    </xdr:grpSp>
    <xdr:clientData/>
  </xdr:twoCellAnchor>
  <xdr:twoCellAnchor>
    <xdr:from>
      <xdr:col>25</xdr:col>
      <xdr:colOff>85725</xdr:colOff>
      <xdr:row>5</xdr:row>
      <xdr:rowOff>12700</xdr:rowOff>
    </xdr:from>
    <xdr:to>
      <xdr:col>28</xdr:col>
      <xdr:colOff>328316</xdr:colOff>
      <xdr:row>8</xdr:row>
      <xdr:rowOff>22224</xdr:rowOff>
    </xdr:to>
    <xdr:grpSp>
      <xdr:nvGrpSpPr>
        <xdr:cNvPr id="72" name="Grup 71">
          <a:hlinkClick xmlns:r="http://schemas.openxmlformats.org/officeDocument/2006/relationships" r:id="rId15"/>
          <a:extLst>
            <a:ext uri="{FF2B5EF4-FFF2-40B4-BE49-F238E27FC236}">
              <a16:creationId xmlns:a16="http://schemas.microsoft.com/office/drawing/2014/main" id="{00000000-0008-0000-1A00-000048000000}"/>
            </a:ext>
          </a:extLst>
        </xdr:cNvPr>
        <xdr:cNvGrpSpPr/>
      </xdr:nvGrpSpPr>
      <xdr:grpSpPr>
        <a:xfrm>
          <a:off x="8562975" y="1241425"/>
          <a:ext cx="2071391" cy="581024"/>
          <a:chOff x="11609070" y="3017520"/>
          <a:chExt cx="2113725" cy="581024"/>
        </a:xfrm>
      </xdr:grpSpPr>
      <xdr:sp macro="" textlink="">
        <xdr:nvSpPr>
          <xdr:cNvPr id="73" name="36 Yuvarlatılmış Dikdörtgen">
            <a:extLst>
              <a:ext uri="{FF2B5EF4-FFF2-40B4-BE49-F238E27FC236}">
                <a16:creationId xmlns:a16="http://schemas.microsoft.com/office/drawing/2014/main" id="{00000000-0008-0000-1A00-000049000000}"/>
              </a:ext>
            </a:extLst>
          </xdr:cNvPr>
          <xdr:cNvSpPr/>
        </xdr:nvSpPr>
        <xdr:spPr>
          <a:xfrm>
            <a:off x="116090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2.PERFORMANS</a:t>
            </a:r>
          </a:p>
        </xdr:txBody>
      </xdr:sp>
      <xdr:sp macro="" textlink="">
        <xdr:nvSpPr>
          <xdr:cNvPr id="74" name="49 Oval">
            <a:extLst>
              <a:ext uri="{FF2B5EF4-FFF2-40B4-BE49-F238E27FC236}">
                <a16:creationId xmlns:a16="http://schemas.microsoft.com/office/drawing/2014/main" id="{00000000-0008-0000-1A00-00004A000000}"/>
              </a:ext>
            </a:extLst>
          </xdr:cNvPr>
          <xdr:cNvSpPr/>
        </xdr:nvSpPr>
        <xdr:spPr>
          <a:xfrm>
            <a:off x="132016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75" name="37 Resim" descr="students.png">
            <a:extLst>
              <a:ext uri="{FF2B5EF4-FFF2-40B4-BE49-F238E27FC236}">
                <a16:creationId xmlns:a16="http://schemas.microsoft.com/office/drawing/2014/main" id="{00000000-0008-0000-1A00-00004B000000}"/>
              </a:ext>
            </a:extLst>
          </xdr:cNvPr>
          <xdr:cNvPicPr>
            <a:picLocks noChangeAspect="1"/>
          </xdr:cNvPicPr>
        </xdr:nvPicPr>
        <xdr:blipFill>
          <a:blip xmlns:r="http://schemas.openxmlformats.org/officeDocument/2006/relationships" r:embed="rId16" cstate="print"/>
          <a:stretch>
            <a:fillRect/>
          </a:stretch>
        </xdr:blipFill>
        <xdr:spPr>
          <a:xfrm>
            <a:off x="13277850" y="3112770"/>
            <a:ext cx="388873" cy="371728"/>
          </a:xfrm>
          <a:prstGeom prst="rect">
            <a:avLst/>
          </a:prstGeom>
        </xdr:spPr>
      </xdr:pic>
    </xdr:grpSp>
    <xdr:clientData/>
  </xdr:twoCellAnchor>
  <xdr:twoCellAnchor>
    <xdr:from>
      <xdr:col>25</xdr:col>
      <xdr:colOff>85725</xdr:colOff>
      <xdr:row>8</xdr:row>
      <xdr:rowOff>107950</xdr:rowOff>
    </xdr:from>
    <xdr:to>
      <xdr:col>28</xdr:col>
      <xdr:colOff>347366</xdr:colOff>
      <xdr:row>11</xdr:row>
      <xdr:rowOff>117474</xdr:rowOff>
    </xdr:to>
    <xdr:grpSp>
      <xdr:nvGrpSpPr>
        <xdr:cNvPr id="76" name="Grup 75">
          <a:hlinkClick xmlns:r="http://schemas.openxmlformats.org/officeDocument/2006/relationships" r:id="rId17"/>
          <a:extLst>
            <a:ext uri="{FF2B5EF4-FFF2-40B4-BE49-F238E27FC236}">
              <a16:creationId xmlns:a16="http://schemas.microsoft.com/office/drawing/2014/main" id="{00000000-0008-0000-1A00-00004C000000}"/>
            </a:ext>
          </a:extLst>
        </xdr:cNvPr>
        <xdr:cNvGrpSpPr/>
      </xdr:nvGrpSpPr>
      <xdr:grpSpPr>
        <a:xfrm>
          <a:off x="8562975" y="1908175"/>
          <a:ext cx="2090441" cy="581024"/>
          <a:chOff x="11609070" y="3684270"/>
          <a:chExt cx="2132775" cy="581024"/>
        </a:xfrm>
      </xdr:grpSpPr>
      <xdr:sp macro="" textlink="">
        <xdr:nvSpPr>
          <xdr:cNvPr id="77" name="38 Yuvarlatılmış Dikdörtgen">
            <a:extLst>
              <a:ext uri="{FF2B5EF4-FFF2-40B4-BE49-F238E27FC236}">
                <a16:creationId xmlns:a16="http://schemas.microsoft.com/office/drawing/2014/main" id="{00000000-0008-0000-1A00-00004D000000}"/>
              </a:ext>
            </a:extLst>
          </xdr:cNvPr>
          <xdr:cNvSpPr/>
        </xdr:nvSpPr>
        <xdr:spPr>
          <a:xfrm>
            <a:off x="116090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3.PERFORMANS</a:t>
            </a:r>
          </a:p>
        </xdr:txBody>
      </xdr:sp>
      <xdr:sp macro="" textlink="">
        <xdr:nvSpPr>
          <xdr:cNvPr id="78" name="49 Oval">
            <a:extLst>
              <a:ext uri="{FF2B5EF4-FFF2-40B4-BE49-F238E27FC236}">
                <a16:creationId xmlns:a16="http://schemas.microsoft.com/office/drawing/2014/main" id="{00000000-0008-0000-1A00-00004E000000}"/>
              </a:ext>
            </a:extLst>
          </xdr:cNvPr>
          <xdr:cNvSpPr/>
        </xdr:nvSpPr>
        <xdr:spPr>
          <a:xfrm>
            <a:off x="132207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79" name="39 Resim" descr="students.png">
            <a:extLst>
              <a:ext uri="{FF2B5EF4-FFF2-40B4-BE49-F238E27FC236}">
                <a16:creationId xmlns:a16="http://schemas.microsoft.com/office/drawing/2014/main" id="{00000000-0008-0000-1A00-00004F000000}"/>
              </a:ext>
            </a:extLst>
          </xdr:cNvPr>
          <xdr:cNvPicPr>
            <a:picLocks noChangeAspect="1"/>
          </xdr:cNvPicPr>
        </xdr:nvPicPr>
        <xdr:blipFill>
          <a:blip xmlns:r="http://schemas.openxmlformats.org/officeDocument/2006/relationships" r:embed="rId16" cstate="print"/>
          <a:stretch>
            <a:fillRect/>
          </a:stretch>
        </xdr:blipFill>
        <xdr:spPr>
          <a:xfrm>
            <a:off x="13296900" y="3779520"/>
            <a:ext cx="388873" cy="371728"/>
          </a:xfrm>
          <a:prstGeom prst="rect">
            <a:avLst/>
          </a:prstGeom>
        </xdr:spPr>
      </xdr:pic>
    </xdr:grpSp>
    <xdr:clientData/>
  </xdr:twoCellAnchor>
  <xdr:twoCellAnchor editAs="oneCell">
    <xdr:from>
      <xdr:col>25</xdr:col>
      <xdr:colOff>290618</xdr:colOff>
      <xdr:row>29</xdr:row>
      <xdr:rowOff>14815</xdr:rowOff>
    </xdr:from>
    <xdr:to>
      <xdr:col>28</xdr:col>
      <xdr:colOff>32384</xdr:colOff>
      <xdr:row>32</xdr:row>
      <xdr:rowOff>88475</xdr:rowOff>
    </xdr:to>
    <xdr:pic>
      <xdr:nvPicPr>
        <xdr:cNvPr id="80" name="Resim 79">
          <a:hlinkClick xmlns:r="http://schemas.openxmlformats.org/officeDocument/2006/relationships" r:id="rId18"/>
          <a:extLst>
            <a:ext uri="{FF2B5EF4-FFF2-40B4-BE49-F238E27FC236}">
              <a16:creationId xmlns:a16="http://schemas.microsoft.com/office/drawing/2014/main" id="{00000000-0008-0000-1A00-000050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767868" y="5320240"/>
          <a:ext cx="1570566" cy="530860"/>
        </a:xfrm>
        <a:prstGeom prst="rect">
          <a:avLst/>
        </a:prstGeom>
      </xdr:spPr>
    </xdr:pic>
    <xdr:clientData/>
  </xdr:twoCellAnchor>
  <xdr:twoCellAnchor>
    <xdr:from>
      <xdr:col>25</xdr:col>
      <xdr:colOff>85725</xdr:colOff>
      <xdr:row>19</xdr:row>
      <xdr:rowOff>95251</xdr:rowOff>
    </xdr:from>
    <xdr:to>
      <xdr:col>28</xdr:col>
      <xdr:colOff>328316</xdr:colOff>
      <xdr:row>23</xdr:row>
      <xdr:rowOff>66675</xdr:rowOff>
    </xdr:to>
    <xdr:grpSp>
      <xdr:nvGrpSpPr>
        <xdr:cNvPr id="81" name="Grup 80">
          <a:hlinkClick xmlns:r="http://schemas.openxmlformats.org/officeDocument/2006/relationships" r:id="rId20"/>
          <a:extLst>
            <a:ext uri="{FF2B5EF4-FFF2-40B4-BE49-F238E27FC236}">
              <a16:creationId xmlns:a16="http://schemas.microsoft.com/office/drawing/2014/main" id="{00000000-0008-0000-1A00-000051000000}"/>
            </a:ext>
          </a:extLst>
        </xdr:cNvPr>
        <xdr:cNvGrpSpPr/>
      </xdr:nvGrpSpPr>
      <xdr:grpSpPr>
        <a:xfrm>
          <a:off x="8562975" y="3876676"/>
          <a:ext cx="2071391" cy="581024"/>
          <a:chOff x="11616690" y="4351020"/>
          <a:chExt cx="2113725" cy="581024"/>
        </a:xfrm>
      </xdr:grpSpPr>
      <xdr:sp macro="" textlink="">
        <xdr:nvSpPr>
          <xdr:cNvPr id="82" name="36 Yuvarlatılmış Dikdörtgen">
            <a:extLst>
              <a:ext uri="{FF2B5EF4-FFF2-40B4-BE49-F238E27FC236}">
                <a16:creationId xmlns:a16="http://schemas.microsoft.com/office/drawing/2014/main" id="{00000000-0008-0000-1A00-000052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83" name="49 Oval">
            <a:extLst>
              <a:ext uri="{FF2B5EF4-FFF2-40B4-BE49-F238E27FC236}">
                <a16:creationId xmlns:a16="http://schemas.microsoft.com/office/drawing/2014/main" id="{00000000-0008-0000-1A00-000053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84" name="Resim 83">
            <a:extLst>
              <a:ext uri="{FF2B5EF4-FFF2-40B4-BE49-F238E27FC236}">
                <a16:creationId xmlns:a16="http://schemas.microsoft.com/office/drawing/2014/main" id="{00000000-0008-0000-1A00-00005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85725</xdr:colOff>
      <xdr:row>23</xdr:row>
      <xdr:rowOff>148591</xdr:rowOff>
    </xdr:from>
    <xdr:to>
      <xdr:col>28</xdr:col>
      <xdr:colOff>328316</xdr:colOff>
      <xdr:row>27</xdr:row>
      <xdr:rowOff>120015</xdr:rowOff>
    </xdr:to>
    <xdr:grpSp>
      <xdr:nvGrpSpPr>
        <xdr:cNvPr id="85" name="Grup 84">
          <a:hlinkClick xmlns:r="http://schemas.openxmlformats.org/officeDocument/2006/relationships" r:id="rId22"/>
          <a:extLst>
            <a:ext uri="{FF2B5EF4-FFF2-40B4-BE49-F238E27FC236}">
              <a16:creationId xmlns:a16="http://schemas.microsoft.com/office/drawing/2014/main" id="{00000000-0008-0000-1A00-000055000000}"/>
            </a:ext>
          </a:extLst>
        </xdr:cNvPr>
        <xdr:cNvGrpSpPr/>
      </xdr:nvGrpSpPr>
      <xdr:grpSpPr>
        <a:xfrm>
          <a:off x="8562975" y="4539616"/>
          <a:ext cx="2071391" cy="581024"/>
          <a:chOff x="11616690" y="4351020"/>
          <a:chExt cx="2113725" cy="581024"/>
        </a:xfrm>
      </xdr:grpSpPr>
      <xdr:sp macro="" textlink="">
        <xdr:nvSpPr>
          <xdr:cNvPr id="86" name="36 Yuvarlatılmış Dikdörtgen">
            <a:extLst>
              <a:ext uri="{FF2B5EF4-FFF2-40B4-BE49-F238E27FC236}">
                <a16:creationId xmlns:a16="http://schemas.microsoft.com/office/drawing/2014/main" id="{00000000-0008-0000-1A00-000056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87" name="49 Oval">
            <a:extLst>
              <a:ext uri="{FF2B5EF4-FFF2-40B4-BE49-F238E27FC236}">
                <a16:creationId xmlns:a16="http://schemas.microsoft.com/office/drawing/2014/main" id="{00000000-0008-0000-1A00-000057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88" name="Resim 87">
            <a:extLst>
              <a:ext uri="{FF2B5EF4-FFF2-40B4-BE49-F238E27FC236}">
                <a16:creationId xmlns:a16="http://schemas.microsoft.com/office/drawing/2014/main" id="{00000000-0008-0000-1A00-000058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85725</xdr:colOff>
      <xdr:row>12</xdr:row>
      <xdr:rowOff>8466</xdr:rowOff>
    </xdr:from>
    <xdr:to>
      <xdr:col>28</xdr:col>
      <xdr:colOff>323025</xdr:colOff>
      <xdr:row>15</xdr:row>
      <xdr:rowOff>17990</xdr:rowOff>
    </xdr:to>
    <xdr:grpSp>
      <xdr:nvGrpSpPr>
        <xdr:cNvPr id="89" name="Grup 88">
          <a:hlinkClick xmlns:r="http://schemas.openxmlformats.org/officeDocument/2006/relationships" r:id="rId23"/>
          <a:extLst>
            <a:ext uri="{FF2B5EF4-FFF2-40B4-BE49-F238E27FC236}">
              <a16:creationId xmlns:a16="http://schemas.microsoft.com/office/drawing/2014/main" id="{00000000-0008-0000-1A00-000059000000}"/>
            </a:ext>
          </a:extLst>
        </xdr:cNvPr>
        <xdr:cNvGrpSpPr/>
      </xdr:nvGrpSpPr>
      <xdr:grpSpPr>
        <a:xfrm>
          <a:off x="8562975" y="2570691"/>
          <a:ext cx="2066100" cy="581024"/>
          <a:chOff x="11275695" y="4371975"/>
          <a:chExt cx="2066100" cy="581024"/>
        </a:xfrm>
      </xdr:grpSpPr>
      <xdr:sp macro="" textlink="">
        <xdr:nvSpPr>
          <xdr:cNvPr id="90" name="36 Yuvarlatılmış Dikdörtgen">
            <a:extLst>
              <a:ext uri="{FF2B5EF4-FFF2-40B4-BE49-F238E27FC236}">
                <a16:creationId xmlns:a16="http://schemas.microsoft.com/office/drawing/2014/main" id="{00000000-0008-0000-1A00-00005A000000}"/>
              </a:ext>
            </a:extLst>
          </xdr:cNvPr>
          <xdr:cNvSpPr/>
        </xdr:nvSpPr>
        <xdr:spPr>
          <a:xfrm>
            <a:off x="11275695" y="437197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DİNLEME NOTU</a:t>
            </a:r>
            <a:endParaRPr lang="tr-TR" sz="1400" b="1"/>
          </a:p>
        </xdr:txBody>
      </xdr:sp>
      <xdr:sp macro="" textlink="">
        <xdr:nvSpPr>
          <xdr:cNvPr id="91" name="49 Oval">
            <a:extLst>
              <a:ext uri="{FF2B5EF4-FFF2-40B4-BE49-F238E27FC236}">
                <a16:creationId xmlns:a16="http://schemas.microsoft.com/office/drawing/2014/main" id="{00000000-0008-0000-1A00-00005B000000}"/>
              </a:ext>
            </a:extLst>
          </xdr:cNvPr>
          <xdr:cNvSpPr/>
        </xdr:nvSpPr>
        <xdr:spPr>
          <a:xfrm>
            <a:off x="12832392" y="439102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92" name="Resim 91">
            <a:extLst>
              <a:ext uri="{FF2B5EF4-FFF2-40B4-BE49-F238E27FC236}">
                <a16:creationId xmlns:a16="http://schemas.microsoft.com/office/drawing/2014/main" id="{00000000-0008-0000-1A00-00005C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853950" y="4433850"/>
            <a:ext cx="476190" cy="476190"/>
          </a:xfrm>
          <a:prstGeom prst="rect">
            <a:avLst/>
          </a:prstGeom>
        </xdr:spPr>
      </xdr:pic>
    </xdr:grpSp>
    <xdr:clientData/>
  </xdr:twoCellAnchor>
  <xdr:twoCellAnchor>
    <xdr:from>
      <xdr:col>25</xdr:col>
      <xdr:colOff>85725</xdr:colOff>
      <xdr:row>15</xdr:row>
      <xdr:rowOff>93133</xdr:rowOff>
    </xdr:from>
    <xdr:to>
      <xdr:col>28</xdr:col>
      <xdr:colOff>323025</xdr:colOff>
      <xdr:row>19</xdr:row>
      <xdr:rowOff>26457</xdr:rowOff>
    </xdr:to>
    <xdr:grpSp>
      <xdr:nvGrpSpPr>
        <xdr:cNvPr id="93" name="Grup 92">
          <a:hlinkClick xmlns:r="http://schemas.openxmlformats.org/officeDocument/2006/relationships" r:id="rId25"/>
          <a:extLst>
            <a:ext uri="{FF2B5EF4-FFF2-40B4-BE49-F238E27FC236}">
              <a16:creationId xmlns:a16="http://schemas.microsoft.com/office/drawing/2014/main" id="{00000000-0008-0000-1A00-00005D000000}"/>
            </a:ext>
          </a:extLst>
        </xdr:cNvPr>
        <xdr:cNvGrpSpPr/>
      </xdr:nvGrpSpPr>
      <xdr:grpSpPr>
        <a:xfrm>
          <a:off x="8562975" y="3226858"/>
          <a:ext cx="2066100" cy="581024"/>
          <a:chOff x="11275695" y="5038725"/>
          <a:chExt cx="2066100" cy="581024"/>
        </a:xfrm>
      </xdr:grpSpPr>
      <xdr:sp macro="" textlink="">
        <xdr:nvSpPr>
          <xdr:cNvPr id="94" name="36 Yuvarlatılmış Dikdörtgen">
            <a:extLst>
              <a:ext uri="{FF2B5EF4-FFF2-40B4-BE49-F238E27FC236}">
                <a16:creationId xmlns:a16="http://schemas.microsoft.com/office/drawing/2014/main" id="{00000000-0008-0000-1A00-00005E000000}"/>
              </a:ext>
            </a:extLst>
          </xdr:cNvPr>
          <xdr:cNvSpPr/>
        </xdr:nvSpPr>
        <xdr:spPr>
          <a:xfrm>
            <a:off x="11275695" y="503872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DİNLEME NOTU</a:t>
            </a:r>
            <a:endParaRPr lang="tr-TR" sz="1400" b="1"/>
          </a:p>
        </xdr:txBody>
      </xdr:sp>
      <xdr:sp macro="" textlink="">
        <xdr:nvSpPr>
          <xdr:cNvPr id="95" name="49 Oval">
            <a:extLst>
              <a:ext uri="{FF2B5EF4-FFF2-40B4-BE49-F238E27FC236}">
                <a16:creationId xmlns:a16="http://schemas.microsoft.com/office/drawing/2014/main" id="{00000000-0008-0000-1A00-00005F000000}"/>
              </a:ext>
            </a:extLst>
          </xdr:cNvPr>
          <xdr:cNvSpPr/>
        </xdr:nvSpPr>
        <xdr:spPr>
          <a:xfrm>
            <a:off x="12832392" y="505777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96" name="Resim 95">
            <a:extLst>
              <a:ext uri="{FF2B5EF4-FFF2-40B4-BE49-F238E27FC236}">
                <a16:creationId xmlns:a16="http://schemas.microsoft.com/office/drawing/2014/main" id="{00000000-0008-0000-1A00-000060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853950" y="5100600"/>
            <a:ext cx="476190" cy="476190"/>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00000000-0008-0000-1C00-00000F000000}"/>
            </a:ext>
          </a:extLst>
        </xdr:cNvPr>
        <xdr:cNvPicPr>
          <a:picLocks noChangeAspect="1"/>
        </xdr:cNvPicPr>
      </xdr:nvPicPr>
      <xdr:blipFill>
        <a:blip xmlns:r="http://schemas.openxmlformats.org/officeDocument/2006/relationships" r:embed="rId1" cstate="print"/>
        <a:stretch>
          <a:fillRect/>
        </a:stretch>
      </xdr:blipFill>
      <xdr:spPr>
        <a:xfrm>
          <a:off x="1396365" y="38100"/>
          <a:ext cx="386715" cy="343535"/>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00000000-0008-0000-1C00-00002200000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2"/>
          <a:extLst>
            <a:ext uri="{FF2B5EF4-FFF2-40B4-BE49-F238E27FC236}">
              <a16:creationId xmlns:a16="http://schemas.microsoft.com/office/drawing/2014/main" id="{00000000-0008-0000-1C00-000023000000}"/>
            </a:ext>
          </a:extLst>
        </xdr:cNvPr>
        <xdr:cNvGrpSpPr/>
      </xdr:nvGrpSpPr>
      <xdr:grpSpPr>
        <a:xfrm>
          <a:off x="320040" y="3933825"/>
          <a:ext cx="679738" cy="729380"/>
          <a:chOff x="10835640" y="502920"/>
          <a:chExt cx="679738" cy="729380"/>
        </a:xfrm>
      </xdr:grpSpPr>
      <xdr:pic>
        <xdr:nvPicPr>
          <xdr:cNvPr id="36" name="Grafik 35" descr="Sınıf">
            <a:extLst>
              <a:ext uri="{FF2B5EF4-FFF2-40B4-BE49-F238E27FC236}">
                <a16:creationId xmlns:a16="http://schemas.microsoft.com/office/drawing/2014/main" id="{00000000-0008-0000-1C00-00002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00000000-0008-0000-1C00-000025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5"/>
          <a:extLst>
            <a:ext uri="{FF2B5EF4-FFF2-40B4-BE49-F238E27FC236}">
              <a16:creationId xmlns:a16="http://schemas.microsoft.com/office/drawing/2014/main" id="{00000000-0008-0000-1C00-000026000000}"/>
            </a:ext>
          </a:extLst>
        </xdr:cNvPr>
        <xdr:cNvGrpSpPr/>
      </xdr:nvGrpSpPr>
      <xdr:grpSpPr>
        <a:xfrm>
          <a:off x="312420" y="2889885"/>
          <a:ext cx="679738" cy="729380"/>
          <a:chOff x="632460" y="1257300"/>
          <a:chExt cx="679738" cy="706520"/>
        </a:xfrm>
      </xdr:grpSpPr>
      <xdr:pic>
        <xdr:nvPicPr>
          <xdr:cNvPr id="39" name="Grafik 38" descr="Çalışan kimlik kartı">
            <a:extLst>
              <a:ext uri="{FF2B5EF4-FFF2-40B4-BE49-F238E27FC236}">
                <a16:creationId xmlns:a16="http://schemas.microsoft.com/office/drawing/2014/main" id="{00000000-0008-0000-1C00-00002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00000000-0008-0000-1C00-000028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8"/>
          <a:extLst>
            <a:ext uri="{FF2B5EF4-FFF2-40B4-BE49-F238E27FC236}">
              <a16:creationId xmlns:a16="http://schemas.microsoft.com/office/drawing/2014/main" id="{00000000-0008-0000-1C00-000029000000}"/>
            </a:ext>
          </a:extLst>
        </xdr:cNvPr>
        <xdr:cNvGrpSpPr/>
      </xdr:nvGrpSpPr>
      <xdr:grpSpPr>
        <a:xfrm>
          <a:off x="312420" y="537211"/>
          <a:ext cx="679738" cy="944879"/>
          <a:chOff x="312420" y="2385061"/>
          <a:chExt cx="679738" cy="929639"/>
        </a:xfrm>
      </xdr:grpSpPr>
      <xdr:pic>
        <xdr:nvPicPr>
          <xdr:cNvPr id="42" name="Resim 41">
            <a:extLst>
              <a:ext uri="{FF2B5EF4-FFF2-40B4-BE49-F238E27FC236}">
                <a16:creationId xmlns:a16="http://schemas.microsoft.com/office/drawing/2014/main" id="{00000000-0008-0000-1C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00000000-0008-0000-1C00-00002B00000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10"/>
          <a:extLst>
            <a:ext uri="{FF2B5EF4-FFF2-40B4-BE49-F238E27FC236}">
              <a16:creationId xmlns:a16="http://schemas.microsoft.com/office/drawing/2014/main" id="{00000000-0008-0000-1C00-00002C000000}"/>
            </a:ext>
          </a:extLst>
        </xdr:cNvPr>
        <xdr:cNvGrpSpPr/>
      </xdr:nvGrpSpPr>
      <xdr:grpSpPr>
        <a:xfrm>
          <a:off x="312420" y="1693545"/>
          <a:ext cx="679738" cy="1013461"/>
          <a:chOff x="312420" y="1645920"/>
          <a:chExt cx="679738" cy="975361"/>
        </a:xfrm>
      </xdr:grpSpPr>
      <xdr:pic>
        <xdr:nvPicPr>
          <xdr:cNvPr id="45" name="Grafik 44" descr="Liste">
            <a:extLst>
              <a:ext uri="{FF2B5EF4-FFF2-40B4-BE49-F238E27FC236}">
                <a16:creationId xmlns:a16="http://schemas.microsoft.com/office/drawing/2014/main" id="{00000000-0008-0000-1C00-00002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00000000-0008-0000-1C00-00002E00000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twoCellAnchor>
    <xdr:from>
      <xdr:col>25</xdr:col>
      <xdr:colOff>85725</xdr:colOff>
      <xdr:row>1</xdr:row>
      <xdr:rowOff>95250</xdr:rowOff>
    </xdr:from>
    <xdr:to>
      <xdr:col>28</xdr:col>
      <xdr:colOff>356892</xdr:colOff>
      <xdr:row>4</xdr:row>
      <xdr:rowOff>110066</xdr:rowOff>
    </xdr:to>
    <xdr:grpSp>
      <xdr:nvGrpSpPr>
        <xdr:cNvPr id="62" name="Grup 61">
          <a:hlinkClick xmlns:r="http://schemas.openxmlformats.org/officeDocument/2006/relationships" r:id="rId13"/>
          <a:extLst>
            <a:ext uri="{FF2B5EF4-FFF2-40B4-BE49-F238E27FC236}">
              <a16:creationId xmlns:a16="http://schemas.microsoft.com/office/drawing/2014/main" id="{00000000-0008-0000-1C00-00003E000000}"/>
            </a:ext>
          </a:extLst>
        </xdr:cNvPr>
        <xdr:cNvGrpSpPr/>
      </xdr:nvGrpSpPr>
      <xdr:grpSpPr>
        <a:xfrm>
          <a:off x="8562975" y="571500"/>
          <a:ext cx="2099967" cy="586316"/>
          <a:chOff x="11609069" y="1022985"/>
          <a:chExt cx="2142301" cy="579119"/>
        </a:xfrm>
      </xdr:grpSpPr>
      <xdr:sp macro="" textlink="">
        <xdr:nvSpPr>
          <xdr:cNvPr id="63" name="29 Yuvarlatılmış Dikdörtgen">
            <a:extLst>
              <a:ext uri="{FF2B5EF4-FFF2-40B4-BE49-F238E27FC236}">
                <a16:creationId xmlns:a16="http://schemas.microsoft.com/office/drawing/2014/main" id="{00000000-0008-0000-1C00-00003F000000}"/>
              </a:ext>
            </a:extLst>
          </xdr:cNvPr>
          <xdr:cNvSpPr/>
        </xdr:nvSpPr>
        <xdr:spPr>
          <a:xfrm>
            <a:off x="116090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PROJE NOTLARI</a:t>
            </a:r>
          </a:p>
        </xdr:txBody>
      </xdr:sp>
      <xdr:sp macro="" textlink="">
        <xdr:nvSpPr>
          <xdr:cNvPr id="64" name="49 Oval">
            <a:extLst>
              <a:ext uri="{FF2B5EF4-FFF2-40B4-BE49-F238E27FC236}">
                <a16:creationId xmlns:a16="http://schemas.microsoft.com/office/drawing/2014/main" id="{00000000-0008-0000-1C00-000040000000}"/>
              </a:ext>
            </a:extLst>
          </xdr:cNvPr>
          <xdr:cNvSpPr/>
        </xdr:nvSpPr>
        <xdr:spPr>
          <a:xfrm>
            <a:off x="132302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65" name="30 Resim" descr="student.png">
            <a:extLst>
              <a:ext uri="{FF2B5EF4-FFF2-40B4-BE49-F238E27FC236}">
                <a16:creationId xmlns:a16="http://schemas.microsoft.com/office/drawing/2014/main" id="{00000000-0008-0000-1C00-000041000000}"/>
              </a:ext>
            </a:extLst>
          </xdr:cNvPr>
          <xdr:cNvPicPr>
            <a:picLocks noChangeAspect="1"/>
          </xdr:cNvPicPr>
        </xdr:nvPicPr>
        <xdr:blipFill>
          <a:blip xmlns:r="http://schemas.openxmlformats.org/officeDocument/2006/relationships" r:embed="rId14" cstate="print"/>
          <a:stretch>
            <a:fillRect/>
          </a:stretch>
        </xdr:blipFill>
        <xdr:spPr>
          <a:xfrm>
            <a:off x="13325475" y="1118235"/>
            <a:ext cx="350519" cy="333374"/>
          </a:xfrm>
          <a:prstGeom prst="rect">
            <a:avLst/>
          </a:prstGeom>
        </xdr:spPr>
      </xdr:pic>
    </xdr:grpSp>
    <xdr:clientData/>
  </xdr:twoCellAnchor>
  <xdr:twoCellAnchor>
    <xdr:from>
      <xdr:col>25</xdr:col>
      <xdr:colOff>85725</xdr:colOff>
      <xdr:row>5</xdr:row>
      <xdr:rowOff>10583</xdr:rowOff>
    </xdr:from>
    <xdr:to>
      <xdr:col>28</xdr:col>
      <xdr:colOff>328316</xdr:colOff>
      <xdr:row>8</xdr:row>
      <xdr:rowOff>22224</xdr:rowOff>
    </xdr:to>
    <xdr:grpSp>
      <xdr:nvGrpSpPr>
        <xdr:cNvPr id="66" name="Grup 65">
          <a:hlinkClick xmlns:r="http://schemas.openxmlformats.org/officeDocument/2006/relationships" r:id="rId15"/>
          <a:extLst>
            <a:ext uri="{FF2B5EF4-FFF2-40B4-BE49-F238E27FC236}">
              <a16:creationId xmlns:a16="http://schemas.microsoft.com/office/drawing/2014/main" id="{00000000-0008-0000-1C00-000042000000}"/>
            </a:ext>
          </a:extLst>
        </xdr:cNvPr>
        <xdr:cNvGrpSpPr/>
      </xdr:nvGrpSpPr>
      <xdr:grpSpPr>
        <a:xfrm>
          <a:off x="8562975" y="1239308"/>
          <a:ext cx="2071391" cy="583141"/>
          <a:chOff x="11609070" y="2350770"/>
          <a:chExt cx="2113725" cy="581024"/>
        </a:xfrm>
      </xdr:grpSpPr>
      <xdr:sp macro="" textlink="">
        <xdr:nvSpPr>
          <xdr:cNvPr id="67" name="34 Yuvarlatılmış Dikdörtgen">
            <a:extLst>
              <a:ext uri="{FF2B5EF4-FFF2-40B4-BE49-F238E27FC236}">
                <a16:creationId xmlns:a16="http://schemas.microsoft.com/office/drawing/2014/main" id="{00000000-0008-0000-1C00-000043000000}"/>
              </a:ext>
            </a:extLst>
          </xdr:cNvPr>
          <xdr:cNvSpPr/>
        </xdr:nvSpPr>
        <xdr:spPr>
          <a:xfrm>
            <a:off x="116090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1.PERFORMANS</a:t>
            </a:r>
          </a:p>
        </xdr:txBody>
      </xdr:sp>
      <xdr:sp macro="" textlink="">
        <xdr:nvSpPr>
          <xdr:cNvPr id="68" name="49 Oval">
            <a:extLst>
              <a:ext uri="{FF2B5EF4-FFF2-40B4-BE49-F238E27FC236}">
                <a16:creationId xmlns:a16="http://schemas.microsoft.com/office/drawing/2014/main" id="{00000000-0008-0000-1C00-000044000000}"/>
              </a:ext>
            </a:extLst>
          </xdr:cNvPr>
          <xdr:cNvSpPr/>
        </xdr:nvSpPr>
        <xdr:spPr>
          <a:xfrm>
            <a:off x="132016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69" name="35 Resim" descr="students.png">
            <a:extLst>
              <a:ext uri="{FF2B5EF4-FFF2-40B4-BE49-F238E27FC236}">
                <a16:creationId xmlns:a16="http://schemas.microsoft.com/office/drawing/2014/main" id="{00000000-0008-0000-1C00-000045000000}"/>
              </a:ext>
            </a:extLst>
          </xdr:cNvPr>
          <xdr:cNvPicPr>
            <a:picLocks noChangeAspect="1"/>
          </xdr:cNvPicPr>
        </xdr:nvPicPr>
        <xdr:blipFill>
          <a:blip xmlns:r="http://schemas.openxmlformats.org/officeDocument/2006/relationships" r:embed="rId16" cstate="print"/>
          <a:stretch>
            <a:fillRect/>
          </a:stretch>
        </xdr:blipFill>
        <xdr:spPr>
          <a:xfrm>
            <a:off x="13277850" y="2455545"/>
            <a:ext cx="388873" cy="371728"/>
          </a:xfrm>
          <a:prstGeom prst="rect">
            <a:avLst/>
          </a:prstGeom>
        </xdr:spPr>
      </xdr:pic>
    </xdr:grpSp>
    <xdr:clientData/>
  </xdr:twoCellAnchor>
  <xdr:twoCellAnchor>
    <xdr:from>
      <xdr:col>25</xdr:col>
      <xdr:colOff>85725</xdr:colOff>
      <xdr:row>8</xdr:row>
      <xdr:rowOff>107950</xdr:rowOff>
    </xdr:from>
    <xdr:to>
      <xdr:col>28</xdr:col>
      <xdr:colOff>347366</xdr:colOff>
      <xdr:row>11</xdr:row>
      <xdr:rowOff>117474</xdr:rowOff>
    </xdr:to>
    <xdr:grpSp>
      <xdr:nvGrpSpPr>
        <xdr:cNvPr id="74" name="Grup 73">
          <a:hlinkClick xmlns:r="http://schemas.openxmlformats.org/officeDocument/2006/relationships" r:id="rId17"/>
          <a:extLst>
            <a:ext uri="{FF2B5EF4-FFF2-40B4-BE49-F238E27FC236}">
              <a16:creationId xmlns:a16="http://schemas.microsoft.com/office/drawing/2014/main" id="{00000000-0008-0000-1C00-00004A000000}"/>
            </a:ext>
          </a:extLst>
        </xdr:cNvPr>
        <xdr:cNvGrpSpPr/>
      </xdr:nvGrpSpPr>
      <xdr:grpSpPr>
        <a:xfrm>
          <a:off x="8562975" y="1908175"/>
          <a:ext cx="2090441" cy="581024"/>
          <a:chOff x="11609070" y="3684270"/>
          <a:chExt cx="2132775" cy="581024"/>
        </a:xfrm>
      </xdr:grpSpPr>
      <xdr:sp macro="" textlink="">
        <xdr:nvSpPr>
          <xdr:cNvPr id="75" name="38 Yuvarlatılmış Dikdörtgen">
            <a:extLst>
              <a:ext uri="{FF2B5EF4-FFF2-40B4-BE49-F238E27FC236}">
                <a16:creationId xmlns:a16="http://schemas.microsoft.com/office/drawing/2014/main" id="{00000000-0008-0000-1C00-00004B000000}"/>
              </a:ext>
            </a:extLst>
          </xdr:cNvPr>
          <xdr:cNvSpPr/>
        </xdr:nvSpPr>
        <xdr:spPr>
          <a:xfrm>
            <a:off x="116090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3.PERFORMANS</a:t>
            </a:r>
          </a:p>
        </xdr:txBody>
      </xdr:sp>
      <xdr:sp macro="" textlink="">
        <xdr:nvSpPr>
          <xdr:cNvPr id="76" name="49 Oval">
            <a:extLst>
              <a:ext uri="{FF2B5EF4-FFF2-40B4-BE49-F238E27FC236}">
                <a16:creationId xmlns:a16="http://schemas.microsoft.com/office/drawing/2014/main" id="{00000000-0008-0000-1C00-00004C000000}"/>
              </a:ext>
            </a:extLst>
          </xdr:cNvPr>
          <xdr:cNvSpPr/>
        </xdr:nvSpPr>
        <xdr:spPr>
          <a:xfrm>
            <a:off x="132207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77" name="39 Resim" descr="students.png">
            <a:extLst>
              <a:ext uri="{FF2B5EF4-FFF2-40B4-BE49-F238E27FC236}">
                <a16:creationId xmlns:a16="http://schemas.microsoft.com/office/drawing/2014/main" id="{00000000-0008-0000-1C00-00004D000000}"/>
              </a:ext>
            </a:extLst>
          </xdr:cNvPr>
          <xdr:cNvPicPr>
            <a:picLocks noChangeAspect="1"/>
          </xdr:cNvPicPr>
        </xdr:nvPicPr>
        <xdr:blipFill>
          <a:blip xmlns:r="http://schemas.openxmlformats.org/officeDocument/2006/relationships" r:embed="rId16" cstate="print"/>
          <a:stretch>
            <a:fillRect/>
          </a:stretch>
        </xdr:blipFill>
        <xdr:spPr>
          <a:xfrm>
            <a:off x="13296900" y="3779520"/>
            <a:ext cx="388873" cy="371728"/>
          </a:xfrm>
          <a:prstGeom prst="rect">
            <a:avLst/>
          </a:prstGeom>
        </xdr:spPr>
      </xdr:pic>
    </xdr:grpSp>
    <xdr:clientData/>
  </xdr:twoCellAnchor>
  <xdr:twoCellAnchor editAs="oneCell">
    <xdr:from>
      <xdr:col>25</xdr:col>
      <xdr:colOff>290618</xdr:colOff>
      <xdr:row>29</xdr:row>
      <xdr:rowOff>14815</xdr:rowOff>
    </xdr:from>
    <xdr:to>
      <xdr:col>28</xdr:col>
      <xdr:colOff>32384</xdr:colOff>
      <xdr:row>32</xdr:row>
      <xdr:rowOff>88475</xdr:rowOff>
    </xdr:to>
    <xdr:pic>
      <xdr:nvPicPr>
        <xdr:cNvPr id="78" name="Resim 77">
          <a:hlinkClick xmlns:r="http://schemas.openxmlformats.org/officeDocument/2006/relationships" r:id="rId18"/>
          <a:extLst>
            <a:ext uri="{FF2B5EF4-FFF2-40B4-BE49-F238E27FC236}">
              <a16:creationId xmlns:a16="http://schemas.microsoft.com/office/drawing/2014/main" id="{00000000-0008-0000-1C00-00004E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767868" y="5320240"/>
          <a:ext cx="1570566" cy="530860"/>
        </a:xfrm>
        <a:prstGeom prst="rect">
          <a:avLst/>
        </a:prstGeom>
      </xdr:spPr>
    </xdr:pic>
    <xdr:clientData/>
  </xdr:twoCellAnchor>
  <xdr:twoCellAnchor>
    <xdr:from>
      <xdr:col>25</xdr:col>
      <xdr:colOff>85725</xdr:colOff>
      <xdr:row>19</xdr:row>
      <xdr:rowOff>95251</xdr:rowOff>
    </xdr:from>
    <xdr:to>
      <xdr:col>28</xdr:col>
      <xdr:colOff>328316</xdr:colOff>
      <xdr:row>23</xdr:row>
      <xdr:rowOff>66675</xdr:rowOff>
    </xdr:to>
    <xdr:grpSp>
      <xdr:nvGrpSpPr>
        <xdr:cNvPr id="79" name="Grup 78">
          <a:hlinkClick xmlns:r="http://schemas.openxmlformats.org/officeDocument/2006/relationships" r:id="rId20"/>
          <a:extLst>
            <a:ext uri="{FF2B5EF4-FFF2-40B4-BE49-F238E27FC236}">
              <a16:creationId xmlns:a16="http://schemas.microsoft.com/office/drawing/2014/main" id="{00000000-0008-0000-1C00-00004F000000}"/>
            </a:ext>
          </a:extLst>
        </xdr:cNvPr>
        <xdr:cNvGrpSpPr/>
      </xdr:nvGrpSpPr>
      <xdr:grpSpPr>
        <a:xfrm>
          <a:off x="8562975" y="3876676"/>
          <a:ext cx="2071391" cy="581024"/>
          <a:chOff x="11616690" y="4351020"/>
          <a:chExt cx="2113725" cy="581024"/>
        </a:xfrm>
      </xdr:grpSpPr>
      <xdr:sp macro="" textlink="">
        <xdr:nvSpPr>
          <xdr:cNvPr id="80" name="36 Yuvarlatılmış Dikdörtgen">
            <a:extLst>
              <a:ext uri="{FF2B5EF4-FFF2-40B4-BE49-F238E27FC236}">
                <a16:creationId xmlns:a16="http://schemas.microsoft.com/office/drawing/2014/main" id="{00000000-0008-0000-1C00-000050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81" name="49 Oval">
            <a:extLst>
              <a:ext uri="{FF2B5EF4-FFF2-40B4-BE49-F238E27FC236}">
                <a16:creationId xmlns:a16="http://schemas.microsoft.com/office/drawing/2014/main" id="{00000000-0008-0000-1C00-000051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82" name="Resim 81">
            <a:extLst>
              <a:ext uri="{FF2B5EF4-FFF2-40B4-BE49-F238E27FC236}">
                <a16:creationId xmlns:a16="http://schemas.microsoft.com/office/drawing/2014/main" id="{00000000-0008-0000-1C00-000052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85725</xdr:colOff>
      <xdr:row>23</xdr:row>
      <xdr:rowOff>148591</xdr:rowOff>
    </xdr:from>
    <xdr:to>
      <xdr:col>28</xdr:col>
      <xdr:colOff>328316</xdr:colOff>
      <xdr:row>27</xdr:row>
      <xdr:rowOff>120015</xdr:rowOff>
    </xdr:to>
    <xdr:grpSp>
      <xdr:nvGrpSpPr>
        <xdr:cNvPr id="83" name="Grup 82">
          <a:hlinkClick xmlns:r="http://schemas.openxmlformats.org/officeDocument/2006/relationships" r:id="rId22"/>
          <a:extLst>
            <a:ext uri="{FF2B5EF4-FFF2-40B4-BE49-F238E27FC236}">
              <a16:creationId xmlns:a16="http://schemas.microsoft.com/office/drawing/2014/main" id="{00000000-0008-0000-1C00-000053000000}"/>
            </a:ext>
          </a:extLst>
        </xdr:cNvPr>
        <xdr:cNvGrpSpPr/>
      </xdr:nvGrpSpPr>
      <xdr:grpSpPr>
        <a:xfrm>
          <a:off x="8562975" y="4539616"/>
          <a:ext cx="2071391" cy="581024"/>
          <a:chOff x="11616690" y="4351020"/>
          <a:chExt cx="2113725" cy="581024"/>
        </a:xfrm>
      </xdr:grpSpPr>
      <xdr:sp macro="" textlink="">
        <xdr:nvSpPr>
          <xdr:cNvPr id="84" name="36 Yuvarlatılmış Dikdörtgen">
            <a:extLst>
              <a:ext uri="{FF2B5EF4-FFF2-40B4-BE49-F238E27FC236}">
                <a16:creationId xmlns:a16="http://schemas.microsoft.com/office/drawing/2014/main" id="{00000000-0008-0000-1C00-000054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85" name="49 Oval">
            <a:extLst>
              <a:ext uri="{FF2B5EF4-FFF2-40B4-BE49-F238E27FC236}">
                <a16:creationId xmlns:a16="http://schemas.microsoft.com/office/drawing/2014/main" id="{00000000-0008-0000-1C00-000055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86" name="Resim 85">
            <a:extLst>
              <a:ext uri="{FF2B5EF4-FFF2-40B4-BE49-F238E27FC236}">
                <a16:creationId xmlns:a16="http://schemas.microsoft.com/office/drawing/2014/main" id="{00000000-0008-0000-1C00-00005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85725</xdr:colOff>
      <xdr:row>12</xdr:row>
      <xdr:rowOff>8466</xdr:rowOff>
    </xdr:from>
    <xdr:to>
      <xdr:col>28</xdr:col>
      <xdr:colOff>323025</xdr:colOff>
      <xdr:row>15</xdr:row>
      <xdr:rowOff>17990</xdr:rowOff>
    </xdr:to>
    <xdr:grpSp>
      <xdr:nvGrpSpPr>
        <xdr:cNvPr id="87" name="Grup 86">
          <a:hlinkClick xmlns:r="http://schemas.openxmlformats.org/officeDocument/2006/relationships" r:id="rId23"/>
          <a:extLst>
            <a:ext uri="{FF2B5EF4-FFF2-40B4-BE49-F238E27FC236}">
              <a16:creationId xmlns:a16="http://schemas.microsoft.com/office/drawing/2014/main" id="{00000000-0008-0000-1C00-000057000000}"/>
            </a:ext>
          </a:extLst>
        </xdr:cNvPr>
        <xdr:cNvGrpSpPr/>
      </xdr:nvGrpSpPr>
      <xdr:grpSpPr>
        <a:xfrm>
          <a:off x="8562975" y="2570691"/>
          <a:ext cx="2066100" cy="581024"/>
          <a:chOff x="11275695" y="4371975"/>
          <a:chExt cx="2066100" cy="581024"/>
        </a:xfrm>
      </xdr:grpSpPr>
      <xdr:sp macro="" textlink="">
        <xdr:nvSpPr>
          <xdr:cNvPr id="88" name="36 Yuvarlatılmış Dikdörtgen">
            <a:extLst>
              <a:ext uri="{FF2B5EF4-FFF2-40B4-BE49-F238E27FC236}">
                <a16:creationId xmlns:a16="http://schemas.microsoft.com/office/drawing/2014/main" id="{00000000-0008-0000-1C00-000058000000}"/>
              </a:ext>
            </a:extLst>
          </xdr:cNvPr>
          <xdr:cNvSpPr/>
        </xdr:nvSpPr>
        <xdr:spPr>
          <a:xfrm>
            <a:off x="11275695" y="437197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DİNLEME NOTU</a:t>
            </a:r>
            <a:endParaRPr lang="tr-TR" sz="1400" b="1"/>
          </a:p>
        </xdr:txBody>
      </xdr:sp>
      <xdr:sp macro="" textlink="">
        <xdr:nvSpPr>
          <xdr:cNvPr id="89" name="49 Oval">
            <a:extLst>
              <a:ext uri="{FF2B5EF4-FFF2-40B4-BE49-F238E27FC236}">
                <a16:creationId xmlns:a16="http://schemas.microsoft.com/office/drawing/2014/main" id="{00000000-0008-0000-1C00-000059000000}"/>
              </a:ext>
            </a:extLst>
          </xdr:cNvPr>
          <xdr:cNvSpPr/>
        </xdr:nvSpPr>
        <xdr:spPr>
          <a:xfrm>
            <a:off x="12832392" y="439102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90" name="Resim 89">
            <a:extLst>
              <a:ext uri="{FF2B5EF4-FFF2-40B4-BE49-F238E27FC236}">
                <a16:creationId xmlns:a16="http://schemas.microsoft.com/office/drawing/2014/main" id="{00000000-0008-0000-1C00-00005A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853950" y="4433850"/>
            <a:ext cx="476190" cy="476190"/>
          </a:xfrm>
          <a:prstGeom prst="rect">
            <a:avLst/>
          </a:prstGeom>
        </xdr:spPr>
      </xdr:pic>
    </xdr:grpSp>
    <xdr:clientData/>
  </xdr:twoCellAnchor>
  <xdr:twoCellAnchor>
    <xdr:from>
      <xdr:col>25</xdr:col>
      <xdr:colOff>85725</xdr:colOff>
      <xdr:row>15</xdr:row>
      <xdr:rowOff>93133</xdr:rowOff>
    </xdr:from>
    <xdr:to>
      <xdr:col>28</xdr:col>
      <xdr:colOff>323025</xdr:colOff>
      <xdr:row>19</xdr:row>
      <xdr:rowOff>26457</xdr:rowOff>
    </xdr:to>
    <xdr:grpSp>
      <xdr:nvGrpSpPr>
        <xdr:cNvPr id="91" name="Grup 90">
          <a:hlinkClick xmlns:r="http://schemas.openxmlformats.org/officeDocument/2006/relationships" r:id="rId25"/>
          <a:extLst>
            <a:ext uri="{FF2B5EF4-FFF2-40B4-BE49-F238E27FC236}">
              <a16:creationId xmlns:a16="http://schemas.microsoft.com/office/drawing/2014/main" id="{00000000-0008-0000-1C00-00005B000000}"/>
            </a:ext>
          </a:extLst>
        </xdr:cNvPr>
        <xdr:cNvGrpSpPr/>
      </xdr:nvGrpSpPr>
      <xdr:grpSpPr>
        <a:xfrm>
          <a:off x="8562975" y="3226858"/>
          <a:ext cx="2066100" cy="581024"/>
          <a:chOff x="11275695" y="5038725"/>
          <a:chExt cx="2066100" cy="581024"/>
        </a:xfrm>
      </xdr:grpSpPr>
      <xdr:sp macro="" textlink="">
        <xdr:nvSpPr>
          <xdr:cNvPr id="92" name="36 Yuvarlatılmış Dikdörtgen">
            <a:extLst>
              <a:ext uri="{FF2B5EF4-FFF2-40B4-BE49-F238E27FC236}">
                <a16:creationId xmlns:a16="http://schemas.microsoft.com/office/drawing/2014/main" id="{00000000-0008-0000-1C00-00005C000000}"/>
              </a:ext>
            </a:extLst>
          </xdr:cNvPr>
          <xdr:cNvSpPr/>
        </xdr:nvSpPr>
        <xdr:spPr>
          <a:xfrm>
            <a:off x="11275695" y="503872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DİNLEME NOTU</a:t>
            </a:r>
            <a:endParaRPr lang="tr-TR" sz="1400" b="1"/>
          </a:p>
        </xdr:txBody>
      </xdr:sp>
      <xdr:sp macro="" textlink="">
        <xdr:nvSpPr>
          <xdr:cNvPr id="93" name="49 Oval">
            <a:extLst>
              <a:ext uri="{FF2B5EF4-FFF2-40B4-BE49-F238E27FC236}">
                <a16:creationId xmlns:a16="http://schemas.microsoft.com/office/drawing/2014/main" id="{00000000-0008-0000-1C00-00005D000000}"/>
              </a:ext>
            </a:extLst>
          </xdr:cNvPr>
          <xdr:cNvSpPr/>
        </xdr:nvSpPr>
        <xdr:spPr>
          <a:xfrm>
            <a:off x="12832392" y="505777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94" name="Resim 93">
            <a:extLst>
              <a:ext uri="{FF2B5EF4-FFF2-40B4-BE49-F238E27FC236}">
                <a16:creationId xmlns:a16="http://schemas.microsoft.com/office/drawing/2014/main" id="{00000000-0008-0000-1C00-00005E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853950" y="5100600"/>
            <a:ext cx="476190" cy="47619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91440</xdr:colOff>
      <xdr:row>2</xdr:row>
      <xdr:rowOff>179069</xdr:rowOff>
    </xdr:from>
    <xdr:to>
      <xdr:col>2</xdr:col>
      <xdr:colOff>217620</xdr:colOff>
      <xdr:row>2</xdr:row>
      <xdr:rowOff>630331</xdr:rowOff>
    </xdr:to>
    <xdr:pic>
      <xdr:nvPicPr>
        <xdr:cNvPr id="6" name="5 Resim" descr="attention-hi.png">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1539240" y="323849"/>
          <a:ext cx="514800" cy="451262"/>
        </a:xfrm>
        <a:prstGeom prst="rect">
          <a:avLst/>
        </a:prstGeom>
      </xdr:spPr>
    </xdr:pic>
    <xdr:clientData/>
  </xdr:twoCellAnchor>
  <xdr:twoCellAnchor editAs="oneCell">
    <xdr:from>
      <xdr:col>7</xdr:col>
      <xdr:colOff>220980</xdr:colOff>
      <xdr:row>24</xdr:row>
      <xdr:rowOff>22860</xdr:rowOff>
    </xdr:from>
    <xdr:to>
      <xdr:col>10</xdr:col>
      <xdr:colOff>99060</xdr:colOff>
      <xdr:row>27</xdr:row>
      <xdr:rowOff>5080</xdr:rowOff>
    </xdr:to>
    <xdr:pic>
      <xdr:nvPicPr>
        <xdr:cNvPr id="4" name="Resim 3">
          <a:hlinkClick xmlns:r="http://schemas.openxmlformats.org/officeDocument/2006/relationships" r:id="rId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78680" y="7475220"/>
          <a:ext cx="1592580" cy="530860"/>
        </a:xfrm>
        <a:prstGeom prst="rect">
          <a:avLst/>
        </a:prstGeom>
      </xdr:spPr>
    </xdr:pic>
    <xdr:clientData/>
  </xdr:twoCellAnchor>
  <xdr:twoCellAnchor>
    <xdr:from>
      <xdr:col>0</xdr:col>
      <xdr:colOff>571500</xdr:colOff>
      <xdr:row>2</xdr:row>
      <xdr:rowOff>7620</xdr:rowOff>
    </xdr:from>
    <xdr:to>
      <xdr:col>0</xdr:col>
      <xdr:colOff>1295400</xdr:colOff>
      <xdr:row>14</xdr:row>
      <xdr:rowOff>7620</xdr:rowOff>
    </xdr:to>
    <xdr:sp macro="" textlink="">
      <xdr:nvSpPr>
        <xdr:cNvPr id="2" name="Dikdörtgen: Köşeleri Yuvarlatılmış 1">
          <a:extLst>
            <a:ext uri="{FF2B5EF4-FFF2-40B4-BE49-F238E27FC236}">
              <a16:creationId xmlns:a16="http://schemas.microsoft.com/office/drawing/2014/main" id="{00000000-0008-0000-0200-000002000000}"/>
            </a:ext>
          </a:extLst>
        </xdr:cNvPr>
        <xdr:cNvSpPr/>
      </xdr:nvSpPr>
      <xdr:spPr>
        <a:xfrm>
          <a:off x="571500" y="1524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3" name="Grup 2">
          <a:hlinkClick xmlns:r="http://schemas.openxmlformats.org/officeDocument/2006/relationships" r:id="rId4"/>
          <a:extLst>
            <a:ext uri="{FF2B5EF4-FFF2-40B4-BE49-F238E27FC236}">
              <a16:creationId xmlns:a16="http://schemas.microsoft.com/office/drawing/2014/main" id="{00000000-0008-0000-0200-000003000000}"/>
            </a:ext>
          </a:extLst>
        </xdr:cNvPr>
        <xdr:cNvGrpSpPr/>
      </xdr:nvGrpSpPr>
      <xdr:grpSpPr>
        <a:xfrm>
          <a:off x="601980" y="1173480"/>
          <a:ext cx="679738" cy="733190"/>
          <a:chOff x="10835640" y="502920"/>
          <a:chExt cx="679738" cy="729380"/>
        </a:xfrm>
      </xdr:grpSpPr>
      <xdr:pic>
        <xdr:nvPicPr>
          <xdr:cNvPr id="8" name="Grafik 7" descr="Sınıf">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00000000-0008-0000-0200-000009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0" name="Grup 9">
          <a:hlinkClick xmlns:r="http://schemas.openxmlformats.org/officeDocument/2006/relationships" r:id="rId7"/>
          <a:extLst>
            <a:ext uri="{FF2B5EF4-FFF2-40B4-BE49-F238E27FC236}">
              <a16:creationId xmlns:a16="http://schemas.microsoft.com/office/drawing/2014/main" id="{00000000-0008-0000-0200-00000A000000}"/>
            </a:ext>
          </a:extLst>
        </xdr:cNvPr>
        <xdr:cNvGrpSpPr/>
      </xdr:nvGrpSpPr>
      <xdr:grpSpPr>
        <a:xfrm>
          <a:off x="594360" y="21336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00000000-0008-0000-0200-00000C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00000000-0008-0000-1D00-00000F000000}"/>
            </a:ext>
          </a:extLst>
        </xdr:cNvPr>
        <xdr:cNvPicPr>
          <a:picLocks noChangeAspect="1"/>
        </xdr:cNvPicPr>
      </xdr:nvPicPr>
      <xdr:blipFill>
        <a:blip xmlns:r="http://schemas.openxmlformats.org/officeDocument/2006/relationships" r:embed="rId1" cstate="print"/>
        <a:stretch>
          <a:fillRect/>
        </a:stretch>
      </xdr:blipFill>
      <xdr:spPr>
        <a:xfrm>
          <a:off x="1396365" y="38100"/>
          <a:ext cx="386715" cy="343535"/>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00000000-0008-0000-1D00-00002200000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2"/>
          <a:extLst>
            <a:ext uri="{FF2B5EF4-FFF2-40B4-BE49-F238E27FC236}">
              <a16:creationId xmlns:a16="http://schemas.microsoft.com/office/drawing/2014/main" id="{00000000-0008-0000-1D00-000023000000}"/>
            </a:ext>
          </a:extLst>
        </xdr:cNvPr>
        <xdr:cNvGrpSpPr/>
      </xdr:nvGrpSpPr>
      <xdr:grpSpPr>
        <a:xfrm>
          <a:off x="320040" y="3933825"/>
          <a:ext cx="679738" cy="729380"/>
          <a:chOff x="10835640" y="502920"/>
          <a:chExt cx="679738" cy="729380"/>
        </a:xfrm>
      </xdr:grpSpPr>
      <xdr:pic>
        <xdr:nvPicPr>
          <xdr:cNvPr id="36" name="Grafik 35" descr="Sınıf">
            <a:extLst>
              <a:ext uri="{FF2B5EF4-FFF2-40B4-BE49-F238E27FC236}">
                <a16:creationId xmlns:a16="http://schemas.microsoft.com/office/drawing/2014/main" id="{00000000-0008-0000-1D00-00002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00000000-0008-0000-1D00-000025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5"/>
          <a:extLst>
            <a:ext uri="{FF2B5EF4-FFF2-40B4-BE49-F238E27FC236}">
              <a16:creationId xmlns:a16="http://schemas.microsoft.com/office/drawing/2014/main" id="{00000000-0008-0000-1D00-000026000000}"/>
            </a:ext>
          </a:extLst>
        </xdr:cNvPr>
        <xdr:cNvGrpSpPr/>
      </xdr:nvGrpSpPr>
      <xdr:grpSpPr>
        <a:xfrm>
          <a:off x="312420" y="2889885"/>
          <a:ext cx="679738" cy="729380"/>
          <a:chOff x="632460" y="1257300"/>
          <a:chExt cx="679738" cy="706520"/>
        </a:xfrm>
      </xdr:grpSpPr>
      <xdr:pic>
        <xdr:nvPicPr>
          <xdr:cNvPr id="39" name="Grafik 38" descr="Çalışan kimlik kartı">
            <a:extLst>
              <a:ext uri="{FF2B5EF4-FFF2-40B4-BE49-F238E27FC236}">
                <a16:creationId xmlns:a16="http://schemas.microsoft.com/office/drawing/2014/main" id="{00000000-0008-0000-1D00-00002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00000000-0008-0000-1D00-000028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8"/>
          <a:extLst>
            <a:ext uri="{FF2B5EF4-FFF2-40B4-BE49-F238E27FC236}">
              <a16:creationId xmlns:a16="http://schemas.microsoft.com/office/drawing/2014/main" id="{00000000-0008-0000-1D00-000029000000}"/>
            </a:ext>
          </a:extLst>
        </xdr:cNvPr>
        <xdr:cNvGrpSpPr/>
      </xdr:nvGrpSpPr>
      <xdr:grpSpPr>
        <a:xfrm>
          <a:off x="312420" y="537211"/>
          <a:ext cx="679738" cy="944879"/>
          <a:chOff x="312420" y="2385061"/>
          <a:chExt cx="679738" cy="929639"/>
        </a:xfrm>
      </xdr:grpSpPr>
      <xdr:pic>
        <xdr:nvPicPr>
          <xdr:cNvPr id="42" name="Resim 41">
            <a:extLst>
              <a:ext uri="{FF2B5EF4-FFF2-40B4-BE49-F238E27FC236}">
                <a16:creationId xmlns:a16="http://schemas.microsoft.com/office/drawing/2014/main" id="{00000000-0008-0000-1D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00000000-0008-0000-1D00-00002B00000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10"/>
          <a:extLst>
            <a:ext uri="{FF2B5EF4-FFF2-40B4-BE49-F238E27FC236}">
              <a16:creationId xmlns:a16="http://schemas.microsoft.com/office/drawing/2014/main" id="{00000000-0008-0000-1D00-00002C000000}"/>
            </a:ext>
          </a:extLst>
        </xdr:cNvPr>
        <xdr:cNvGrpSpPr/>
      </xdr:nvGrpSpPr>
      <xdr:grpSpPr>
        <a:xfrm>
          <a:off x="312420" y="1693545"/>
          <a:ext cx="679738" cy="1013461"/>
          <a:chOff x="312420" y="1645920"/>
          <a:chExt cx="679738" cy="975361"/>
        </a:xfrm>
      </xdr:grpSpPr>
      <xdr:pic>
        <xdr:nvPicPr>
          <xdr:cNvPr id="45" name="Grafik 44" descr="Liste">
            <a:extLst>
              <a:ext uri="{FF2B5EF4-FFF2-40B4-BE49-F238E27FC236}">
                <a16:creationId xmlns:a16="http://schemas.microsoft.com/office/drawing/2014/main" id="{00000000-0008-0000-1D00-00002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00000000-0008-0000-1D00-00002E00000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twoCellAnchor>
    <xdr:from>
      <xdr:col>25</xdr:col>
      <xdr:colOff>85725</xdr:colOff>
      <xdr:row>1</xdr:row>
      <xdr:rowOff>95250</xdr:rowOff>
    </xdr:from>
    <xdr:to>
      <xdr:col>28</xdr:col>
      <xdr:colOff>356892</xdr:colOff>
      <xdr:row>4</xdr:row>
      <xdr:rowOff>110066</xdr:rowOff>
    </xdr:to>
    <xdr:grpSp>
      <xdr:nvGrpSpPr>
        <xdr:cNvPr id="62" name="Grup 61">
          <a:hlinkClick xmlns:r="http://schemas.openxmlformats.org/officeDocument/2006/relationships" r:id="rId13"/>
          <a:extLst>
            <a:ext uri="{FF2B5EF4-FFF2-40B4-BE49-F238E27FC236}">
              <a16:creationId xmlns:a16="http://schemas.microsoft.com/office/drawing/2014/main" id="{00000000-0008-0000-1D00-00003E000000}"/>
            </a:ext>
          </a:extLst>
        </xdr:cNvPr>
        <xdr:cNvGrpSpPr/>
      </xdr:nvGrpSpPr>
      <xdr:grpSpPr>
        <a:xfrm>
          <a:off x="8562975" y="571500"/>
          <a:ext cx="2099967" cy="586316"/>
          <a:chOff x="11609069" y="1022985"/>
          <a:chExt cx="2142301" cy="579119"/>
        </a:xfrm>
      </xdr:grpSpPr>
      <xdr:sp macro="" textlink="">
        <xdr:nvSpPr>
          <xdr:cNvPr id="63" name="29 Yuvarlatılmış Dikdörtgen">
            <a:extLst>
              <a:ext uri="{FF2B5EF4-FFF2-40B4-BE49-F238E27FC236}">
                <a16:creationId xmlns:a16="http://schemas.microsoft.com/office/drawing/2014/main" id="{00000000-0008-0000-1D00-00003F000000}"/>
              </a:ext>
            </a:extLst>
          </xdr:cNvPr>
          <xdr:cNvSpPr/>
        </xdr:nvSpPr>
        <xdr:spPr>
          <a:xfrm>
            <a:off x="116090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PROJE NOTLARI</a:t>
            </a:r>
          </a:p>
        </xdr:txBody>
      </xdr:sp>
      <xdr:sp macro="" textlink="">
        <xdr:nvSpPr>
          <xdr:cNvPr id="64" name="49 Oval">
            <a:extLst>
              <a:ext uri="{FF2B5EF4-FFF2-40B4-BE49-F238E27FC236}">
                <a16:creationId xmlns:a16="http://schemas.microsoft.com/office/drawing/2014/main" id="{00000000-0008-0000-1D00-000040000000}"/>
              </a:ext>
            </a:extLst>
          </xdr:cNvPr>
          <xdr:cNvSpPr/>
        </xdr:nvSpPr>
        <xdr:spPr>
          <a:xfrm>
            <a:off x="132302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65" name="30 Resim" descr="student.png">
            <a:extLst>
              <a:ext uri="{FF2B5EF4-FFF2-40B4-BE49-F238E27FC236}">
                <a16:creationId xmlns:a16="http://schemas.microsoft.com/office/drawing/2014/main" id="{00000000-0008-0000-1D00-000041000000}"/>
              </a:ext>
            </a:extLst>
          </xdr:cNvPr>
          <xdr:cNvPicPr>
            <a:picLocks noChangeAspect="1"/>
          </xdr:cNvPicPr>
        </xdr:nvPicPr>
        <xdr:blipFill>
          <a:blip xmlns:r="http://schemas.openxmlformats.org/officeDocument/2006/relationships" r:embed="rId14" cstate="print"/>
          <a:stretch>
            <a:fillRect/>
          </a:stretch>
        </xdr:blipFill>
        <xdr:spPr>
          <a:xfrm>
            <a:off x="13325475" y="1118235"/>
            <a:ext cx="350519" cy="333374"/>
          </a:xfrm>
          <a:prstGeom prst="rect">
            <a:avLst/>
          </a:prstGeom>
        </xdr:spPr>
      </xdr:pic>
    </xdr:grpSp>
    <xdr:clientData/>
  </xdr:twoCellAnchor>
  <xdr:twoCellAnchor>
    <xdr:from>
      <xdr:col>25</xdr:col>
      <xdr:colOff>85725</xdr:colOff>
      <xdr:row>5</xdr:row>
      <xdr:rowOff>10583</xdr:rowOff>
    </xdr:from>
    <xdr:to>
      <xdr:col>28</xdr:col>
      <xdr:colOff>328316</xdr:colOff>
      <xdr:row>8</xdr:row>
      <xdr:rowOff>22224</xdr:rowOff>
    </xdr:to>
    <xdr:grpSp>
      <xdr:nvGrpSpPr>
        <xdr:cNvPr id="66" name="Grup 65">
          <a:hlinkClick xmlns:r="http://schemas.openxmlformats.org/officeDocument/2006/relationships" r:id="rId15"/>
          <a:extLst>
            <a:ext uri="{FF2B5EF4-FFF2-40B4-BE49-F238E27FC236}">
              <a16:creationId xmlns:a16="http://schemas.microsoft.com/office/drawing/2014/main" id="{00000000-0008-0000-1D00-000042000000}"/>
            </a:ext>
          </a:extLst>
        </xdr:cNvPr>
        <xdr:cNvGrpSpPr/>
      </xdr:nvGrpSpPr>
      <xdr:grpSpPr>
        <a:xfrm>
          <a:off x="8562975" y="1239308"/>
          <a:ext cx="2071391" cy="583141"/>
          <a:chOff x="11609070" y="2350770"/>
          <a:chExt cx="2113725" cy="581024"/>
        </a:xfrm>
      </xdr:grpSpPr>
      <xdr:sp macro="" textlink="">
        <xdr:nvSpPr>
          <xdr:cNvPr id="67" name="34 Yuvarlatılmış Dikdörtgen">
            <a:extLst>
              <a:ext uri="{FF2B5EF4-FFF2-40B4-BE49-F238E27FC236}">
                <a16:creationId xmlns:a16="http://schemas.microsoft.com/office/drawing/2014/main" id="{00000000-0008-0000-1D00-000043000000}"/>
              </a:ext>
            </a:extLst>
          </xdr:cNvPr>
          <xdr:cNvSpPr/>
        </xdr:nvSpPr>
        <xdr:spPr>
          <a:xfrm>
            <a:off x="116090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1.PERFORMANS</a:t>
            </a:r>
          </a:p>
        </xdr:txBody>
      </xdr:sp>
      <xdr:sp macro="" textlink="">
        <xdr:nvSpPr>
          <xdr:cNvPr id="68" name="49 Oval">
            <a:extLst>
              <a:ext uri="{FF2B5EF4-FFF2-40B4-BE49-F238E27FC236}">
                <a16:creationId xmlns:a16="http://schemas.microsoft.com/office/drawing/2014/main" id="{00000000-0008-0000-1D00-000044000000}"/>
              </a:ext>
            </a:extLst>
          </xdr:cNvPr>
          <xdr:cNvSpPr/>
        </xdr:nvSpPr>
        <xdr:spPr>
          <a:xfrm>
            <a:off x="132016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69" name="35 Resim" descr="students.png">
            <a:extLst>
              <a:ext uri="{FF2B5EF4-FFF2-40B4-BE49-F238E27FC236}">
                <a16:creationId xmlns:a16="http://schemas.microsoft.com/office/drawing/2014/main" id="{00000000-0008-0000-1D00-000045000000}"/>
              </a:ext>
            </a:extLst>
          </xdr:cNvPr>
          <xdr:cNvPicPr>
            <a:picLocks noChangeAspect="1"/>
          </xdr:cNvPicPr>
        </xdr:nvPicPr>
        <xdr:blipFill>
          <a:blip xmlns:r="http://schemas.openxmlformats.org/officeDocument/2006/relationships" r:embed="rId16" cstate="print"/>
          <a:stretch>
            <a:fillRect/>
          </a:stretch>
        </xdr:blipFill>
        <xdr:spPr>
          <a:xfrm>
            <a:off x="13277850" y="2455545"/>
            <a:ext cx="388873" cy="371728"/>
          </a:xfrm>
          <a:prstGeom prst="rect">
            <a:avLst/>
          </a:prstGeom>
        </xdr:spPr>
      </xdr:pic>
    </xdr:grpSp>
    <xdr:clientData/>
  </xdr:twoCellAnchor>
  <xdr:twoCellAnchor>
    <xdr:from>
      <xdr:col>25</xdr:col>
      <xdr:colOff>85725</xdr:colOff>
      <xdr:row>8</xdr:row>
      <xdr:rowOff>107950</xdr:rowOff>
    </xdr:from>
    <xdr:to>
      <xdr:col>28</xdr:col>
      <xdr:colOff>328316</xdr:colOff>
      <xdr:row>11</xdr:row>
      <xdr:rowOff>117474</xdr:rowOff>
    </xdr:to>
    <xdr:grpSp>
      <xdr:nvGrpSpPr>
        <xdr:cNvPr id="70" name="Grup 69">
          <a:hlinkClick xmlns:r="http://schemas.openxmlformats.org/officeDocument/2006/relationships" r:id="rId17"/>
          <a:extLst>
            <a:ext uri="{FF2B5EF4-FFF2-40B4-BE49-F238E27FC236}">
              <a16:creationId xmlns:a16="http://schemas.microsoft.com/office/drawing/2014/main" id="{00000000-0008-0000-1D00-000046000000}"/>
            </a:ext>
          </a:extLst>
        </xdr:cNvPr>
        <xdr:cNvGrpSpPr/>
      </xdr:nvGrpSpPr>
      <xdr:grpSpPr>
        <a:xfrm>
          <a:off x="8562975" y="1908175"/>
          <a:ext cx="2071391" cy="581024"/>
          <a:chOff x="11609070" y="3017520"/>
          <a:chExt cx="2113725" cy="581024"/>
        </a:xfrm>
      </xdr:grpSpPr>
      <xdr:sp macro="" textlink="">
        <xdr:nvSpPr>
          <xdr:cNvPr id="71" name="36 Yuvarlatılmış Dikdörtgen">
            <a:extLst>
              <a:ext uri="{FF2B5EF4-FFF2-40B4-BE49-F238E27FC236}">
                <a16:creationId xmlns:a16="http://schemas.microsoft.com/office/drawing/2014/main" id="{00000000-0008-0000-1D00-000047000000}"/>
              </a:ext>
            </a:extLst>
          </xdr:cNvPr>
          <xdr:cNvSpPr/>
        </xdr:nvSpPr>
        <xdr:spPr>
          <a:xfrm>
            <a:off x="116090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2.PERFORMANS</a:t>
            </a:r>
          </a:p>
        </xdr:txBody>
      </xdr:sp>
      <xdr:sp macro="" textlink="">
        <xdr:nvSpPr>
          <xdr:cNvPr id="72" name="49 Oval">
            <a:extLst>
              <a:ext uri="{FF2B5EF4-FFF2-40B4-BE49-F238E27FC236}">
                <a16:creationId xmlns:a16="http://schemas.microsoft.com/office/drawing/2014/main" id="{00000000-0008-0000-1D00-000048000000}"/>
              </a:ext>
            </a:extLst>
          </xdr:cNvPr>
          <xdr:cNvSpPr/>
        </xdr:nvSpPr>
        <xdr:spPr>
          <a:xfrm>
            <a:off x="132016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73" name="37 Resim" descr="students.png">
            <a:extLst>
              <a:ext uri="{FF2B5EF4-FFF2-40B4-BE49-F238E27FC236}">
                <a16:creationId xmlns:a16="http://schemas.microsoft.com/office/drawing/2014/main" id="{00000000-0008-0000-1D00-000049000000}"/>
              </a:ext>
            </a:extLst>
          </xdr:cNvPr>
          <xdr:cNvPicPr>
            <a:picLocks noChangeAspect="1"/>
          </xdr:cNvPicPr>
        </xdr:nvPicPr>
        <xdr:blipFill>
          <a:blip xmlns:r="http://schemas.openxmlformats.org/officeDocument/2006/relationships" r:embed="rId16" cstate="print"/>
          <a:stretch>
            <a:fillRect/>
          </a:stretch>
        </xdr:blipFill>
        <xdr:spPr>
          <a:xfrm>
            <a:off x="13277850" y="3112770"/>
            <a:ext cx="388873" cy="371728"/>
          </a:xfrm>
          <a:prstGeom prst="rect">
            <a:avLst/>
          </a:prstGeom>
        </xdr:spPr>
      </xdr:pic>
    </xdr:grpSp>
    <xdr:clientData/>
  </xdr:twoCellAnchor>
  <xdr:twoCellAnchor editAs="oneCell">
    <xdr:from>
      <xdr:col>25</xdr:col>
      <xdr:colOff>290618</xdr:colOff>
      <xdr:row>29</xdr:row>
      <xdr:rowOff>24340</xdr:rowOff>
    </xdr:from>
    <xdr:to>
      <xdr:col>28</xdr:col>
      <xdr:colOff>32384</xdr:colOff>
      <xdr:row>32</xdr:row>
      <xdr:rowOff>98000</xdr:rowOff>
    </xdr:to>
    <xdr:pic>
      <xdr:nvPicPr>
        <xdr:cNvPr id="78" name="Resim 77">
          <a:hlinkClick xmlns:r="http://schemas.openxmlformats.org/officeDocument/2006/relationships" r:id="rId18"/>
          <a:extLst>
            <a:ext uri="{FF2B5EF4-FFF2-40B4-BE49-F238E27FC236}">
              <a16:creationId xmlns:a16="http://schemas.microsoft.com/office/drawing/2014/main" id="{00000000-0008-0000-1D00-00004E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767868" y="5329765"/>
          <a:ext cx="1570566" cy="530860"/>
        </a:xfrm>
        <a:prstGeom prst="rect">
          <a:avLst/>
        </a:prstGeom>
      </xdr:spPr>
    </xdr:pic>
    <xdr:clientData/>
  </xdr:twoCellAnchor>
  <xdr:twoCellAnchor>
    <xdr:from>
      <xdr:col>25</xdr:col>
      <xdr:colOff>85725</xdr:colOff>
      <xdr:row>19</xdr:row>
      <xdr:rowOff>104776</xdr:rowOff>
    </xdr:from>
    <xdr:to>
      <xdr:col>28</xdr:col>
      <xdr:colOff>328316</xdr:colOff>
      <xdr:row>23</xdr:row>
      <xdr:rowOff>76200</xdr:rowOff>
    </xdr:to>
    <xdr:grpSp>
      <xdr:nvGrpSpPr>
        <xdr:cNvPr id="79" name="Grup 78">
          <a:hlinkClick xmlns:r="http://schemas.openxmlformats.org/officeDocument/2006/relationships" r:id="rId20"/>
          <a:extLst>
            <a:ext uri="{FF2B5EF4-FFF2-40B4-BE49-F238E27FC236}">
              <a16:creationId xmlns:a16="http://schemas.microsoft.com/office/drawing/2014/main" id="{00000000-0008-0000-1D00-00004F000000}"/>
            </a:ext>
          </a:extLst>
        </xdr:cNvPr>
        <xdr:cNvGrpSpPr/>
      </xdr:nvGrpSpPr>
      <xdr:grpSpPr>
        <a:xfrm>
          <a:off x="8562975" y="3886201"/>
          <a:ext cx="2071391" cy="581024"/>
          <a:chOff x="11616690" y="4351020"/>
          <a:chExt cx="2113725" cy="581024"/>
        </a:xfrm>
      </xdr:grpSpPr>
      <xdr:sp macro="" textlink="">
        <xdr:nvSpPr>
          <xdr:cNvPr id="80" name="36 Yuvarlatılmış Dikdörtgen">
            <a:extLst>
              <a:ext uri="{FF2B5EF4-FFF2-40B4-BE49-F238E27FC236}">
                <a16:creationId xmlns:a16="http://schemas.microsoft.com/office/drawing/2014/main" id="{00000000-0008-0000-1D00-000050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81" name="49 Oval">
            <a:extLst>
              <a:ext uri="{FF2B5EF4-FFF2-40B4-BE49-F238E27FC236}">
                <a16:creationId xmlns:a16="http://schemas.microsoft.com/office/drawing/2014/main" id="{00000000-0008-0000-1D00-000051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82" name="Resim 81">
            <a:extLst>
              <a:ext uri="{FF2B5EF4-FFF2-40B4-BE49-F238E27FC236}">
                <a16:creationId xmlns:a16="http://schemas.microsoft.com/office/drawing/2014/main" id="{00000000-0008-0000-1D00-000052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85725</xdr:colOff>
      <xdr:row>24</xdr:row>
      <xdr:rowOff>5716</xdr:rowOff>
    </xdr:from>
    <xdr:to>
      <xdr:col>28</xdr:col>
      <xdr:colOff>328316</xdr:colOff>
      <xdr:row>27</xdr:row>
      <xdr:rowOff>129540</xdr:rowOff>
    </xdr:to>
    <xdr:grpSp>
      <xdr:nvGrpSpPr>
        <xdr:cNvPr id="83" name="Grup 82">
          <a:hlinkClick xmlns:r="http://schemas.openxmlformats.org/officeDocument/2006/relationships" r:id="rId22"/>
          <a:extLst>
            <a:ext uri="{FF2B5EF4-FFF2-40B4-BE49-F238E27FC236}">
              <a16:creationId xmlns:a16="http://schemas.microsoft.com/office/drawing/2014/main" id="{00000000-0008-0000-1D00-000053000000}"/>
            </a:ext>
          </a:extLst>
        </xdr:cNvPr>
        <xdr:cNvGrpSpPr/>
      </xdr:nvGrpSpPr>
      <xdr:grpSpPr>
        <a:xfrm>
          <a:off x="8562975" y="4549141"/>
          <a:ext cx="2071391" cy="581024"/>
          <a:chOff x="11616690" y="4351020"/>
          <a:chExt cx="2113725" cy="581024"/>
        </a:xfrm>
      </xdr:grpSpPr>
      <xdr:sp macro="" textlink="">
        <xdr:nvSpPr>
          <xdr:cNvPr id="84" name="36 Yuvarlatılmış Dikdörtgen">
            <a:extLst>
              <a:ext uri="{FF2B5EF4-FFF2-40B4-BE49-F238E27FC236}">
                <a16:creationId xmlns:a16="http://schemas.microsoft.com/office/drawing/2014/main" id="{00000000-0008-0000-1D00-000054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85" name="49 Oval">
            <a:extLst>
              <a:ext uri="{FF2B5EF4-FFF2-40B4-BE49-F238E27FC236}">
                <a16:creationId xmlns:a16="http://schemas.microsoft.com/office/drawing/2014/main" id="{00000000-0008-0000-1D00-000055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86" name="Resim 85">
            <a:extLst>
              <a:ext uri="{FF2B5EF4-FFF2-40B4-BE49-F238E27FC236}">
                <a16:creationId xmlns:a16="http://schemas.microsoft.com/office/drawing/2014/main" id="{00000000-0008-0000-1D00-00005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85725</xdr:colOff>
      <xdr:row>12</xdr:row>
      <xdr:rowOff>17991</xdr:rowOff>
    </xdr:from>
    <xdr:to>
      <xdr:col>28</xdr:col>
      <xdr:colOff>323025</xdr:colOff>
      <xdr:row>15</xdr:row>
      <xdr:rowOff>27515</xdr:rowOff>
    </xdr:to>
    <xdr:grpSp>
      <xdr:nvGrpSpPr>
        <xdr:cNvPr id="87" name="Grup 86">
          <a:hlinkClick xmlns:r="http://schemas.openxmlformats.org/officeDocument/2006/relationships" r:id="rId23"/>
          <a:extLst>
            <a:ext uri="{FF2B5EF4-FFF2-40B4-BE49-F238E27FC236}">
              <a16:creationId xmlns:a16="http://schemas.microsoft.com/office/drawing/2014/main" id="{00000000-0008-0000-1D00-000057000000}"/>
            </a:ext>
          </a:extLst>
        </xdr:cNvPr>
        <xdr:cNvGrpSpPr/>
      </xdr:nvGrpSpPr>
      <xdr:grpSpPr>
        <a:xfrm>
          <a:off x="8562975" y="2580216"/>
          <a:ext cx="2066100" cy="581024"/>
          <a:chOff x="11275695" y="4371975"/>
          <a:chExt cx="2066100" cy="581024"/>
        </a:xfrm>
      </xdr:grpSpPr>
      <xdr:sp macro="" textlink="">
        <xdr:nvSpPr>
          <xdr:cNvPr id="88" name="36 Yuvarlatılmış Dikdörtgen">
            <a:extLst>
              <a:ext uri="{FF2B5EF4-FFF2-40B4-BE49-F238E27FC236}">
                <a16:creationId xmlns:a16="http://schemas.microsoft.com/office/drawing/2014/main" id="{00000000-0008-0000-1D00-000058000000}"/>
              </a:ext>
            </a:extLst>
          </xdr:cNvPr>
          <xdr:cNvSpPr/>
        </xdr:nvSpPr>
        <xdr:spPr>
          <a:xfrm>
            <a:off x="11275695" y="437197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DİNLEME NOTU</a:t>
            </a:r>
            <a:endParaRPr lang="tr-TR" sz="1400" b="1"/>
          </a:p>
        </xdr:txBody>
      </xdr:sp>
      <xdr:sp macro="" textlink="">
        <xdr:nvSpPr>
          <xdr:cNvPr id="89" name="49 Oval">
            <a:extLst>
              <a:ext uri="{FF2B5EF4-FFF2-40B4-BE49-F238E27FC236}">
                <a16:creationId xmlns:a16="http://schemas.microsoft.com/office/drawing/2014/main" id="{00000000-0008-0000-1D00-000059000000}"/>
              </a:ext>
            </a:extLst>
          </xdr:cNvPr>
          <xdr:cNvSpPr/>
        </xdr:nvSpPr>
        <xdr:spPr>
          <a:xfrm>
            <a:off x="12832392" y="439102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90" name="Resim 89">
            <a:extLst>
              <a:ext uri="{FF2B5EF4-FFF2-40B4-BE49-F238E27FC236}">
                <a16:creationId xmlns:a16="http://schemas.microsoft.com/office/drawing/2014/main" id="{00000000-0008-0000-1D00-00005A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853950" y="4433850"/>
            <a:ext cx="476190" cy="476190"/>
          </a:xfrm>
          <a:prstGeom prst="rect">
            <a:avLst/>
          </a:prstGeom>
        </xdr:spPr>
      </xdr:pic>
    </xdr:grpSp>
    <xdr:clientData/>
  </xdr:twoCellAnchor>
  <xdr:twoCellAnchor>
    <xdr:from>
      <xdr:col>25</xdr:col>
      <xdr:colOff>85725</xdr:colOff>
      <xdr:row>15</xdr:row>
      <xdr:rowOff>102658</xdr:rowOff>
    </xdr:from>
    <xdr:to>
      <xdr:col>28</xdr:col>
      <xdr:colOff>323025</xdr:colOff>
      <xdr:row>19</xdr:row>
      <xdr:rowOff>35982</xdr:rowOff>
    </xdr:to>
    <xdr:grpSp>
      <xdr:nvGrpSpPr>
        <xdr:cNvPr id="91" name="Grup 90">
          <a:hlinkClick xmlns:r="http://schemas.openxmlformats.org/officeDocument/2006/relationships" r:id="rId25"/>
          <a:extLst>
            <a:ext uri="{FF2B5EF4-FFF2-40B4-BE49-F238E27FC236}">
              <a16:creationId xmlns:a16="http://schemas.microsoft.com/office/drawing/2014/main" id="{00000000-0008-0000-1D00-00005B000000}"/>
            </a:ext>
          </a:extLst>
        </xdr:cNvPr>
        <xdr:cNvGrpSpPr/>
      </xdr:nvGrpSpPr>
      <xdr:grpSpPr>
        <a:xfrm>
          <a:off x="8562975" y="3236383"/>
          <a:ext cx="2066100" cy="581024"/>
          <a:chOff x="11275695" y="5038725"/>
          <a:chExt cx="2066100" cy="581024"/>
        </a:xfrm>
      </xdr:grpSpPr>
      <xdr:sp macro="" textlink="">
        <xdr:nvSpPr>
          <xdr:cNvPr id="92" name="36 Yuvarlatılmış Dikdörtgen">
            <a:extLst>
              <a:ext uri="{FF2B5EF4-FFF2-40B4-BE49-F238E27FC236}">
                <a16:creationId xmlns:a16="http://schemas.microsoft.com/office/drawing/2014/main" id="{00000000-0008-0000-1D00-00005C000000}"/>
              </a:ext>
            </a:extLst>
          </xdr:cNvPr>
          <xdr:cNvSpPr/>
        </xdr:nvSpPr>
        <xdr:spPr>
          <a:xfrm>
            <a:off x="11275695" y="503872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DİNLEME NOTU</a:t>
            </a:r>
            <a:endParaRPr lang="tr-TR" sz="1400" b="1"/>
          </a:p>
        </xdr:txBody>
      </xdr:sp>
      <xdr:sp macro="" textlink="">
        <xdr:nvSpPr>
          <xdr:cNvPr id="93" name="49 Oval">
            <a:extLst>
              <a:ext uri="{FF2B5EF4-FFF2-40B4-BE49-F238E27FC236}">
                <a16:creationId xmlns:a16="http://schemas.microsoft.com/office/drawing/2014/main" id="{00000000-0008-0000-1D00-00005D000000}"/>
              </a:ext>
            </a:extLst>
          </xdr:cNvPr>
          <xdr:cNvSpPr/>
        </xdr:nvSpPr>
        <xdr:spPr>
          <a:xfrm>
            <a:off x="12832392" y="505777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94" name="Resim 93">
            <a:extLst>
              <a:ext uri="{FF2B5EF4-FFF2-40B4-BE49-F238E27FC236}">
                <a16:creationId xmlns:a16="http://schemas.microsoft.com/office/drawing/2014/main" id="{00000000-0008-0000-1D00-00005E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853950" y="5100600"/>
            <a:ext cx="476190" cy="476190"/>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198120</xdr:colOff>
      <xdr:row>2</xdr:row>
      <xdr:rowOff>194310</xdr:rowOff>
    </xdr:from>
    <xdr:to>
      <xdr:col>3</xdr:col>
      <xdr:colOff>7620</xdr:colOff>
      <xdr:row>2</xdr:row>
      <xdr:rowOff>661876</xdr:rowOff>
    </xdr:to>
    <xdr:pic>
      <xdr:nvPicPr>
        <xdr:cNvPr id="2" name="5 Resim" descr="attention-hi.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607820" y="346710"/>
          <a:ext cx="514350" cy="467566"/>
        </a:xfrm>
        <a:prstGeom prst="rect">
          <a:avLst/>
        </a:prstGeom>
      </xdr:spPr>
    </xdr:pic>
    <xdr:clientData/>
  </xdr:twoCellAnchor>
  <xdr:twoCellAnchor editAs="oneCell">
    <xdr:from>
      <xdr:col>7</xdr:col>
      <xdr:colOff>230505</xdr:colOff>
      <xdr:row>13</xdr:row>
      <xdr:rowOff>99060</xdr:rowOff>
    </xdr:from>
    <xdr:to>
      <xdr:col>10</xdr:col>
      <xdr:colOff>108585</xdr:colOff>
      <xdr:row>15</xdr:row>
      <xdr:rowOff>24130</xdr:rowOff>
    </xdr:to>
    <xdr:pic>
      <xdr:nvPicPr>
        <xdr:cNvPr id="3" name="Resim 2">
          <a:hlinkClick xmlns:r="http://schemas.openxmlformats.org/officeDocument/2006/relationships" r:id="rId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54855" y="4271010"/>
          <a:ext cx="1535430" cy="553720"/>
        </a:xfrm>
        <a:prstGeom prst="rect">
          <a:avLst/>
        </a:prstGeom>
      </xdr:spPr>
    </xdr:pic>
    <xdr:clientData/>
  </xdr:twoCellAnchor>
  <xdr:twoCellAnchor>
    <xdr:from>
      <xdr:col>0</xdr:col>
      <xdr:colOff>571500</xdr:colOff>
      <xdr:row>2</xdr:row>
      <xdr:rowOff>7620</xdr:rowOff>
    </xdr:from>
    <xdr:to>
      <xdr:col>0</xdr:col>
      <xdr:colOff>1295400</xdr:colOff>
      <xdr:row>12</xdr:row>
      <xdr:rowOff>297180</xdr:rowOff>
    </xdr:to>
    <xdr:sp macro="" textlink="">
      <xdr:nvSpPr>
        <xdr:cNvPr id="4" name="Dikdörtgen: Köşeleri Yuvarlatılmış 1">
          <a:extLst>
            <a:ext uri="{FF2B5EF4-FFF2-40B4-BE49-F238E27FC236}">
              <a16:creationId xmlns:a16="http://schemas.microsoft.com/office/drawing/2014/main" id="{00000000-0008-0000-0300-000004000000}"/>
            </a:ext>
          </a:extLst>
        </xdr:cNvPr>
        <xdr:cNvSpPr/>
      </xdr:nvSpPr>
      <xdr:spPr>
        <a:xfrm>
          <a:off x="571500" y="160020"/>
          <a:ext cx="723900" cy="399478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5" name="Grup 4">
          <a:hlinkClick xmlns:r="http://schemas.openxmlformats.org/officeDocument/2006/relationships" r:id="rId4"/>
          <a:extLst>
            <a:ext uri="{FF2B5EF4-FFF2-40B4-BE49-F238E27FC236}">
              <a16:creationId xmlns:a16="http://schemas.microsoft.com/office/drawing/2014/main" id="{00000000-0008-0000-0300-000005000000}"/>
            </a:ext>
          </a:extLst>
        </xdr:cNvPr>
        <xdr:cNvGrpSpPr/>
      </xdr:nvGrpSpPr>
      <xdr:grpSpPr>
        <a:xfrm>
          <a:off x="601980" y="1173480"/>
          <a:ext cx="679738" cy="733190"/>
          <a:chOff x="10835640" y="502920"/>
          <a:chExt cx="679738" cy="729380"/>
        </a:xfrm>
      </xdr:grpSpPr>
      <xdr:pic>
        <xdr:nvPicPr>
          <xdr:cNvPr id="6" name="Grafik 4" descr="Sınıf">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888980" y="502920"/>
            <a:ext cx="533400" cy="533400"/>
          </a:xfrm>
          <a:prstGeom prst="rect">
            <a:avLst/>
          </a:prstGeom>
        </xdr:spPr>
      </xdr:pic>
      <xdr:sp macro="" textlink="">
        <xdr:nvSpPr>
          <xdr:cNvPr id="7" name="Metin kutusu 6">
            <a:extLst>
              <a:ext uri="{FF2B5EF4-FFF2-40B4-BE49-F238E27FC236}">
                <a16:creationId xmlns:a16="http://schemas.microsoft.com/office/drawing/2014/main" id="{00000000-0008-0000-0300-000007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8" name="Grup 7">
          <a:hlinkClick xmlns:r="http://schemas.openxmlformats.org/officeDocument/2006/relationships" r:id="rId7"/>
          <a:extLst>
            <a:ext uri="{FF2B5EF4-FFF2-40B4-BE49-F238E27FC236}">
              <a16:creationId xmlns:a16="http://schemas.microsoft.com/office/drawing/2014/main" id="{00000000-0008-0000-0300-000008000000}"/>
            </a:ext>
          </a:extLst>
        </xdr:cNvPr>
        <xdr:cNvGrpSpPr/>
      </xdr:nvGrpSpPr>
      <xdr:grpSpPr>
        <a:xfrm>
          <a:off x="594360" y="213360"/>
          <a:ext cx="679738" cy="706520"/>
          <a:chOff x="632460" y="1257300"/>
          <a:chExt cx="679738" cy="706520"/>
        </a:xfrm>
      </xdr:grpSpPr>
      <xdr:pic>
        <xdr:nvPicPr>
          <xdr:cNvPr id="9" name="Grafik 10" descr="Çalışan kimlik kartı">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16280" y="1257300"/>
            <a:ext cx="518400" cy="518400"/>
          </a:xfrm>
          <a:prstGeom prst="rect">
            <a:avLst/>
          </a:prstGeom>
        </xdr:spPr>
      </xdr:pic>
      <xdr:sp macro="" textlink="">
        <xdr:nvSpPr>
          <xdr:cNvPr id="10" name="Metin kutusu 9">
            <a:extLst>
              <a:ext uri="{FF2B5EF4-FFF2-40B4-BE49-F238E27FC236}">
                <a16:creationId xmlns:a16="http://schemas.microsoft.com/office/drawing/2014/main" id="{00000000-0008-0000-0300-00000A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editAs="oneCell">
    <xdr:from>
      <xdr:col>16</xdr:col>
      <xdr:colOff>316230</xdr:colOff>
      <xdr:row>4</xdr:row>
      <xdr:rowOff>209550</xdr:rowOff>
    </xdr:from>
    <xdr:to>
      <xdr:col>19</xdr:col>
      <xdr:colOff>34290</xdr:colOff>
      <xdr:row>6</xdr:row>
      <xdr:rowOff>115570</xdr:rowOff>
    </xdr:to>
    <xdr:pic>
      <xdr:nvPicPr>
        <xdr:cNvPr id="11" name="Resim 10">
          <a:hlinkClick xmlns:r="http://schemas.openxmlformats.org/officeDocument/2006/relationships" r:id="rId2"/>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12630" y="1552575"/>
          <a:ext cx="1546860" cy="534670"/>
        </a:xfrm>
        <a:prstGeom prst="rect">
          <a:avLst/>
        </a:prstGeom>
      </xdr:spPr>
    </xdr:pic>
    <xdr:clientData/>
  </xdr:twoCellAnchor>
  <xdr:twoCellAnchor>
    <xdr:from>
      <xdr:col>16</xdr:col>
      <xdr:colOff>85725</xdr:colOff>
      <xdr:row>2</xdr:row>
      <xdr:rowOff>9525</xdr:rowOff>
    </xdr:from>
    <xdr:to>
      <xdr:col>19</xdr:col>
      <xdr:colOff>323025</xdr:colOff>
      <xdr:row>2</xdr:row>
      <xdr:rowOff>590549</xdr:rowOff>
    </xdr:to>
    <xdr:grpSp>
      <xdr:nvGrpSpPr>
        <xdr:cNvPr id="20" name="Grup 19">
          <a:hlinkClick xmlns:r="http://schemas.openxmlformats.org/officeDocument/2006/relationships" r:id="rId10"/>
          <a:extLst>
            <a:ext uri="{FF2B5EF4-FFF2-40B4-BE49-F238E27FC236}">
              <a16:creationId xmlns:a16="http://schemas.microsoft.com/office/drawing/2014/main" id="{00000000-0008-0000-0300-000014000000}"/>
            </a:ext>
          </a:extLst>
        </xdr:cNvPr>
        <xdr:cNvGrpSpPr/>
      </xdr:nvGrpSpPr>
      <xdr:grpSpPr>
        <a:xfrm>
          <a:off x="9382125" y="161925"/>
          <a:ext cx="2066100" cy="581024"/>
          <a:chOff x="11275695" y="4371975"/>
          <a:chExt cx="2066100" cy="581024"/>
        </a:xfrm>
      </xdr:grpSpPr>
      <xdr:sp macro="" textlink="">
        <xdr:nvSpPr>
          <xdr:cNvPr id="21" name="36 Yuvarlatılmış Dikdörtgen">
            <a:extLst>
              <a:ext uri="{FF2B5EF4-FFF2-40B4-BE49-F238E27FC236}">
                <a16:creationId xmlns:a16="http://schemas.microsoft.com/office/drawing/2014/main" id="{00000000-0008-0000-0300-000015000000}"/>
              </a:ext>
            </a:extLst>
          </xdr:cNvPr>
          <xdr:cNvSpPr/>
        </xdr:nvSpPr>
        <xdr:spPr>
          <a:xfrm>
            <a:off x="11275695" y="437197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DİNLEME NOTU</a:t>
            </a:r>
            <a:endParaRPr lang="tr-TR" sz="1400" b="1"/>
          </a:p>
        </xdr:txBody>
      </xdr:sp>
      <xdr:sp macro="" textlink="">
        <xdr:nvSpPr>
          <xdr:cNvPr id="22" name="49 Oval">
            <a:extLst>
              <a:ext uri="{FF2B5EF4-FFF2-40B4-BE49-F238E27FC236}">
                <a16:creationId xmlns:a16="http://schemas.microsoft.com/office/drawing/2014/main" id="{00000000-0008-0000-0300-000016000000}"/>
              </a:ext>
            </a:extLst>
          </xdr:cNvPr>
          <xdr:cNvSpPr/>
        </xdr:nvSpPr>
        <xdr:spPr>
          <a:xfrm>
            <a:off x="12832392" y="439102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853950" y="4433850"/>
            <a:ext cx="476190" cy="476190"/>
          </a:xfrm>
          <a:prstGeom prst="rect">
            <a:avLst/>
          </a:prstGeom>
        </xdr:spPr>
      </xdr:pic>
    </xdr:grpSp>
    <xdr:clientData/>
  </xdr:twoCellAnchor>
  <xdr:twoCellAnchor>
    <xdr:from>
      <xdr:col>16</xdr:col>
      <xdr:colOff>85725</xdr:colOff>
      <xdr:row>2</xdr:row>
      <xdr:rowOff>676275</xdr:rowOff>
    </xdr:from>
    <xdr:to>
      <xdr:col>19</xdr:col>
      <xdr:colOff>323025</xdr:colOff>
      <xdr:row>4</xdr:row>
      <xdr:rowOff>66674</xdr:rowOff>
    </xdr:to>
    <xdr:grpSp>
      <xdr:nvGrpSpPr>
        <xdr:cNvPr id="24" name="Grup 23">
          <a:hlinkClick xmlns:r="http://schemas.openxmlformats.org/officeDocument/2006/relationships" r:id="rId12"/>
          <a:extLst>
            <a:ext uri="{FF2B5EF4-FFF2-40B4-BE49-F238E27FC236}">
              <a16:creationId xmlns:a16="http://schemas.microsoft.com/office/drawing/2014/main" id="{00000000-0008-0000-0300-000018000000}"/>
            </a:ext>
          </a:extLst>
        </xdr:cNvPr>
        <xdr:cNvGrpSpPr/>
      </xdr:nvGrpSpPr>
      <xdr:grpSpPr>
        <a:xfrm>
          <a:off x="9382125" y="828675"/>
          <a:ext cx="2066100" cy="581024"/>
          <a:chOff x="11275695" y="5038725"/>
          <a:chExt cx="2066100" cy="581024"/>
        </a:xfrm>
      </xdr:grpSpPr>
      <xdr:sp macro="" textlink="">
        <xdr:nvSpPr>
          <xdr:cNvPr id="25" name="36 Yuvarlatılmış Dikdörtgen">
            <a:extLst>
              <a:ext uri="{FF2B5EF4-FFF2-40B4-BE49-F238E27FC236}">
                <a16:creationId xmlns:a16="http://schemas.microsoft.com/office/drawing/2014/main" id="{00000000-0008-0000-0300-000019000000}"/>
              </a:ext>
            </a:extLst>
          </xdr:cNvPr>
          <xdr:cNvSpPr/>
        </xdr:nvSpPr>
        <xdr:spPr>
          <a:xfrm>
            <a:off x="11275695" y="5038725"/>
            <a:ext cx="1852767" cy="581024"/>
          </a:xfrm>
          <a:prstGeom prst="round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DİNLEME NOTU</a:t>
            </a:r>
            <a:endParaRPr lang="tr-TR" sz="1400" b="1"/>
          </a:p>
        </xdr:txBody>
      </xdr:sp>
      <xdr:sp macro="" textlink="">
        <xdr:nvSpPr>
          <xdr:cNvPr id="26" name="49 Oval">
            <a:extLst>
              <a:ext uri="{FF2B5EF4-FFF2-40B4-BE49-F238E27FC236}">
                <a16:creationId xmlns:a16="http://schemas.microsoft.com/office/drawing/2014/main" id="{00000000-0008-0000-0300-00001A000000}"/>
              </a:ext>
            </a:extLst>
          </xdr:cNvPr>
          <xdr:cNvSpPr/>
        </xdr:nvSpPr>
        <xdr:spPr>
          <a:xfrm>
            <a:off x="12832392" y="5057775"/>
            <a:ext cx="509403" cy="542926"/>
          </a:xfrm>
          <a:prstGeom prst="ellipse">
            <a:avLst/>
          </a:prstGeom>
          <a:solidFill>
            <a:srgbClr val="7030A0"/>
          </a:solidFill>
          <a:ln>
            <a:solidFill>
              <a:srgbClr val="7030A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853950" y="5100600"/>
            <a:ext cx="476190" cy="47619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198120</xdr:colOff>
      <xdr:row>2</xdr:row>
      <xdr:rowOff>194310</xdr:rowOff>
    </xdr:from>
    <xdr:to>
      <xdr:col>3</xdr:col>
      <xdr:colOff>7620</xdr:colOff>
      <xdr:row>2</xdr:row>
      <xdr:rowOff>661876</xdr:rowOff>
    </xdr:to>
    <xdr:pic>
      <xdr:nvPicPr>
        <xdr:cNvPr id="4" name="5 Resim" descr="attention-hi.png">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1645920" y="339090"/>
          <a:ext cx="533400" cy="467566"/>
        </a:xfrm>
        <a:prstGeom prst="rect">
          <a:avLst/>
        </a:prstGeom>
      </xdr:spPr>
    </xdr:pic>
    <xdr:clientData/>
  </xdr:twoCellAnchor>
  <xdr:twoCellAnchor editAs="oneCell">
    <xdr:from>
      <xdr:col>7</xdr:col>
      <xdr:colOff>230505</xdr:colOff>
      <xdr:row>13</xdr:row>
      <xdr:rowOff>99060</xdr:rowOff>
    </xdr:from>
    <xdr:to>
      <xdr:col>10</xdr:col>
      <xdr:colOff>108585</xdr:colOff>
      <xdr:row>15</xdr:row>
      <xdr:rowOff>24130</xdr:rowOff>
    </xdr:to>
    <xdr:pic>
      <xdr:nvPicPr>
        <xdr:cNvPr id="6" name="Resim 5">
          <a:hlinkClick xmlns:r="http://schemas.openxmlformats.org/officeDocument/2006/relationships" r:id="rId2"/>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54855" y="4271010"/>
          <a:ext cx="1535430" cy="553720"/>
        </a:xfrm>
        <a:prstGeom prst="rect">
          <a:avLst/>
        </a:prstGeom>
      </xdr:spPr>
    </xdr:pic>
    <xdr:clientData/>
  </xdr:twoCellAnchor>
  <xdr:twoCellAnchor>
    <xdr:from>
      <xdr:col>0</xdr:col>
      <xdr:colOff>571500</xdr:colOff>
      <xdr:row>2</xdr:row>
      <xdr:rowOff>7620</xdr:rowOff>
    </xdr:from>
    <xdr:to>
      <xdr:col>0</xdr:col>
      <xdr:colOff>1295400</xdr:colOff>
      <xdr:row>12</xdr:row>
      <xdr:rowOff>297180</xdr:rowOff>
    </xdr:to>
    <xdr:sp macro="" textlink="">
      <xdr:nvSpPr>
        <xdr:cNvPr id="2" name="Dikdörtgen: Köşeleri Yuvarlatılmış 1">
          <a:extLst>
            <a:ext uri="{FF2B5EF4-FFF2-40B4-BE49-F238E27FC236}">
              <a16:creationId xmlns:a16="http://schemas.microsoft.com/office/drawing/2014/main" id="{00000000-0008-0000-0400-000002000000}"/>
            </a:ext>
          </a:extLst>
        </xdr:cNvPr>
        <xdr:cNvSpPr/>
      </xdr:nvSpPr>
      <xdr:spPr>
        <a:xfrm>
          <a:off x="571500" y="152400"/>
          <a:ext cx="723900" cy="397764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3" name="Grup 2">
          <a:hlinkClick xmlns:r="http://schemas.openxmlformats.org/officeDocument/2006/relationships" r:id="rId4"/>
          <a:extLst>
            <a:ext uri="{FF2B5EF4-FFF2-40B4-BE49-F238E27FC236}">
              <a16:creationId xmlns:a16="http://schemas.microsoft.com/office/drawing/2014/main" id="{00000000-0008-0000-0400-000003000000}"/>
            </a:ext>
          </a:extLst>
        </xdr:cNvPr>
        <xdr:cNvGrpSpPr/>
      </xdr:nvGrpSpPr>
      <xdr:grpSpPr>
        <a:xfrm>
          <a:off x="601980" y="1173480"/>
          <a:ext cx="679738" cy="733190"/>
          <a:chOff x="10835640" y="502920"/>
          <a:chExt cx="679738" cy="729380"/>
        </a:xfrm>
      </xdr:grpSpPr>
      <xdr:pic>
        <xdr:nvPicPr>
          <xdr:cNvPr id="5" name="Grafik 4" descr="Sınıf">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00000000-0008-0000-0400-000009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0" name="Grup 9">
          <a:hlinkClick xmlns:r="http://schemas.openxmlformats.org/officeDocument/2006/relationships" r:id="rId7"/>
          <a:extLst>
            <a:ext uri="{FF2B5EF4-FFF2-40B4-BE49-F238E27FC236}">
              <a16:creationId xmlns:a16="http://schemas.microsoft.com/office/drawing/2014/main" id="{00000000-0008-0000-0400-00000A000000}"/>
            </a:ext>
          </a:extLst>
        </xdr:cNvPr>
        <xdr:cNvGrpSpPr/>
      </xdr:nvGrpSpPr>
      <xdr:grpSpPr>
        <a:xfrm>
          <a:off x="594360" y="21336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00000000-0008-0000-0400-00000C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editAs="oneCell">
    <xdr:from>
      <xdr:col>16</xdr:col>
      <xdr:colOff>316230</xdr:colOff>
      <xdr:row>4</xdr:row>
      <xdr:rowOff>209550</xdr:rowOff>
    </xdr:from>
    <xdr:to>
      <xdr:col>19</xdr:col>
      <xdr:colOff>34290</xdr:colOff>
      <xdr:row>6</xdr:row>
      <xdr:rowOff>115570</xdr:rowOff>
    </xdr:to>
    <xdr:pic>
      <xdr:nvPicPr>
        <xdr:cNvPr id="13" name="Resim 12">
          <a:hlinkClick xmlns:r="http://schemas.openxmlformats.org/officeDocument/2006/relationships" r:id="rId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12630" y="1552575"/>
          <a:ext cx="1546860" cy="534670"/>
        </a:xfrm>
        <a:prstGeom prst="rect">
          <a:avLst/>
        </a:prstGeom>
      </xdr:spPr>
    </xdr:pic>
    <xdr:clientData/>
  </xdr:twoCellAnchor>
  <xdr:twoCellAnchor>
    <xdr:from>
      <xdr:col>16</xdr:col>
      <xdr:colOff>81915</xdr:colOff>
      <xdr:row>2</xdr:row>
      <xdr:rowOff>7620</xdr:rowOff>
    </xdr:from>
    <xdr:to>
      <xdr:col>19</xdr:col>
      <xdr:colOff>321120</xdr:colOff>
      <xdr:row>2</xdr:row>
      <xdr:rowOff>588644</xdr:rowOff>
    </xdr:to>
    <xdr:grpSp>
      <xdr:nvGrpSpPr>
        <xdr:cNvPr id="14" name="Grup 13">
          <a:hlinkClick xmlns:r="http://schemas.openxmlformats.org/officeDocument/2006/relationships" r:id="rId10"/>
          <a:extLst>
            <a:ext uri="{FF2B5EF4-FFF2-40B4-BE49-F238E27FC236}">
              <a16:creationId xmlns:a16="http://schemas.microsoft.com/office/drawing/2014/main" id="{00000000-0008-0000-0400-00000E000000}"/>
            </a:ext>
          </a:extLst>
        </xdr:cNvPr>
        <xdr:cNvGrpSpPr/>
      </xdr:nvGrpSpPr>
      <xdr:grpSpPr>
        <a:xfrm>
          <a:off x="9378315" y="160020"/>
          <a:ext cx="2068005" cy="581024"/>
          <a:chOff x="11616690" y="4351020"/>
          <a:chExt cx="2113725" cy="581024"/>
        </a:xfrm>
      </xdr:grpSpPr>
      <xdr:sp macro="" textlink="">
        <xdr:nvSpPr>
          <xdr:cNvPr id="15" name="36 Yuvarlatılmış Dikdörtgen">
            <a:extLst>
              <a:ext uri="{FF2B5EF4-FFF2-40B4-BE49-F238E27FC236}">
                <a16:creationId xmlns:a16="http://schemas.microsoft.com/office/drawing/2014/main" id="{00000000-0008-0000-0400-00000F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16" name="49 Oval">
            <a:extLst>
              <a:ext uri="{FF2B5EF4-FFF2-40B4-BE49-F238E27FC236}">
                <a16:creationId xmlns:a16="http://schemas.microsoft.com/office/drawing/2014/main" id="{00000000-0008-0000-0400-000010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7" name="Resim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16</xdr:col>
      <xdr:colOff>85725</xdr:colOff>
      <xdr:row>2</xdr:row>
      <xdr:rowOff>670560</xdr:rowOff>
    </xdr:from>
    <xdr:to>
      <xdr:col>19</xdr:col>
      <xdr:colOff>324930</xdr:colOff>
      <xdr:row>4</xdr:row>
      <xdr:rowOff>62864</xdr:rowOff>
    </xdr:to>
    <xdr:grpSp>
      <xdr:nvGrpSpPr>
        <xdr:cNvPr id="18" name="Grup 17">
          <a:hlinkClick xmlns:r="http://schemas.openxmlformats.org/officeDocument/2006/relationships" r:id="rId12"/>
          <a:extLst>
            <a:ext uri="{FF2B5EF4-FFF2-40B4-BE49-F238E27FC236}">
              <a16:creationId xmlns:a16="http://schemas.microsoft.com/office/drawing/2014/main" id="{00000000-0008-0000-0400-000012000000}"/>
            </a:ext>
          </a:extLst>
        </xdr:cNvPr>
        <xdr:cNvGrpSpPr/>
      </xdr:nvGrpSpPr>
      <xdr:grpSpPr>
        <a:xfrm>
          <a:off x="9382125" y="822960"/>
          <a:ext cx="2068005" cy="582929"/>
          <a:chOff x="11616690" y="4351020"/>
          <a:chExt cx="2113725" cy="581024"/>
        </a:xfrm>
      </xdr:grpSpPr>
      <xdr:sp macro="" textlink="">
        <xdr:nvSpPr>
          <xdr:cNvPr id="19" name="36 Yuvarlatılmış Dikdörtgen">
            <a:extLst>
              <a:ext uri="{FF2B5EF4-FFF2-40B4-BE49-F238E27FC236}">
                <a16:creationId xmlns:a16="http://schemas.microsoft.com/office/drawing/2014/main" id="{00000000-0008-0000-0400-00001300000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0" name="49 Oval">
            <a:extLst>
              <a:ext uri="{FF2B5EF4-FFF2-40B4-BE49-F238E27FC236}">
                <a16:creationId xmlns:a16="http://schemas.microsoft.com/office/drawing/2014/main" id="{00000000-0008-0000-0400-000014000000}"/>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Resim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114300</xdr:colOff>
      <xdr:row>1</xdr:row>
      <xdr:rowOff>82439</xdr:rowOff>
    </xdr:from>
    <xdr:to>
      <xdr:col>3</xdr:col>
      <xdr:colOff>371475</xdr:colOff>
      <xdr:row>2</xdr:row>
      <xdr:rowOff>123825</xdr:rowOff>
    </xdr:to>
    <xdr:pic>
      <xdr:nvPicPr>
        <xdr:cNvPr id="4" name="3 Resim" descr="attention-hi.pn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stretch>
          <a:fillRect/>
        </a:stretch>
      </xdr:blipFill>
      <xdr:spPr>
        <a:xfrm>
          <a:off x="1943100" y="272939"/>
          <a:ext cx="257175" cy="231886"/>
        </a:xfrm>
        <a:prstGeom prst="rect">
          <a:avLst/>
        </a:prstGeom>
      </xdr:spPr>
    </xdr:pic>
    <xdr:clientData/>
  </xdr:twoCellAnchor>
  <xdr:twoCellAnchor editAs="oneCell">
    <xdr:from>
      <xdr:col>3</xdr:col>
      <xdr:colOff>167640</xdr:colOff>
      <xdr:row>16</xdr:row>
      <xdr:rowOff>7619</xdr:rowOff>
    </xdr:from>
    <xdr:to>
      <xdr:col>3</xdr:col>
      <xdr:colOff>594360</xdr:colOff>
      <xdr:row>18</xdr:row>
      <xdr:rowOff>26618</xdr:rowOff>
    </xdr:to>
    <xdr:pic>
      <xdr:nvPicPr>
        <xdr:cNvPr id="5" name="3 Resim" descr="attention-hi.png">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stretch>
          <a:fillRect/>
        </a:stretch>
      </xdr:blipFill>
      <xdr:spPr>
        <a:xfrm>
          <a:off x="2042160" y="4206239"/>
          <a:ext cx="426720" cy="384759"/>
        </a:xfrm>
        <a:prstGeom prst="rect">
          <a:avLst/>
        </a:prstGeom>
      </xdr:spPr>
    </xdr:pic>
    <xdr:clientData/>
  </xdr:twoCellAnchor>
  <xdr:twoCellAnchor>
    <xdr:from>
      <xdr:col>1</xdr:col>
      <xdr:colOff>365760</xdr:colOff>
      <xdr:row>1</xdr:row>
      <xdr:rowOff>7620</xdr:rowOff>
    </xdr:from>
    <xdr:to>
      <xdr:col>2</xdr:col>
      <xdr:colOff>464820</xdr:colOff>
      <xdr:row>18</xdr:row>
      <xdr:rowOff>167640</xdr:rowOff>
    </xdr:to>
    <xdr:sp macro="" textlink="">
      <xdr:nvSpPr>
        <xdr:cNvPr id="6" name="Dikdörtgen: Köşeleri Yuvarlatılmış 5">
          <a:extLst>
            <a:ext uri="{FF2B5EF4-FFF2-40B4-BE49-F238E27FC236}">
              <a16:creationId xmlns:a16="http://schemas.microsoft.com/office/drawing/2014/main" id="{00000000-0008-0000-0500-000006000000}"/>
            </a:ext>
          </a:extLst>
        </xdr:cNvPr>
        <xdr:cNvSpPr/>
      </xdr:nvSpPr>
      <xdr:spPr>
        <a:xfrm>
          <a:off x="990600" y="190500"/>
          <a:ext cx="723900" cy="45415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388620</xdr:colOff>
      <xdr:row>1</xdr:row>
      <xdr:rowOff>60960</xdr:rowOff>
    </xdr:from>
    <xdr:to>
      <xdr:col>2</xdr:col>
      <xdr:colOff>443518</xdr:colOff>
      <xdr:row>4</xdr:row>
      <xdr:rowOff>173120</xdr:rowOff>
    </xdr:to>
    <xdr:grpSp>
      <xdr:nvGrpSpPr>
        <xdr:cNvPr id="24" name="Grup 23">
          <a:hlinkClick xmlns:r="http://schemas.openxmlformats.org/officeDocument/2006/relationships" r:id="rId2"/>
          <a:extLst>
            <a:ext uri="{FF2B5EF4-FFF2-40B4-BE49-F238E27FC236}">
              <a16:creationId xmlns:a16="http://schemas.microsoft.com/office/drawing/2014/main" id="{00000000-0008-0000-0500-000018000000}"/>
            </a:ext>
          </a:extLst>
        </xdr:cNvPr>
        <xdr:cNvGrpSpPr/>
      </xdr:nvGrpSpPr>
      <xdr:grpSpPr>
        <a:xfrm>
          <a:off x="998220" y="251460"/>
          <a:ext cx="664498" cy="712235"/>
          <a:chOff x="632460" y="1257300"/>
          <a:chExt cx="679738" cy="706520"/>
        </a:xfrm>
      </xdr:grpSpPr>
      <xdr:pic>
        <xdr:nvPicPr>
          <xdr:cNvPr id="25" name="Grafik 24" descr="Çalışan kimlik kartı">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16280" y="1257300"/>
            <a:ext cx="518400" cy="518400"/>
          </a:xfrm>
          <a:prstGeom prst="rect">
            <a:avLst/>
          </a:prstGeom>
        </xdr:spPr>
      </xdr:pic>
      <xdr:sp macro="" textlink="">
        <xdr:nvSpPr>
          <xdr:cNvPr id="26" name="Metin kutusu 25">
            <a:extLst>
              <a:ext uri="{FF2B5EF4-FFF2-40B4-BE49-F238E27FC236}">
                <a16:creationId xmlns:a16="http://schemas.microsoft.com/office/drawing/2014/main" id="{00000000-0008-0000-0500-00001A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3</xdr:col>
      <xdr:colOff>7620</xdr:colOff>
      <xdr:row>3</xdr:row>
      <xdr:rowOff>7620</xdr:rowOff>
    </xdr:from>
    <xdr:to>
      <xdr:col>8</xdr:col>
      <xdr:colOff>617220</xdr:colOff>
      <xdr:row>14</xdr:row>
      <xdr:rowOff>175260</xdr:rowOff>
    </xdr:to>
    <xdr:sp macro="" textlink="">
      <xdr:nvSpPr>
        <xdr:cNvPr id="19" name="Dikdörtgen 18">
          <a:hlinkClick xmlns:r="http://schemas.openxmlformats.org/officeDocument/2006/relationships" r:id="rId5"/>
          <a:extLst>
            <a:ext uri="{FF2B5EF4-FFF2-40B4-BE49-F238E27FC236}">
              <a16:creationId xmlns:a16="http://schemas.microsoft.com/office/drawing/2014/main" id="{00000000-0008-0000-0500-000013000000}"/>
            </a:ext>
          </a:extLst>
        </xdr:cNvPr>
        <xdr:cNvSpPr/>
      </xdr:nvSpPr>
      <xdr:spPr>
        <a:xfrm>
          <a:off x="1882140" y="594360"/>
          <a:ext cx="3733800" cy="2263140"/>
        </a:xfrm>
        <a:prstGeom prst="rect">
          <a:avLst/>
        </a:prstGeom>
        <a:solidFill>
          <a:srgbClr val="DA003E"/>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tr-TR" sz="3200" b="1"/>
            <a:t>DİL DERSLERİ</a:t>
          </a:r>
        </a:p>
        <a:p>
          <a:pPr algn="ctr"/>
          <a:r>
            <a:rPr lang="tr-TR" sz="1400" b="1"/>
            <a:t>-TÜRK DİLİ VE EDEBİYATI</a:t>
          </a:r>
        </a:p>
        <a:p>
          <a:pPr algn="ctr"/>
          <a:r>
            <a:rPr lang="tr-TR" sz="1400" b="1"/>
            <a:t>-İNGİLİZCE</a:t>
          </a:r>
        </a:p>
        <a:p>
          <a:pPr algn="ctr"/>
          <a:r>
            <a:rPr lang="tr-TR" sz="1400" b="1"/>
            <a:t>-ALMANCA</a:t>
          </a:r>
        </a:p>
        <a:p>
          <a:pPr algn="ctr"/>
          <a:r>
            <a:rPr lang="tr-TR" sz="1400" b="1"/>
            <a:t>-ARAPÇA</a:t>
          </a:r>
        </a:p>
        <a:p>
          <a:pPr algn="ctr"/>
          <a:r>
            <a:rPr lang="tr-TR" sz="1400" b="1"/>
            <a:t>VB.</a:t>
          </a:r>
        </a:p>
      </xdr:txBody>
    </xdr:sp>
    <xdr:clientData/>
  </xdr:twoCellAnchor>
  <xdr:twoCellAnchor>
    <xdr:from>
      <xdr:col>9</xdr:col>
      <xdr:colOff>7620</xdr:colOff>
      <xdr:row>3</xdr:row>
      <xdr:rowOff>7620</xdr:rowOff>
    </xdr:from>
    <xdr:to>
      <xdr:col>14</xdr:col>
      <xdr:colOff>617220</xdr:colOff>
      <xdr:row>14</xdr:row>
      <xdr:rowOff>175260</xdr:rowOff>
    </xdr:to>
    <xdr:sp macro="" textlink="">
      <xdr:nvSpPr>
        <xdr:cNvPr id="27" name="Dikdörtgen 26">
          <a:hlinkClick xmlns:r="http://schemas.openxmlformats.org/officeDocument/2006/relationships" r:id="rId6"/>
          <a:extLst>
            <a:ext uri="{FF2B5EF4-FFF2-40B4-BE49-F238E27FC236}">
              <a16:creationId xmlns:a16="http://schemas.microsoft.com/office/drawing/2014/main" id="{00000000-0008-0000-0500-00001B000000}"/>
            </a:ext>
          </a:extLst>
        </xdr:cNvPr>
        <xdr:cNvSpPr/>
      </xdr:nvSpPr>
      <xdr:spPr>
        <a:xfrm>
          <a:off x="5631180" y="594360"/>
          <a:ext cx="3733800" cy="2263140"/>
        </a:xfrm>
        <a:prstGeom prst="rect">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tr-TR" sz="3200" b="1"/>
            <a:t>DİĞER</a:t>
          </a:r>
        </a:p>
        <a:p>
          <a:pPr algn="ctr"/>
          <a:r>
            <a:rPr lang="tr-TR" sz="3200" b="1"/>
            <a:t>DERSLER</a:t>
          </a:r>
          <a:endParaRPr lang="tr-TR" sz="1400" b="1"/>
        </a:p>
      </xdr:txBody>
    </xdr:sp>
    <xdr:clientData/>
  </xdr:twoCellAnchor>
  <xdr:twoCellAnchor editAs="oneCell">
    <xdr:from>
      <xdr:col>7</xdr:col>
      <xdr:colOff>411480</xdr:colOff>
      <xdr:row>25</xdr:row>
      <xdr:rowOff>169545</xdr:rowOff>
    </xdr:from>
    <xdr:to>
      <xdr:col>10</xdr:col>
      <xdr:colOff>118110</xdr:colOff>
      <xdr:row>28</xdr:row>
      <xdr:rowOff>134620</xdr:rowOff>
    </xdr:to>
    <xdr:pic>
      <xdr:nvPicPr>
        <xdr:cNvPr id="21" name="Resim 20">
          <a:hlinkClick xmlns:r="http://schemas.openxmlformats.org/officeDocument/2006/relationships" r:id="rId7"/>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78680" y="4922520"/>
          <a:ext cx="1535430" cy="536575"/>
        </a:xfrm>
        <a:prstGeom prst="rect">
          <a:avLst/>
        </a:prstGeom>
      </xdr:spPr>
    </xdr:pic>
    <xdr:clientData/>
  </xdr:twoCellAnchor>
  <xdr:twoCellAnchor>
    <xdr:from>
      <xdr:col>2</xdr:col>
      <xdr:colOff>504825</xdr:colOff>
      <xdr:row>19</xdr:row>
      <xdr:rowOff>188595</xdr:rowOff>
    </xdr:from>
    <xdr:to>
      <xdr:col>4</xdr:col>
      <xdr:colOff>180975</xdr:colOff>
      <xdr:row>24</xdr:row>
      <xdr:rowOff>179070</xdr:rowOff>
    </xdr:to>
    <xdr:pic>
      <xdr:nvPicPr>
        <xdr:cNvPr id="22" name="Grafik 18" descr="Kişiyle paylaşma">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724025" y="3798570"/>
          <a:ext cx="895350" cy="942975"/>
        </a:xfrm>
        <a:prstGeom prst="rect">
          <a:avLst/>
        </a:prstGeom>
      </xdr:spPr>
    </xdr:pic>
    <xdr:clientData/>
  </xdr:twoCellAnchor>
  <xdr:twoCellAnchor>
    <xdr:from>
      <xdr:col>4</xdr:col>
      <xdr:colOff>140970</xdr:colOff>
      <xdr:row>18</xdr:row>
      <xdr:rowOff>123825</xdr:rowOff>
    </xdr:from>
    <xdr:to>
      <xdr:col>5</xdr:col>
      <xdr:colOff>415290</xdr:colOff>
      <xdr:row>23</xdr:row>
      <xdr:rowOff>133350</xdr:rowOff>
    </xdr:to>
    <xdr:pic>
      <xdr:nvPicPr>
        <xdr:cNvPr id="23" name="Grafik 19" descr="Geri sağdan sola">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2234622">
          <a:off x="2579370" y="3552825"/>
          <a:ext cx="883920" cy="952500"/>
        </a:xfrm>
        <a:prstGeom prst="rect">
          <a:avLst/>
        </a:prstGeom>
      </xdr:spPr>
    </xdr:pic>
    <xdr:clientData/>
  </xdr:twoCellAnchor>
  <xdr:twoCellAnchor editAs="oneCell">
    <xdr:from>
      <xdr:col>11</xdr:col>
      <xdr:colOff>314802</xdr:colOff>
      <xdr:row>20</xdr:row>
      <xdr:rowOff>102870</xdr:rowOff>
    </xdr:from>
    <xdr:to>
      <xdr:col>12</xdr:col>
      <xdr:colOff>425202</xdr:colOff>
      <xdr:row>24</xdr:row>
      <xdr:rowOff>60870</xdr:rowOff>
    </xdr:to>
    <xdr:pic>
      <xdr:nvPicPr>
        <xdr:cNvPr id="28" name="Resim 27">
          <a:hlinkClick xmlns:r="http://schemas.openxmlformats.org/officeDocument/2006/relationships" r:id="rId13"/>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20402" y="3903345"/>
          <a:ext cx="720000" cy="720000"/>
        </a:xfrm>
        <a:prstGeom prst="rect">
          <a:avLst/>
        </a:prstGeom>
      </xdr:spPr>
    </xdr:pic>
    <xdr:clientData/>
  </xdr:twoCellAnchor>
  <xdr:twoCellAnchor editAs="oneCell">
    <xdr:from>
      <xdr:col>13</xdr:col>
      <xdr:colOff>312420</xdr:colOff>
      <xdr:row>20</xdr:row>
      <xdr:rowOff>102870</xdr:rowOff>
    </xdr:from>
    <xdr:to>
      <xdr:col>14</xdr:col>
      <xdr:colOff>422820</xdr:colOff>
      <xdr:row>24</xdr:row>
      <xdr:rowOff>60870</xdr:rowOff>
    </xdr:to>
    <xdr:pic>
      <xdr:nvPicPr>
        <xdr:cNvPr id="29" name="Resim 28">
          <a:hlinkClick xmlns:r="http://schemas.openxmlformats.org/officeDocument/2006/relationships" r:id="rId15"/>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237220" y="3903345"/>
          <a:ext cx="720000" cy="720000"/>
        </a:xfrm>
        <a:prstGeom prst="rect">
          <a:avLst/>
        </a:prstGeom>
      </xdr:spPr>
    </xdr:pic>
    <xdr:clientData/>
  </xdr:twoCellAnchor>
  <xdr:twoCellAnchor editAs="oneCell">
    <xdr:from>
      <xdr:col>9</xdr:col>
      <xdr:colOff>317183</xdr:colOff>
      <xdr:row>20</xdr:row>
      <xdr:rowOff>102870</xdr:rowOff>
    </xdr:from>
    <xdr:to>
      <xdr:col>10</xdr:col>
      <xdr:colOff>427583</xdr:colOff>
      <xdr:row>24</xdr:row>
      <xdr:rowOff>60870</xdr:rowOff>
    </xdr:to>
    <xdr:pic>
      <xdr:nvPicPr>
        <xdr:cNvPr id="30" name="Resim 29">
          <a:hlinkClick xmlns:r="http://schemas.openxmlformats.org/officeDocument/2006/relationships" r:id="rId17"/>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803583" y="3903345"/>
          <a:ext cx="720000" cy="720000"/>
        </a:xfrm>
        <a:prstGeom prst="rect">
          <a:avLst/>
        </a:prstGeom>
      </xdr:spPr>
    </xdr:pic>
    <xdr:clientData/>
  </xdr:twoCellAnchor>
  <xdr:twoCellAnchor editAs="oneCell">
    <xdr:from>
      <xdr:col>7</xdr:col>
      <xdr:colOff>319564</xdr:colOff>
      <xdr:row>20</xdr:row>
      <xdr:rowOff>102870</xdr:rowOff>
    </xdr:from>
    <xdr:to>
      <xdr:col>8</xdr:col>
      <xdr:colOff>429964</xdr:colOff>
      <xdr:row>24</xdr:row>
      <xdr:rowOff>60870</xdr:rowOff>
    </xdr:to>
    <xdr:pic>
      <xdr:nvPicPr>
        <xdr:cNvPr id="31" name="Resim 30">
          <a:hlinkClick xmlns:r="http://schemas.openxmlformats.org/officeDocument/2006/relationships" r:id="rId19"/>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586764" y="3903345"/>
          <a:ext cx="720000" cy="720000"/>
        </a:xfrm>
        <a:prstGeom prst="rect">
          <a:avLst/>
        </a:prstGeom>
      </xdr:spPr>
    </xdr:pic>
    <xdr:clientData/>
  </xdr:twoCellAnchor>
  <xdr:twoCellAnchor editAs="oneCell">
    <xdr:from>
      <xdr:col>5</xdr:col>
      <xdr:colOff>321945</xdr:colOff>
      <xdr:row>20</xdr:row>
      <xdr:rowOff>102870</xdr:rowOff>
    </xdr:from>
    <xdr:to>
      <xdr:col>6</xdr:col>
      <xdr:colOff>432345</xdr:colOff>
      <xdr:row>24</xdr:row>
      <xdr:rowOff>60870</xdr:rowOff>
    </xdr:to>
    <xdr:pic>
      <xdr:nvPicPr>
        <xdr:cNvPr id="32" name="Resim 31">
          <a:hlinkClick xmlns:r="http://schemas.openxmlformats.org/officeDocument/2006/relationships" r:id="rId2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369945" y="3903345"/>
          <a:ext cx="720000" cy="7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254559</xdr:colOff>
      <xdr:row>2</xdr:row>
      <xdr:rowOff>781050</xdr:rowOff>
    </xdr:to>
    <xdr:pic>
      <xdr:nvPicPr>
        <xdr:cNvPr id="3" name="2 Resim" descr="attention-hi.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19</xdr:col>
      <xdr:colOff>57149</xdr:colOff>
      <xdr:row>2</xdr:row>
      <xdr:rowOff>0</xdr:rowOff>
    </xdr:from>
    <xdr:to>
      <xdr:col>22</xdr:col>
      <xdr:colOff>47624</xdr:colOff>
      <xdr:row>2</xdr:row>
      <xdr:rowOff>581024</xdr:rowOff>
    </xdr:to>
    <xdr:sp macro="" textlink="">
      <xdr:nvSpPr>
        <xdr:cNvPr id="12" name="11 Yuvarlatılmış Dikdörtgen">
          <a:hlinkClick xmlns:r="http://schemas.openxmlformats.org/officeDocument/2006/relationships" r:id="rId2"/>
          <a:extLst>
            <a:ext uri="{FF2B5EF4-FFF2-40B4-BE49-F238E27FC236}">
              <a16:creationId xmlns:a16="http://schemas.microsoft.com/office/drawing/2014/main" id="{00000000-0008-0000-0600-00000C000000}"/>
            </a:ext>
          </a:extLst>
        </xdr:cNvPr>
        <xdr:cNvSpPr/>
      </xdr:nvSpPr>
      <xdr:spPr>
        <a:xfrm>
          <a:off x="9439274" y="381000"/>
          <a:ext cx="18192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19</xdr:col>
      <xdr:colOff>57149</xdr:colOff>
      <xdr:row>2</xdr:row>
      <xdr:rowOff>657225</xdr:rowOff>
    </xdr:from>
    <xdr:to>
      <xdr:col>22</xdr:col>
      <xdr:colOff>294450</xdr:colOff>
      <xdr:row>3</xdr:row>
      <xdr:rowOff>47624</xdr:rowOff>
    </xdr:to>
    <xdr:grpSp>
      <xdr:nvGrpSpPr>
        <xdr:cNvPr id="22" name="Grup 21">
          <a:hlinkClick xmlns:r="http://schemas.openxmlformats.org/officeDocument/2006/relationships" r:id="rId3"/>
          <a:extLst>
            <a:ext uri="{FF2B5EF4-FFF2-40B4-BE49-F238E27FC236}">
              <a16:creationId xmlns:a16="http://schemas.microsoft.com/office/drawing/2014/main" id="{00000000-0008-0000-0600-000016000000}"/>
            </a:ext>
          </a:extLst>
        </xdr:cNvPr>
        <xdr:cNvGrpSpPr/>
      </xdr:nvGrpSpPr>
      <xdr:grpSpPr>
        <a:xfrm>
          <a:off x="10591799" y="1038225"/>
          <a:ext cx="2094676" cy="581024"/>
          <a:chOff x="10968989" y="1022985"/>
          <a:chExt cx="2142301" cy="579119"/>
        </a:xfrm>
      </xdr:grpSpPr>
      <xdr:sp macro="" textlink="">
        <xdr:nvSpPr>
          <xdr:cNvPr id="30" name="29 Yuvarlatılmış Dikdörtgen">
            <a:extLst>
              <a:ext uri="{FF2B5EF4-FFF2-40B4-BE49-F238E27FC236}">
                <a16:creationId xmlns:a16="http://schemas.microsoft.com/office/drawing/2014/main" id="{00000000-0008-0000-0600-00001E000000}"/>
              </a:ext>
            </a:extLst>
          </xdr:cNvPr>
          <xdr:cNvSpPr/>
        </xdr:nvSpPr>
        <xdr:spPr>
          <a:xfrm>
            <a:off x="1096898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PROJE NOTLARI</a:t>
            </a:r>
          </a:p>
        </xdr:txBody>
      </xdr:sp>
      <xdr:sp macro="" textlink="">
        <xdr:nvSpPr>
          <xdr:cNvPr id="23" name="49 Oval">
            <a:extLst>
              <a:ext uri="{FF2B5EF4-FFF2-40B4-BE49-F238E27FC236}">
                <a16:creationId xmlns:a16="http://schemas.microsoft.com/office/drawing/2014/main" id="{00000000-0008-0000-0600-000017000000}"/>
              </a:ext>
            </a:extLst>
          </xdr:cNvPr>
          <xdr:cNvSpPr/>
        </xdr:nvSpPr>
        <xdr:spPr>
          <a:xfrm>
            <a:off x="1259014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8" name="30 Resim" descr="student.png">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4" cstate="print"/>
          <a:stretch>
            <a:fillRect/>
          </a:stretch>
        </xdr:blipFill>
        <xdr:spPr>
          <a:xfrm>
            <a:off x="12685395" y="1118235"/>
            <a:ext cx="350519" cy="333374"/>
          </a:xfrm>
          <a:prstGeom prst="rect">
            <a:avLst/>
          </a:prstGeom>
        </xdr:spPr>
      </xdr:pic>
    </xdr:grpSp>
    <xdr:clientData/>
  </xdr:twoCellAnchor>
  <xdr:twoCellAnchor>
    <xdr:from>
      <xdr:col>21</xdr:col>
      <xdr:colOff>419100</xdr:colOff>
      <xdr:row>2</xdr:row>
      <xdr:rowOff>9525</xdr:rowOff>
    </xdr:from>
    <xdr:to>
      <xdr:col>22</xdr:col>
      <xdr:colOff>284925</xdr:colOff>
      <xdr:row>2</xdr:row>
      <xdr:rowOff>552451</xdr:rowOff>
    </xdr:to>
    <xdr:sp macro="" textlink="">
      <xdr:nvSpPr>
        <xdr:cNvPr id="32" name="49 Oval">
          <a:hlinkClick xmlns:r="http://schemas.openxmlformats.org/officeDocument/2006/relationships" r:id="rId2"/>
          <a:extLst>
            <a:ext uri="{FF2B5EF4-FFF2-40B4-BE49-F238E27FC236}">
              <a16:creationId xmlns:a16="http://schemas.microsoft.com/office/drawing/2014/main" id="{00000000-0008-0000-0600-000020000000}"/>
            </a:ext>
          </a:extLst>
        </xdr:cNvPr>
        <xdr:cNvSpPr/>
      </xdr:nvSpPr>
      <xdr:spPr>
        <a:xfrm>
          <a:off x="11020425" y="390525"/>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21</xdr:col>
      <xdr:colOff>390525</xdr:colOff>
      <xdr:row>1</xdr:row>
      <xdr:rowOff>180975</xdr:rowOff>
    </xdr:from>
    <xdr:to>
      <xdr:col>22</xdr:col>
      <xdr:colOff>342900</xdr:colOff>
      <xdr:row>2</xdr:row>
      <xdr:rowOff>581025</xdr:rowOff>
    </xdr:to>
    <xdr:pic>
      <xdr:nvPicPr>
        <xdr:cNvPr id="41" name="Resim 40">
          <a:hlinkClick xmlns:r="http://schemas.openxmlformats.org/officeDocument/2006/relationships" r:id="rId2"/>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1850" y="371475"/>
          <a:ext cx="590550" cy="590550"/>
        </a:xfrm>
        <a:prstGeom prst="rect">
          <a:avLst/>
        </a:prstGeom>
      </xdr:spPr>
    </xdr:pic>
    <xdr:clientData/>
  </xdr:twoCellAnchor>
  <xdr:twoCellAnchor>
    <xdr:from>
      <xdr:col>19</xdr:col>
      <xdr:colOff>57150</xdr:colOff>
      <xdr:row>3</xdr:row>
      <xdr:rowOff>118110</xdr:rowOff>
    </xdr:from>
    <xdr:to>
      <xdr:col>22</xdr:col>
      <xdr:colOff>265875</xdr:colOff>
      <xdr:row>4</xdr:row>
      <xdr:rowOff>226694</xdr:rowOff>
    </xdr:to>
    <xdr:grpSp>
      <xdr:nvGrpSpPr>
        <xdr:cNvPr id="31" name="Grup 30">
          <a:hlinkClick xmlns:r="http://schemas.openxmlformats.org/officeDocument/2006/relationships" r:id="rId6"/>
          <a:extLst>
            <a:ext uri="{FF2B5EF4-FFF2-40B4-BE49-F238E27FC236}">
              <a16:creationId xmlns:a16="http://schemas.microsoft.com/office/drawing/2014/main" id="{00000000-0008-0000-0600-00001F000000}"/>
            </a:ext>
          </a:extLst>
        </xdr:cNvPr>
        <xdr:cNvGrpSpPr/>
      </xdr:nvGrpSpPr>
      <xdr:grpSpPr>
        <a:xfrm>
          <a:off x="10591800" y="1689735"/>
          <a:ext cx="2066100" cy="584834"/>
          <a:chOff x="10968990" y="1672590"/>
          <a:chExt cx="2113725" cy="581024"/>
        </a:xfrm>
      </xdr:grpSpPr>
      <xdr:sp macro="" textlink="">
        <xdr:nvSpPr>
          <xdr:cNvPr id="35" name="34 Yuvarlatılmış Dikdörtgen">
            <a:extLst>
              <a:ext uri="{FF2B5EF4-FFF2-40B4-BE49-F238E27FC236}">
                <a16:creationId xmlns:a16="http://schemas.microsoft.com/office/drawing/2014/main" id="{00000000-0008-0000-0600-000023000000}"/>
              </a:ext>
            </a:extLst>
          </xdr:cNvPr>
          <xdr:cNvSpPr/>
        </xdr:nvSpPr>
        <xdr:spPr>
          <a:xfrm>
            <a:off x="10968990" y="167259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1.PERFORMANS</a:t>
            </a:r>
          </a:p>
        </xdr:txBody>
      </xdr:sp>
      <xdr:sp macro="" textlink="">
        <xdr:nvSpPr>
          <xdr:cNvPr id="25" name="49 Oval">
            <a:extLst>
              <a:ext uri="{FF2B5EF4-FFF2-40B4-BE49-F238E27FC236}">
                <a16:creationId xmlns:a16="http://schemas.microsoft.com/office/drawing/2014/main" id="{00000000-0008-0000-0600-000019000000}"/>
              </a:ext>
            </a:extLst>
          </xdr:cNvPr>
          <xdr:cNvSpPr/>
        </xdr:nvSpPr>
        <xdr:spPr>
          <a:xfrm>
            <a:off x="12561570" y="169164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2" name="35 Resim" descr="students.png">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7" cstate="print"/>
          <a:stretch>
            <a:fillRect/>
          </a:stretch>
        </xdr:blipFill>
        <xdr:spPr>
          <a:xfrm>
            <a:off x="12637770" y="1777365"/>
            <a:ext cx="388873" cy="371728"/>
          </a:xfrm>
          <a:prstGeom prst="rect">
            <a:avLst/>
          </a:prstGeom>
        </xdr:spPr>
      </xdr:pic>
    </xdr:grpSp>
    <xdr:clientData/>
  </xdr:twoCellAnchor>
  <xdr:twoCellAnchor>
    <xdr:from>
      <xdr:col>19</xdr:col>
      <xdr:colOff>57150</xdr:colOff>
      <xdr:row>4</xdr:row>
      <xdr:rowOff>304800</xdr:rowOff>
    </xdr:from>
    <xdr:to>
      <xdr:col>22</xdr:col>
      <xdr:colOff>265875</xdr:colOff>
      <xdr:row>6</xdr:row>
      <xdr:rowOff>123824</xdr:rowOff>
    </xdr:to>
    <xdr:grpSp>
      <xdr:nvGrpSpPr>
        <xdr:cNvPr id="34" name="Grup 33">
          <a:hlinkClick xmlns:r="http://schemas.openxmlformats.org/officeDocument/2006/relationships" r:id="rId8"/>
          <a:extLst>
            <a:ext uri="{FF2B5EF4-FFF2-40B4-BE49-F238E27FC236}">
              <a16:creationId xmlns:a16="http://schemas.microsoft.com/office/drawing/2014/main" id="{00000000-0008-0000-0600-000022000000}"/>
            </a:ext>
          </a:extLst>
        </xdr:cNvPr>
        <xdr:cNvGrpSpPr/>
      </xdr:nvGrpSpPr>
      <xdr:grpSpPr>
        <a:xfrm>
          <a:off x="10591800" y="2352675"/>
          <a:ext cx="2066100" cy="581024"/>
          <a:chOff x="10968990" y="2331720"/>
          <a:chExt cx="2113725" cy="581024"/>
        </a:xfrm>
      </xdr:grpSpPr>
      <xdr:sp macro="" textlink="">
        <xdr:nvSpPr>
          <xdr:cNvPr id="37" name="36 Yuvarlatılmış Dikdörtgen">
            <a:extLst>
              <a:ext uri="{FF2B5EF4-FFF2-40B4-BE49-F238E27FC236}">
                <a16:creationId xmlns:a16="http://schemas.microsoft.com/office/drawing/2014/main" id="{00000000-0008-0000-0600-000025000000}"/>
              </a:ext>
            </a:extLst>
          </xdr:cNvPr>
          <xdr:cNvSpPr/>
        </xdr:nvSpPr>
        <xdr:spPr>
          <a:xfrm>
            <a:off x="10968990" y="23317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2.PERFORMANS</a:t>
            </a:r>
          </a:p>
        </xdr:txBody>
      </xdr:sp>
      <xdr:sp macro="" textlink="">
        <xdr:nvSpPr>
          <xdr:cNvPr id="26" name="49 Oval">
            <a:extLst>
              <a:ext uri="{FF2B5EF4-FFF2-40B4-BE49-F238E27FC236}">
                <a16:creationId xmlns:a16="http://schemas.microsoft.com/office/drawing/2014/main" id="{00000000-0008-0000-0600-00001A000000}"/>
              </a:ext>
            </a:extLst>
          </xdr:cNvPr>
          <xdr:cNvSpPr/>
        </xdr:nvSpPr>
        <xdr:spPr>
          <a:xfrm>
            <a:off x="12561570" y="23507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3" name="37 Resim" descr="students.png">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7" cstate="print"/>
          <a:stretch>
            <a:fillRect/>
          </a:stretch>
        </xdr:blipFill>
        <xdr:spPr>
          <a:xfrm>
            <a:off x="12637770" y="2426970"/>
            <a:ext cx="388873" cy="371728"/>
          </a:xfrm>
          <a:prstGeom prst="rect">
            <a:avLst/>
          </a:prstGeom>
        </xdr:spPr>
      </xdr:pic>
    </xdr:grpSp>
    <xdr:clientData/>
  </xdr:twoCellAnchor>
  <xdr:twoCellAnchor>
    <xdr:from>
      <xdr:col>19</xdr:col>
      <xdr:colOff>57150</xdr:colOff>
      <xdr:row>6</xdr:row>
      <xdr:rowOff>209550</xdr:rowOff>
    </xdr:from>
    <xdr:to>
      <xdr:col>22</xdr:col>
      <xdr:colOff>284925</xdr:colOff>
      <xdr:row>8</xdr:row>
      <xdr:rowOff>28574</xdr:rowOff>
    </xdr:to>
    <xdr:grpSp>
      <xdr:nvGrpSpPr>
        <xdr:cNvPr id="36" name="Grup 35">
          <a:hlinkClick xmlns:r="http://schemas.openxmlformats.org/officeDocument/2006/relationships" r:id="rId9"/>
          <a:extLst>
            <a:ext uri="{FF2B5EF4-FFF2-40B4-BE49-F238E27FC236}">
              <a16:creationId xmlns:a16="http://schemas.microsoft.com/office/drawing/2014/main" id="{00000000-0008-0000-0600-000024000000}"/>
            </a:ext>
          </a:extLst>
        </xdr:cNvPr>
        <xdr:cNvGrpSpPr/>
      </xdr:nvGrpSpPr>
      <xdr:grpSpPr>
        <a:xfrm>
          <a:off x="10591800" y="3019425"/>
          <a:ext cx="2085150" cy="581024"/>
          <a:chOff x="10968990" y="2998470"/>
          <a:chExt cx="2132775" cy="581024"/>
        </a:xfrm>
      </xdr:grpSpPr>
      <xdr:sp macro="" textlink="">
        <xdr:nvSpPr>
          <xdr:cNvPr id="39" name="38 Yuvarlatılmış Dikdörtgen">
            <a:extLst>
              <a:ext uri="{FF2B5EF4-FFF2-40B4-BE49-F238E27FC236}">
                <a16:creationId xmlns:a16="http://schemas.microsoft.com/office/drawing/2014/main" id="{00000000-0008-0000-0600-000027000000}"/>
              </a:ext>
            </a:extLst>
          </xdr:cNvPr>
          <xdr:cNvSpPr/>
        </xdr:nvSpPr>
        <xdr:spPr>
          <a:xfrm>
            <a:off x="10968990" y="29984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3.PERFORMANS</a:t>
            </a:r>
          </a:p>
        </xdr:txBody>
      </xdr:sp>
      <xdr:sp macro="" textlink="">
        <xdr:nvSpPr>
          <xdr:cNvPr id="27" name="49 Oval">
            <a:extLst>
              <a:ext uri="{FF2B5EF4-FFF2-40B4-BE49-F238E27FC236}">
                <a16:creationId xmlns:a16="http://schemas.microsoft.com/office/drawing/2014/main" id="{00000000-0008-0000-0600-00001B000000}"/>
              </a:ext>
            </a:extLst>
          </xdr:cNvPr>
          <xdr:cNvSpPr/>
        </xdr:nvSpPr>
        <xdr:spPr>
          <a:xfrm>
            <a:off x="12580620" y="30079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4" name="39 Resim" descr="students.png">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7" cstate="print"/>
          <a:stretch>
            <a:fillRect/>
          </a:stretch>
        </xdr:blipFill>
        <xdr:spPr>
          <a:xfrm>
            <a:off x="12656820" y="3093720"/>
            <a:ext cx="388873" cy="371728"/>
          </a:xfrm>
          <a:prstGeom prst="rect">
            <a:avLst/>
          </a:prstGeom>
        </xdr:spPr>
      </xdr:pic>
    </xdr:grpSp>
    <xdr:clientData/>
  </xdr:twoCellAnchor>
  <xdr:twoCellAnchor editAs="oneCell">
    <xdr:from>
      <xdr:col>7</xdr:col>
      <xdr:colOff>219075</xdr:colOff>
      <xdr:row>114</xdr:row>
      <xdr:rowOff>106680</xdr:rowOff>
    </xdr:from>
    <xdr:to>
      <xdr:col>10</xdr:col>
      <xdr:colOff>417195</xdr:colOff>
      <xdr:row>117</xdr:row>
      <xdr:rowOff>88900</xdr:rowOff>
    </xdr:to>
    <xdr:pic>
      <xdr:nvPicPr>
        <xdr:cNvPr id="2" name="Resim 1">
          <a:hlinkClick xmlns:r="http://schemas.openxmlformats.org/officeDocument/2006/relationships" r:id="rId10"/>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381625" y="44064555"/>
          <a:ext cx="1541145" cy="553720"/>
        </a:xfrm>
        <a:prstGeom prst="rect">
          <a:avLst/>
        </a:prstGeom>
      </xdr:spPr>
    </xdr:pic>
    <xdr:clientData/>
  </xdr:twoCellAnchor>
  <xdr:twoCellAnchor editAs="oneCell">
    <xdr:from>
      <xdr:col>19</xdr:col>
      <xdr:colOff>289560</xdr:colOff>
      <xdr:row>8</xdr:row>
      <xdr:rowOff>160020</xdr:rowOff>
    </xdr:from>
    <xdr:to>
      <xdr:col>21</xdr:col>
      <xdr:colOff>632460</xdr:colOff>
      <xdr:row>9</xdr:row>
      <xdr:rowOff>309880</xdr:rowOff>
    </xdr:to>
    <xdr:pic>
      <xdr:nvPicPr>
        <xdr:cNvPr id="4" name="Resim 3">
          <a:hlinkClick xmlns:r="http://schemas.openxmlformats.org/officeDocument/2006/relationships" r:id="rId10"/>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01400" y="3710940"/>
          <a:ext cx="1592580" cy="530860"/>
        </a:xfrm>
        <a:prstGeom prst="rect">
          <a:avLst/>
        </a:prstGeom>
      </xdr:spPr>
    </xdr:pic>
    <xdr:clientData/>
  </xdr:twoCellAnchor>
  <xdr:twoCellAnchor>
    <xdr:from>
      <xdr:col>0</xdr:col>
      <xdr:colOff>1080844</xdr:colOff>
      <xdr:row>3</xdr:row>
      <xdr:rowOff>274320</xdr:rowOff>
    </xdr:from>
    <xdr:to>
      <xdr:col>0</xdr:col>
      <xdr:colOff>1440180</xdr:colOff>
      <xdr:row>5</xdr:row>
      <xdr:rowOff>167640</xdr:rowOff>
    </xdr:to>
    <xdr:grpSp>
      <xdr:nvGrpSpPr>
        <xdr:cNvPr id="18" name="Grup 17">
          <a:extLst>
            <a:ext uri="{FF2B5EF4-FFF2-40B4-BE49-F238E27FC236}">
              <a16:creationId xmlns:a16="http://schemas.microsoft.com/office/drawing/2014/main" id="{00000000-0008-0000-0600-000012000000}"/>
            </a:ext>
          </a:extLst>
        </xdr:cNvPr>
        <xdr:cNvGrpSpPr/>
      </xdr:nvGrpSpPr>
      <xdr:grpSpPr>
        <a:xfrm>
          <a:off x="1080844" y="1845945"/>
          <a:ext cx="349811" cy="750570"/>
          <a:chOff x="1080844" y="2042160"/>
          <a:chExt cx="359336" cy="746760"/>
        </a:xfrm>
      </xdr:grpSpPr>
      <xdr:sp macro="" textlink="">
        <xdr:nvSpPr>
          <xdr:cNvPr id="5" name="Açıklama Balonu: Sağ Ok 4">
            <a:extLst>
              <a:ext uri="{FF2B5EF4-FFF2-40B4-BE49-F238E27FC236}">
                <a16:creationId xmlns:a16="http://schemas.microsoft.com/office/drawing/2014/main" id="{00000000-0008-0000-0600-000005000000}"/>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6" name="Metin kutusu 5">
            <a:extLst>
              <a:ext uri="{FF2B5EF4-FFF2-40B4-BE49-F238E27FC236}">
                <a16:creationId xmlns:a16="http://schemas.microsoft.com/office/drawing/2014/main" id="{00000000-0008-0000-0600-000006000000}"/>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7" name="Dikdörtgen: Köşeleri Yuvarlatılmış 6">
          <a:extLst>
            <a:ext uri="{FF2B5EF4-FFF2-40B4-BE49-F238E27FC236}">
              <a16:creationId xmlns:a16="http://schemas.microsoft.com/office/drawing/2014/main" id="{00000000-0008-0000-0600-000007000000}"/>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8" name="Grup 7">
          <a:hlinkClick xmlns:r="http://schemas.openxmlformats.org/officeDocument/2006/relationships" r:id="rId12"/>
          <a:extLst>
            <a:ext uri="{FF2B5EF4-FFF2-40B4-BE49-F238E27FC236}">
              <a16:creationId xmlns:a16="http://schemas.microsoft.com/office/drawing/2014/main" id="{00000000-0008-0000-0600-000008000000}"/>
            </a:ext>
          </a:extLst>
        </xdr:cNvPr>
        <xdr:cNvGrpSpPr/>
      </xdr:nvGrpSpPr>
      <xdr:grpSpPr>
        <a:xfrm>
          <a:off x="259080" y="1402080"/>
          <a:ext cx="679738" cy="735095"/>
          <a:chOff x="10835640" y="502920"/>
          <a:chExt cx="679738" cy="729380"/>
        </a:xfrm>
      </xdr:grpSpPr>
      <xdr:pic>
        <xdr:nvPicPr>
          <xdr:cNvPr id="13" name="Grafik 12" descr="Sınıf">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888980" y="502920"/>
            <a:ext cx="533400" cy="533400"/>
          </a:xfrm>
          <a:prstGeom prst="rect">
            <a:avLst/>
          </a:prstGeom>
        </xdr:spPr>
      </xdr:pic>
      <xdr:sp macro="" textlink="">
        <xdr:nvSpPr>
          <xdr:cNvPr id="14" name="Metin kutusu 13">
            <a:extLst>
              <a:ext uri="{FF2B5EF4-FFF2-40B4-BE49-F238E27FC236}">
                <a16:creationId xmlns:a16="http://schemas.microsoft.com/office/drawing/2014/main" id="{00000000-0008-0000-0600-00000E00000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15" name="Grup 14">
          <a:hlinkClick xmlns:r="http://schemas.openxmlformats.org/officeDocument/2006/relationships" r:id="rId15"/>
          <a:extLst>
            <a:ext uri="{FF2B5EF4-FFF2-40B4-BE49-F238E27FC236}">
              <a16:creationId xmlns:a16="http://schemas.microsoft.com/office/drawing/2014/main" id="{00000000-0008-0000-0600-00000F000000}"/>
            </a:ext>
          </a:extLst>
        </xdr:cNvPr>
        <xdr:cNvGrpSpPr/>
      </xdr:nvGrpSpPr>
      <xdr:grpSpPr>
        <a:xfrm>
          <a:off x="251460" y="441960"/>
          <a:ext cx="679738" cy="706520"/>
          <a:chOff x="632460" y="1257300"/>
          <a:chExt cx="679738" cy="706520"/>
        </a:xfrm>
      </xdr:grpSpPr>
      <xdr:pic>
        <xdr:nvPicPr>
          <xdr:cNvPr id="16" name="Grafik 15" descr="Çalışan kimlik kartı">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716280" y="1257300"/>
            <a:ext cx="518400" cy="518400"/>
          </a:xfrm>
          <a:prstGeom prst="rect">
            <a:avLst/>
          </a:prstGeom>
        </xdr:spPr>
      </xdr:pic>
      <xdr:sp macro="" textlink="">
        <xdr:nvSpPr>
          <xdr:cNvPr id="17" name="Metin kutusu 16">
            <a:extLst>
              <a:ext uri="{FF2B5EF4-FFF2-40B4-BE49-F238E27FC236}">
                <a16:creationId xmlns:a16="http://schemas.microsoft.com/office/drawing/2014/main" id="{00000000-0008-0000-0600-00001100000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17</xdr:col>
      <xdr:colOff>160020</xdr:colOff>
      <xdr:row>2</xdr:row>
      <xdr:rowOff>228600</xdr:rowOff>
    </xdr:from>
    <xdr:to>
      <xdr:col>18</xdr:col>
      <xdr:colOff>343647</xdr:colOff>
      <xdr:row>2</xdr:row>
      <xdr:rowOff>954946</xdr:rowOff>
    </xdr:to>
    <xdr:grpSp>
      <xdr:nvGrpSpPr>
        <xdr:cNvPr id="19" name="Grup 18">
          <a:hlinkClick xmlns:r="http://schemas.openxmlformats.org/officeDocument/2006/relationships" r:id="rId18"/>
          <a:extLst>
            <a:ext uri="{FF2B5EF4-FFF2-40B4-BE49-F238E27FC236}">
              <a16:creationId xmlns:a16="http://schemas.microsoft.com/office/drawing/2014/main" id="{00000000-0008-0000-0600-000013000000}"/>
            </a:ext>
          </a:extLst>
        </xdr:cNvPr>
        <xdr:cNvGrpSpPr/>
      </xdr:nvGrpSpPr>
      <xdr:grpSpPr>
        <a:xfrm>
          <a:off x="9799320" y="609600"/>
          <a:ext cx="631302" cy="726346"/>
          <a:chOff x="8877300" y="441960"/>
          <a:chExt cx="648447" cy="726346"/>
        </a:xfrm>
      </xdr:grpSpPr>
      <xdr:pic>
        <xdr:nvPicPr>
          <xdr:cNvPr id="20" name="Grafik 19" descr="Sunu medyası">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8991600" y="441960"/>
            <a:ext cx="396240" cy="396240"/>
          </a:xfrm>
          <a:prstGeom prst="rect">
            <a:avLst/>
          </a:prstGeom>
        </xdr:spPr>
      </xdr:pic>
      <xdr:sp macro="" textlink="">
        <xdr:nvSpPr>
          <xdr:cNvPr id="21" name="Metin kutusu 20">
            <a:extLst>
              <a:ext uri="{FF2B5EF4-FFF2-40B4-BE49-F238E27FC236}">
                <a16:creationId xmlns:a16="http://schemas.microsoft.com/office/drawing/2014/main" id="{00000000-0008-0000-0600-000015000000}"/>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21">
    <tabColor theme="1" tint="4.9989318521683403E-2"/>
  </sheetPr>
  <dimension ref="A1:BD406"/>
  <sheetViews>
    <sheetView tabSelected="1" workbookViewId="0">
      <selection activeCell="D4" sqref="D4:N4"/>
    </sheetView>
  </sheetViews>
  <sheetFormatPr defaultColWidth="9.140625" defaultRowHeight="15" x14ac:dyDescent="0.25"/>
  <cols>
    <col min="1" max="3" width="9.140625" style="42"/>
    <col min="4" max="4" width="44.42578125" style="1" customWidth="1"/>
    <col min="5" max="14" width="8.28515625" style="1" customWidth="1"/>
    <col min="15" max="56" width="9.140625" style="42"/>
    <col min="57" max="16384" width="9.140625" style="1"/>
  </cols>
  <sheetData>
    <row r="1" spans="4:14" s="42" customFormat="1" ht="10.5" customHeight="1" x14ac:dyDescent="0.25">
      <c r="D1" s="50"/>
      <c r="E1" s="50"/>
      <c r="F1" s="50"/>
      <c r="G1" s="50"/>
      <c r="H1" s="50"/>
      <c r="I1" s="50"/>
      <c r="J1" s="50"/>
      <c r="K1" s="50"/>
      <c r="L1" s="50"/>
      <c r="M1" s="50"/>
      <c r="N1" s="50"/>
    </row>
    <row r="2" spans="4:14" s="42" customFormat="1" ht="9" customHeight="1" x14ac:dyDescent="0.25">
      <c r="D2" s="50"/>
      <c r="E2" s="50"/>
      <c r="F2" s="50"/>
      <c r="G2" s="50"/>
      <c r="H2" s="50"/>
      <c r="I2" s="50"/>
      <c r="J2" s="50"/>
      <c r="K2" s="50"/>
      <c r="L2" s="50"/>
      <c r="M2" s="50"/>
      <c r="N2" s="50"/>
    </row>
    <row r="3" spans="4:14" s="42" customFormat="1" ht="10.5" customHeight="1" x14ac:dyDescent="0.25">
      <c r="D3" s="50"/>
      <c r="E3" s="50"/>
      <c r="F3" s="50"/>
      <c r="G3" s="50"/>
      <c r="H3" s="50"/>
      <c r="I3" s="50"/>
      <c r="J3" s="50"/>
      <c r="K3" s="50"/>
      <c r="L3" s="50"/>
      <c r="M3" s="50"/>
      <c r="N3" s="50"/>
    </row>
    <row r="4" spans="4:14" ht="109.9" customHeight="1" x14ac:dyDescent="0.25">
      <c r="D4" s="52" t="s">
        <v>102</v>
      </c>
      <c r="E4" s="52"/>
      <c r="F4" s="52"/>
      <c r="G4" s="52"/>
      <c r="H4" s="52"/>
      <c r="I4" s="52"/>
      <c r="J4" s="52"/>
      <c r="K4" s="52"/>
      <c r="L4" s="52"/>
      <c r="M4" s="52"/>
      <c r="N4" s="52"/>
    </row>
    <row r="5" spans="4:14" ht="26.25" customHeight="1" x14ac:dyDescent="0.25">
      <c r="D5" s="8" t="s">
        <v>4</v>
      </c>
      <c r="E5" s="51" t="s">
        <v>151</v>
      </c>
      <c r="F5" s="51"/>
      <c r="G5" s="51"/>
      <c r="H5" s="51"/>
      <c r="I5" s="51"/>
      <c r="J5" s="51"/>
      <c r="K5" s="51"/>
      <c r="L5" s="51"/>
      <c r="M5" s="51"/>
      <c r="N5" s="51"/>
    </row>
    <row r="6" spans="4:14" ht="26.25" customHeight="1" x14ac:dyDescent="0.25">
      <c r="D6" s="8" t="s">
        <v>75</v>
      </c>
      <c r="E6" s="56"/>
      <c r="F6" s="57"/>
      <c r="G6" s="58"/>
      <c r="H6" s="53" t="s">
        <v>77</v>
      </c>
      <c r="I6" s="54"/>
      <c r="J6" s="54"/>
      <c r="K6" s="55"/>
      <c r="L6" s="56"/>
      <c r="M6" s="57"/>
      <c r="N6" s="58"/>
    </row>
    <row r="7" spans="4:14" ht="26.25" customHeight="1" x14ac:dyDescent="0.25">
      <c r="D7" s="8" t="s">
        <v>0</v>
      </c>
      <c r="E7" s="51" t="s">
        <v>121</v>
      </c>
      <c r="F7" s="51"/>
      <c r="G7" s="51"/>
      <c r="H7" s="51"/>
      <c r="I7" s="51"/>
      <c r="J7" s="51"/>
      <c r="K7" s="51"/>
      <c r="L7" s="51"/>
      <c r="M7" s="51"/>
      <c r="N7" s="51"/>
    </row>
    <row r="8" spans="4:14" ht="26.25" customHeight="1" x14ac:dyDescent="0.25">
      <c r="D8" s="8" t="s">
        <v>98</v>
      </c>
      <c r="E8" s="51"/>
      <c r="F8" s="51"/>
      <c r="G8" s="51"/>
      <c r="H8" s="51"/>
      <c r="I8" s="51"/>
      <c r="J8" s="51"/>
      <c r="K8" s="51"/>
      <c r="L8" s="51"/>
      <c r="M8" s="51"/>
      <c r="N8" s="51"/>
    </row>
    <row r="9" spans="4:14" ht="26.25" customHeight="1" x14ac:dyDescent="0.25">
      <c r="D9" s="8" t="s">
        <v>99</v>
      </c>
      <c r="E9" s="53"/>
      <c r="F9" s="54"/>
      <c r="G9" s="54"/>
      <c r="H9" s="54"/>
      <c r="I9" s="54"/>
      <c r="J9" s="54"/>
      <c r="K9" s="54"/>
      <c r="L9" s="54"/>
      <c r="M9" s="54"/>
      <c r="N9" s="55"/>
    </row>
    <row r="10" spans="4:14" ht="26.25" customHeight="1" x14ac:dyDescent="0.25">
      <c r="D10" s="8" t="s">
        <v>1</v>
      </c>
      <c r="E10" s="51" t="s">
        <v>65</v>
      </c>
      <c r="F10" s="51"/>
      <c r="G10" s="51"/>
      <c r="H10" s="51"/>
      <c r="I10" s="51"/>
      <c r="J10" s="51"/>
      <c r="K10" s="51"/>
      <c r="L10" s="51"/>
      <c r="M10" s="51"/>
      <c r="N10" s="51"/>
    </row>
    <row r="11" spans="4:14" ht="26.25" customHeight="1" x14ac:dyDescent="0.25">
      <c r="D11" s="8" t="s">
        <v>54</v>
      </c>
      <c r="E11" s="51" t="s">
        <v>66</v>
      </c>
      <c r="F11" s="51"/>
      <c r="G11" s="51"/>
      <c r="H11" s="51"/>
      <c r="I11" s="51"/>
      <c r="J11" s="51"/>
      <c r="K11" s="51"/>
      <c r="L11" s="51"/>
      <c r="M11" s="51"/>
      <c r="N11" s="51"/>
    </row>
    <row r="12" spans="4:14" ht="26.25" customHeight="1" x14ac:dyDescent="0.25">
      <c r="D12" s="8" t="s">
        <v>2</v>
      </c>
      <c r="E12" s="51" t="s">
        <v>67</v>
      </c>
      <c r="F12" s="51"/>
      <c r="G12" s="51"/>
      <c r="H12" s="51"/>
      <c r="I12" s="51"/>
      <c r="J12" s="51"/>
      <c r="K12" s="51"/>
      <c r="L12" s="51"/>
      <c r="M12" s="51"/>
      <c r="N12" s="51"/>
    </row>
    <row r="13" spans="4:14" ht="26.25" customHeight="1" x14ac:dyDescent="0.25">
      <c r="D13" s="8" t="s">
        <v>3</v>
      </c>
      <c r="E13" s="51" t="s">
        <v>104</v>
      </c>
      <c r="F13" s="51"/>
      <c r="G13" s="51"/>
      <c r="H13" s="51"/>
      <c r="I13" s="51"/>
      <c r="J13" s="51"/>
      <c r="K13" s="51"/>
      <c r="L13" s="51"/>
      <c r="M13" s="51"/>
      <c r="N13" s="51"/>
    </row>
    <row r="14" spans="4:14" ht="9" customHeight="1" x14ac:dyDescent="0.25">
      <c r="D14" s="42"/>
      <c r="E14" s="42"/>
      <c r="F14" s="42"/>
      <c r="G14" s="42"/>
      <c r="H14" s="42"/>
      <c r="I14" s="42"/>
      <c r="J14" s="42"/>
      <c r="K14" s="42"/>
      <c r="L14" s="42"/>
      <c r="M14" s="42"/>
      <c r="N14" s="42"/>
    </row>
    <row r="15" spans="4:14" ht="26.25" customHeight="1" x14ac:dyDescent="0.25">
      <c r="D15" s="42"/>
      <c r="E15" s="42"/>
      <c r="F15" s="42"/>
      <c r="G15" s="42"/>
      <c r="H15" s="42"/>
      <c r="I15" s="42"/>
      <c r="J15" s="42"/>
      <c r="K15" s="42"/>
      <c r="L15" s="42"/>
      <c r="M15" s="42"/>
      <c r="N15" s="42"/>
    </row>
    <row r="16" spans="4:14" ht="26.25" customHeight="1" x14ac:dyDescent="0.25">
      <c r="D16" s="42"/>
      <c r="E16" s="42"/>
      <c r="F16" s="42"/>
      <c r="G16" s="42"/>
      <c r="H16" s="42"/>
      <c r="I16" s="42"/>
      <c r="J16" s="42"/>
      <c r="K16" s="42"/>
      <c r="L16" s="42"/>
      <c r="M16" s="42"/>
      <c r="N16" s="42"/>
    </row>
    <row r="17" spans="4:14" ht="26.25" customHeight="1" x14ac:dyDescent="0.25">
      <c r="D17" s="42"/>
      <c r="E17" s="42"/>
      <c r="F17" s="42"/>
      <c r="G17" s="42"/>
      <c r="H17" s="42"/>
      <c r="I17" s="42"/>
      <c r="J17" s="42"/>
      <c r="K17" s="42"/>
      <c r="L17" s="42"/>
      <c r="M17" s="42"/>
      <c r="N17" s="42"/>
    </row>
    <row r="18" spans="4:14" ht="26.25" customHeight="1" x14ac:dyDescent="0.25">
      <c r="D18" s="42"/>
      <c r="E18" s="42"/>
      <c r="F18" s="42"/>
      <c r="G18" s="42"/>
      <c r="H18" s="42"/>
      <c r="I18" s="42"/>
      <c r="J18" s="42"/>
      <c r="K18" s="42"/>
      <c r="L18" s="42"/>
      <c r="M18" s="42"/>
      <c r="N18" s="42"/>
    </row>
    <row r="19" spans="4:14" ht="26.25" customHeight="1" x14ac:dyDescent="0.25">
      <c r="D19" s="42"/>
      <c r="E19" s="42"/>
      <c r="F19" s="42"/>
      <c r="G19" s="42"/>
      <c r="H19" s="42"/>
      <c r="I19" s="42"/>
      <c r="J19" s="42"/>
      <c r="K19" s="42"/>
      <c r="L19" s="42"/>
      <c r="M19" s="42"/>
      <c r="N19" s="42"/>
    </row>
    <row r="20" spans="4:14" ht="26.25" customHeight="1" x14ac:dyDescent="0.25">
      <c r="D20" s="42"/>
      <c r="E20" s="42"/>
      <c r="F20" s="42"/>
      <c r="G20" s="42"/>
      <c r="H20" s="42"/>
      <c r="I20" s="42"/>
      <c r="J20" s="42"/>
      <c r="K20" s="42"/>
      <c r="L20" s="42"/>
      <c r="M20" s="42"/>
      <c r="N20" s="42"/>
    </row>
    <row r="21" spans="4:14" ht="26.25" customHeight="1" x14ac:dyDescent="0.25">
      <c r="D21" s="42"/>
      <c r="E21" s="42"/>
      <c r="F21" s="42"/>
      <c r="G21" s="42"/>
      <c r="H21" s="42"/>
      <c r="I21" s="42"/>
      <c r="J21" s="42"/>
      <c r="K21" s="42"/>
      <c r="L21" s="42"/>
      <c r="M21" s="42"/>
      <c r="N21" s="42"/>
    </row>
    <row r="22" spans="4:14" ht="26.25" customHeight="1" x14ac:dyDescent="0.25">
      <c r="D22" s="42"/>
      <c r="E22" s="42"/>
      <c r="F22" s="42"/>
      <c r="G22" s="42"/>
      <c r="H22" s="42"/>
      <c r="I22" s="42"/>
      <c r="J22" s="42"/>
      <c r="K22" s="42"/>
      <c r="L22" s="42"/>
      <c r="M22" s="42"/>
      <c r="N22" s="42"/>
    </row>
    <row r="23" spans="4:14" ht="26.25" customHeight="1" x14ac:dyDescent="0.25">
      <c r="D23" s="42"/>
      <c r="E23" s="42"/>
      <c r="F23" s="42"/>
      <c r="G23" s="42"/>
      <c r="H23" s="42"/>
      <c r="I23" s="42"/>
      <c r="J23" s="42"/>
      <c r="K23" s="42"/>
      <c r="L23" s="42"/>
      <c r="M23" s="42"/>
      <c r="N23" s="42"/>
    </row>
    <row r="24" spans="4:14" ht="26.25" customHeight="1" x14ac:dyDescent="0.25">
      <c r="D24" s="42"/>
      <c r="E24" s="42"/>
      <c r="F24" s="42"/>
      <c r="G24" s="42"/>
      <c r="H24" s="42"/>
      <c r="I24" s="42"/>
      <c r="J24" s="42"/>
      <c r="K24" s="42"/>
      <c r="L24" s="42"/>
      <c r="M24" s="42"/>
      <c r="N24" s="42"/>
    </row>
    <row r="25" spans="4:14" x14ac:dyDescent="0.25">
      <c r="D25" s="42"/>
      <c r="E25" s="42"/>
      <c r="F25" s="42"/>
      <c r="G25" s="42"/>
      <c r="H25" s="42"/>
      <c r="I25" s="42"/>
      <c r="J25" s="42"/>
      <c r="K25" s="42"/>
      <c r="L25" s="42"/>
      <c r="M25" s="42"/>
      <c r="N25" s="42"/>
    </row>
    <row r="26" spans="4:14" x14ac:dyDescent="0.25">
      <c r="D26" s="42"/>
      <c r="E26" s="42"/>
      <c r="F26" s="42"/>
      <c r="G26" s="42"/>
      <c r="H26" s="42"/>
      <c r="I26" s="42"/>
      <c r="J26" s="42"/>
      <c r="K26" s="42"/>
      <c r="L26" s="42"/>
      <c r="M26" s="42"/>
      <c r="N26" s="42"/>
    </row>
    <row r="27" spans="4:14" x14ac:dyDescent="0.25">
      <c r="D27" s="42"/>
      <c r="E27" s="42"/>
      <c r="F27" s="42"/>
      <c r="G27" s="42"/>
      <c r="H27" s="42"/>
      <c r="I27" s="42"/>
      <c r="J27" s="42"/>
      <c r="K27" s="42"/>
      <c r="L27" s="42"/>
      <c r="M27" s="42"/>
      <c r="N27" s="42"/>
    </row>
    <row r="28" spans="4:14" x14ac:dyDescent="0.25">
      <c r="D28" s="42"/>
      <c r="E28" s="42"/>
      <c r="F28" s="42"/>
      <c r="G28" s="42"/>
      <c r="H28" s="42"/>
      <c r="I28" s="42"/>
      <c r="J28" s="42"/>
      <c r="K28" s="42"/>
      <c r="L28" s="42"/>
      <c r="M28" s="42"/>
      <c r="N28" s="42"/>
    </row>
    <row r="29" spans="4:14" x14ac:dyDescent="0.25">
      <c r="D29" s="42"/>
      <c r="E29" s="42"/>
      <c r="F29" s="42"/>
      <c r="G29" s="42"/>
      <c r="H29" s="42"/>
      <c r="I29" s="42"/>
      <c r="J29" s="42"/>
      <c r="K29" s="42"/>
      <c r="L29" s="42"/>
      <c r="M29" s="42"/>
      <c r="N29" s="42"/>
    </row>
    <row r="30" spans="4:14" x14ac:dyDescent="0.25">
      <c r="D30" s="42"/>
      <c r="E30" s="42"/>
      <c r="F30" s="42"/>
      <c r="G30" s="42"/>
      <c r="H30" s="42"/>
      <c r="I30" s="42"/>
      <c r="J30" s="42"/>
      <c r="K30" s="42"/>
      <c r="L30" s="42"/>
      <c r="M30" s="42"/>
      <c r="N30" s="42"/>
    </row>
    <row r="31" spans="4:14" x14ac:dyDescent="0.25">
      <c r="D31" s="42"/>
      <c r="E31" s="42"/>
      <c r="F31" s="42"/>
      <c r="G31" s="42"/>
      <c r="H31" s="42"/>
      <c r="I31" s="42"/>
      <c r="J31" s="42"/>
      <c r="K31" s="42"/>
      <c r="L31" s="42"/>
      <c r="M31" s="42"/>
      <c r="N31" s="42"/>
    </row>
    <row r="32" spans="4:14" x14ac:dyDescent="0.25">
      <c r="D32" s="42"/>
      <c r="E32" s="42"/>
      <c r="F32" s="42"/>
      <c r="G32" s="42"/>
      <c r="H32" s="42"/>
      <c r="I32" s="42"/>
      <c r="J32" s="42"/>
      <c r="K32" s="42"/>
      <c r="L32" s="42"/>
      <c r="M32" s="42"/>
      <c r="N32" s="42"/>
    </row>
    <row r="33" spans="4:14" x14ac:dyDescent="0.25">
      <c r="D33" s="42"/>
      <c r="E33" s="42"/>
      <c r="F33" s="42"/>
      <c r="G33" s="42"/>
      <c r="H33" s="42"/>
      <c r="I33" s="42"/>
      <c r="J33" s="42"/>
      <c r="K33" s="42"/>
      <c r="L33" s="42"/>
      <c r="M33" s="42"/>
      <c r="N33" s="42"/>
    </row>
    <row r="34" spans="4:14" x14ac:dyDescent="0.25">
      <c r="D34" s="42"/>
      <c r="E34" s="42"/>
      <c r="F34" s="42"/>
      <c r="G34" s="42"/>
      <c r="H34" s="42"/>
      <c r="I34" s="42"/>
      <c r="J34" s="42"/>
      <c r="K34" s="42"/>
      <c r="L34" s="42"/>
      <c r="M34" s="42"/>
      <c r="N34" s="42"/>
    </row>
    <row r="35" spans="4:14" x14ac:dyDescent="0.25">
      <c r="D35" s="42"/>
      <c r="E35" s="42"/>
      <c r="F35" s="42"/>
      <c r="G35" s="42"/>
      <c r="H35" s="42"/>
      <c r="I35" s="42"/>
      <c r="J35" s="42"/>
      <c r="K35" s="42"/>
      <c r="L35" s="42"/>
      <c r="M35" s="42"/>
      <c r="N35" s="42"/>
    </row>
    <row r="36" spans="4:14" x14ac:dyDescent="0.25">
      <c r="D36" s="42"/>
      <c r="E36" s="42"/>
      <c r="F36" s="42"/>
      <c r="G36" s="42"/>
      <c r="H36" s="42"/>
      <c r="I36" s="42"/>
      <c r="J36" s="42"/>
      <c r="K36" s="42"/>
      <c r="L36" s="42"/>
      <c r="M36" s="42"/>
      <c r="N36" s="42"/>
    </row>
    <row r="37" spans="4:14" x14ac:dyDescent="0.25">
      <c r="D37" s="42"/>
      <c r="E37" s="42"/>
      <c r="F37" s="42"/>
      <c r="G37" s="42"/>
      <c r="H37" s="42"/>
      <c r="I37" s="42"/>
      <c r="J37" s="42"/>
      <c r="K37" s="42"/>
      <c r="L37" s="42"/>
      <c r="M37" s="42"/>
      <c r="N37" s="42"/>
    </row>
    <row r="38" spans="4:14" x14ac:dyDescent="0.25">
      <c r="D38" s="42"/>
      <c r="E38" s="42"/>
      <c r="F38" s="42"/>
      <c r="G38" s="42"/>
      <c r="H38" s="42"/>
      <c r="I38" s="42"/>
      <c r="J38" s="42"/>
      <c r="K38" s="42"/>
      <c r="L38" s="42"/>
      <c r="M38" s="42"/>
      <c r="N38" s="42"/>
    </row>
    <row r="39" spans="4:14" x14ac:dyDescent="0.25">
      <c r="D39" s="42"/>
      <c r="E39" s="42"/>
      <c r="F39" s="42"/>
      <c r="G39" s="42"/>
      <c r="H39" s="42"/>
      <c r="I39" s="42"/>
      <c r="J39" s="42"/>
      <c r="K39" s="42"/>
      <c r="L39" s="42"/>
      <c r="M39" s="42"/>
      <c r="N39" s="42"/>
    </row>
    <row r="40" spans="4:14" x14ac:dyDescent="0.25">
      <c r="D40" s="42"/>
      <c r="E40" s="42"/>
      <c r="F40" s="42"/>
      <c r="G40" s="42"/>
      <c r="H40" s="42"/>
      <c r="I40" s="42"/>
      <c r="J40" s="42"/>
      <c r="K40" s="42"/>
      <c r="L40" s="42"/>
      <c r="M40" s="42"/>
      <c r="N40" s="42"/>
    </row>
    <row r="41" spans="4:14" x14ac:dyDescent="0.25">
      <c r="D41" s="42"/>
      <c r="E41" s="42"/>
      <c r="F41" s="42"/>
      <c r="G41" s="42"/>
      <c r="H41" s="42"/>
      <c r="I41" s="42"/>
      <c r="J41" s="42"/>
      <c r="K41" s="42"/>
      <c r="L41" s="42"/>
      <c r="M41" s="42"/>
      <c r="N41" s="42"/>
    </row>
    <row r="42" spans="4:14" x14ac:dyDescent="0.25">
      <c r="D42" s="42"/>
      <c r="E42" s="42"/>
      <c r="F42" s="42"/>
      <c r="G42" s="42"/>
      <c r="H42" s="42"/>
      <c r="I42" s="42"/>
      <c r="J42" s="42"/>
      <c r="K42" s="42"/>
      <c r="L42" s="42"/>
      <c r="M42" s="42"/>
      <c r="N42" s="42"/>
    </row>
    <row r="43" spans="4:14" x14ac:dyDescent="0.25">
      <c r="D43" s="42"/>
      <c r="E43" s="42"/>
      <c r="F43" s="42"/>
      <c r="G43" s="42"/>
      <c r="H43" s="42"/>
      <c r="I43" s="42"/>
      <c r="J43" s="42"/>
      <c r="K43" s="42"/>
      <c r="L43" s="42"/>
      <c r="M43" s="42"/>
      <c r="N43" s="42"/>
    </row>
    <row r="44" spans="4:14" x14ac:dyDescent="0.25">
      <c r="D44" s="42"/>
      <c r="E44" s="42"/>
      <c r="F44" s="42"/>
      <c r="G44" s="42"/>
      <c r="H44" s="42"/>
      <c r="I44" s="42"/>
      <c r="J44" s="42"/>
      <c r="K44" s="42"/>
      <c r="L44" s="42"/>
      <c r="M44" s="42"/>
      <c r="N44" s="42"/>
    </row>
    <row r="45" spans="4:14" x14ac:dyDescent="0.25">
      <c r="D45" s="42"/>
      <c r="E45" s="42"/>
      <c r="F45" s="42"/>
      <c r="G45" s="42"/>
      <c r="H45" s="42"/>
      <c r="I45" s="42"/>
      <c r="J45" s="42"/>
      <c r="K45" s="42"/>
      <c r="L45" s="42"/>
      <c r="M45" s="42"/>
      <c r="N45" s="42"/>
    </row>
    <row r="46" spans="4:14" x14ac:dyDescent="0.25">
      <c r="D46" s="42"/>
      <c r="E46" s="42"/>
      <c r="F46" s="42"/>
      <c r="G46" s="42"/>
      <c r="H46" s="42"/>
      <c r="I46" s="42"/>
      <c r="J46" s="42"/>
      <c r="K46" s="42"/>
      <c r="L46" s="42"/>
      <c r="M46" s="42"/>
      <c r="N46" s="42"/>
    </row>
    <row r="47" spans="4:14" x14ac:dyDescent="0.25">
      <c r="D47" s="42"/>
      <c r="E47" s="42"/>
      <c r="F47" s="42"/>
      <c r="G47" s="42"/>
      <c r="H47" s="42"/>
      <c r="I47" s="42"/>
      <c r="J47" s="42"/>
      <c r="K47" s="42"/>
      <c r="L47" s="42"/>
      <c r="M47" s="42"/>
      <c r="N47" s="42"/>
    </row>
    <row r="48" spans="4:14" x14ac:dyDescent="0.25">
      <c r="D48" s="42"/>
      <c r="E48" s="42"/>
      <c r="F48" s="42"/>
      <c r="G48" s="42"/>
      <c r="H48" s="42"/>
      <c r="I48" s="42"/>
      <c r="J48" s="42"/>
      <c r="K48" s="42"/>
      <c r="L48" s="42"/>
      <c r="M48" s="42"/>
      <c r="N48" s="42"/>
    </row>
    <row r="49" spans="4:14" x14ac:dyDescent="0.25">
      <c r="D49" s="42"/>
      <c r="E49" s="42"/>
      <c r="F49" s="42"/>
      <c r="G49" s="42"/>
      <c r="H49" s="42"/>
      <c r="I49" s="42"/>
      <c r="J49" s="42"/>
      <c r="K49" s="42"/>
      <c r="L49" s="42"/>
      <c r="M49" s="42"/>
      <c r="N49" s="42"/>
    </row>
    <row r="50" spans="4:14" x14ac:dyDescent="0.25">
      <c r="D50" s="42"/>
      <c r="E50" s="42"/>
      <c r="F50" s="42"/>
      <c r="G50" s="42"/>
      <c r="H50" s="42"/>
      <c r="I50" s="42"/>
      <c r="J50" s="42"/>
      <c r="K50" s="42"/>
      <c r="L50" s="42"/>
      <c r="M50" s="42"/>
      <c r="N50" s="42"/>
    </row>
    <row r="51" spans="4:14" x14ac:dyDescent="0.25">
      <c r="D51" s="42"/>
      <c r="E51" s="42"/>
      <c r="F51" s="42"/>
      <c r="G51" s="42"/>
      <c r="H51" s="42"/>
      <c r="I51" s="42"/>
      <c r="J51" s="42"/>
      <c r="K51" s="42"/>
      <c r="L51" s="42"/>
      <c r="M51" s="42"/>
      <c r="N51" s="42"/>
    </row>
    <row r="52" spans="4:14" x14ac:dyDescent="0.25">
      <c r="D52" s="42"/>
      <c r="E52" s="42"/>
      <c r="F52" s="42"/>
      <c r="G52" s="42"/>
      <c r="H52" s="42"/>
      <c r="I52" s="42"/>
      <c r="J52" s="42"/>
      <c r="K52" s="42"/>
      <c r="L52" s="42"/>
      <c r="M52" s="42"/>
      <c r="N52" s="42"/>
    </row>
    <row r="53" spans="4:14" x14ac:dyDescent="0.25">
      <c r="D53" s="42"/>
      <c r="E53" s="42"/>
      <c r="F53" s="42"/>
      <c r="G53" s="42"/>
      <c r="H53" s="42"/>
      <c r="I53" s="42"/>
      <c r="J53" s="42"/>
      <c r="K53" s="42"/>
      <c r="L53" s="42"/>
      <c r="M53" s="42"/>
      <c r="N53" s="42"/>
    </row>
    <row r="54" spans="4:14" x14ac:dyDescent="0.25">
      <c r="D54" s="42"/>
      <c r="E54" s="42"/>
      <c r="F54" s="42"/>
      <c r="G54" s="42"/>
      <c r="H54" s="42"/>
      <c r="I54" s="42"/>
      <c r="J54" s="42"/>
      <c r="K54" s="42"/>
      <c r="L54" s="42"/>
      <c r="M54" s="42"/>
      <c r="N54" s="42"/>
    </row>
    <row r="55" spans="4:14" x14ac:dyDescent="0.25">
      <c r="D55" s="42"/>
      <c r="E55" s="42"/>
      <c r="F55" s="42"/>
      <c r="G55" s="42"/>
      <c r="H55" s="42"/>
      <c r="I55" s="42"/>
      <c r="J55" s="42"/>
      <c r="K55" s="42"/>
      <c r="L55" s="42"/>
      <c r="M55" s="42"/>
      <c r="N55" s="42"/>
    </row>
    <row r="56" spans="4:14" x14ac:dyDescent="0.25">
      <c r="D56" s="42"/>
      <c r="E56" s="42"/>
      <c r="F56" s="42"/>
      <c r="G56" s="42"/>
      <c r="H56" s="42"/>
      <c r="I56" s="42"/>
      <c r="J56" s="42"/>
      <c r="K56" s="42"/>
      <c r="L56" s="42"/>
      <c r="M56" s="42"/>
      <c r="N56" s="42"/>
    </row>
    <row r="57" spans="4:14" x14ac:dyDescent="0.25">
      <c r="D57" s="42"/>
      <c r="E57" s="42"/>
      <c r="F57" s="42"/>
      <c r="G57" s="42"/>
      <c r="H57" s="42"/>
      <c r="I57" s="42"/>
      <c r="J57" s="42"/>
      <c r="K57" s="42"/>
      <c r="L57" s="42"/>
      <c r="M57" s="42"/>
      <c r="N57" s="42"/>
    </row>
    <row r="58" spans="4:14" x14ac:dyDescent="0.25">
      <c r="D58" s="42"/>
      <c r="E58" s="42"/>
      <c r="F58" s="42"/>
      <c r="G58" s="42"/>
      <c r="H58" s="42"/>
      <c r="I58" s="42"/>
      <c r="J58" s="42"/>
      <c r="K58" s="42"/>
      <c r="L58" s="42"/>
      <c r="M58" s="42"/>
      <c r="N58" s="42"/>
    </row>
    <row r="59" spans="4:14" x14ac:dyDescent="0.25">
      <c r="D59" s="42"/>
      <c r="E59" s="42"/>
      <c r="F59" s="42"/>
      <c r="G59" s="42"/>
      <c r="H59" s="42"/>
      <c r="I59" s="42"/>
      <c r="J59" s="42"/>
      <c r="K59" s="42"/>
      <c r="L59" s="42"/>
      <c r="M59" s="42"/>
      <c r="N59" s="42"/>
    </row>
    <row r="60" spans="4:14" x14ac:dyDescent="0.25">
      <c r="D60" s="42"/>
      <c r="E60" s="42"/>
      <c r="F60" s="42"/>
      <c r="G60" s="42"/>
      <c r="H60" s="42"/>
      <c r="I60" s="42"/>
      <c r="J60" s="42"/>
      <c r="K60" s="42"/>
      <c r="L60" s="42"/>
      <c r="M60" s="42"/>
      <c r="N60" s="42"/>
    </row>
    <row r="61" spans="4:14" x14ac:dyDescent="0.25">
      <c r="D61" s="42"/>
      <c r="E61" s="42"/>
      <c r="F61" s="42"/>
      <c r="G61" s="42"/>
      <c r="H61" s="42"/>
      <c r="I61" s="42"/>
      <c r="J61" s="42"/>
      <c r="K61" s="42"/>
      <c r="L61" s="42"/>
      <c r="M61" s="42"/>
      <c r="N61" s="42"/>
    </row>
    <row r="62" spans="4:14" x14ac:dyDescent="0.25">
      <c r="D62" s="42"/>
      <c r="E62" s="42"/>
      <c r="F62" s="42"/>
      <c r="G62" s="42"/>
      <c r="H62" s="42"/>
      <c r="I62" s="42"/>
      <c r="J62" s="42"/>
      <c r="K62" s="42"/>
      <c r="L62" s="42"/>
      <c r="M62" s="42"/>
      <c r="N62" s="42"/>
    </row>
    <row r="63" spans="4:14" x14ac:dyDescent="0.25">
      <c r="D63" s="42"/>
      <c r="E63" s="42"/>
      <c r="F63" s="42"/>
      <c r="G63" s="42"/>
      <c r="H63" s="42"/>
      <c r="I63" s="42"/>
      <c r="J63" s="42"/>
      <c r="K63" s="42"/>
      <c r="L63" s="42"/>
      <c r="M63" s="42"/>
      <c r="N63" s="42"/>
    </row>
    <row r="64" spans="4:14" x14ac:dyDescent="0.25">
      <c r="D64" s="42"/>
      <c r="E64" s="42"/>
      <c r="F64" s="42"/>
      <c r="G64" s="42"/>
      <c r="H64" s="42"/>
      <c r="I64" s="42"/>
      <c r="J64" s="42"/>
      <c r="K64" s="42"/>
      <c r="L64" s="42"/>
      <c r="M64" s="42"/>
      <c r="N64" s="42"/>
    </row>
    <row r="65" spans="4:14" x14ac:dyDescent="0.25">
      <c r="D65" s="42"/>
      <c r="E65" s="42"/>
      <c r="F65" s="42"/>
      <c r="G65" s="42"/>
      <c r="H65" s="42"/>
      <c r="I65" s="42"/>
      <c r="J65" s="42"/>
      <c r="K65" s="42"/>
      <c r="L65" s="42"/>
      <c r="M65" s="42"/>
      <c r="N65" s="42"/>
    </row>
    <row r="66" spans="4:14" x14ac:dyDescent="0.25">
      <c r="D66" s="42"/>
      <c r="E66" s="42"/>
      <c r="F66" s="42"/>
      <c r="G66" s="42"/>
      <c r="H66" s="42"/>
      <c r="I66" s="42"/>
      <c r="J66" s="42"/>
      <c r="K66" s="42"/>
      <c r="L66" s="42"/>
      <c r="M66" s="42"/>
      <c r="N66" s="42"/>
    </row>
    <row r="67" spans="4:14" x14ac:dyDescent="0.25">
      <c r="D67" s="42"/>
      <c r="E67" s="42"/>
      <c r="F67" s="42"/>
      <c r="G67" s="42"/>
      <c r="H67" s="42"/>
      <c r="I67" s="42"/>
      <c r="J67" s="42"/>
      <c r="K67" s="42"/>
      <c r="L67" s="42"/>
      <c r="M67" s="42"/>
      <c r="N67" s="42"/>
    </row>
    <row r="68" spans="4:14" x14ac:dyDescent="0.25">
      <c r="D68" s="42"/>
      <c r="E68" s="42"/>
      <c r="F68" s="42"/>
      <c r="G68" s="42"/>
      <c r="H68" s="42"/>
      <c r="I68" s="42"/>
      <c r="J68" s="42"/>
      <c r="K68" s="42"/>
      <c r="L68" s="42"/>
      <c r="M68" s="42"/>
      <c r="N68" s="42"/>
    </row>
    <row r="69" spans="4:14" x14ac:dyDescent="0.25">
      <c r="D69" s="42"/>
      <c r="E69" s="42"/>
      <c r="F69" s="42"/>
      <c r="G69" s="42"/>
      <c r="H69" s="42"/>
      <c r="I69" s="42"/>
      <c r="J69" s="42"/>
      <c r="K69" s="42"/>
      <c r="L69" s="42"/>
      <c r="M69" s="42"/>
      <c r="N69" s="42"/>
    </row>
    <row r="70" spans="4:14" x14ac:dyDescent="0.25">
      <c r="D70" s="42"/>
      <c r="E70" s="42"/>
      <c r="F70" s="42"/>
      <c r="G70" s="42"/>
      <c r="H70" s="42"/>
      <c r="I70" s="42"/>
      <c r="J70" s="42"/>
      <c r="K70" s="42"/>
      <c r="L70" s="42"/>
      <c r="M70" s="42"/>
      <c r="N70" s="42"/>
    </row>
    <row r="71" spans="4:14" x14ac:dyDescent="0.25">
      <c r="D71" s="42"/>
      <c r="E71" s="42"/>
      <c r="F71" s="42"/>
      <c r="G71" s="42"/>
      <c r="H71" s="42"/>
      <c r="I71" s="42"/>
      <c r="J71" s="42"/>
      <c r="K71" s="42"/>
      <c r="L71" s="42"/>
      <c r="M71" s="42"/>
      <c r="N71" s="42"/>
    </row>
    <row r="72" spans="4:14" x14ac:dyDescent="0.25">
      <c r="D72" s="42"/>
      <c r="E72" s="42"/>
      <c r="F72" s="42"/>
      <c r="G72" s="42"/>
      <c r="H72" s="42"/>
      <c r="I72" s="42"/>
      <c r="J72" s="42"/>
      <c r="K72" s="42"/>
      <c r="L72" s="42"/>
      <c r="M72" s="42"/>
      <c r="N72" s="42"/>
    </row>
    <row r="73" spans="4:14" x14ac:dyDescent="0.25">
      <c r="D73" s="42"/>
      <c r="E73" s="42"/>
      <c r="F73" s="42"/>
      <c r="G73" s="42"/>
      <c r="H73" s="42"/>
      <c r="I73" s="42"/>
      <c r="J73" s="42"/>
      <c r="K73" s="42"/>
      <c r="L73" s="42"/>
      <c r="M73" s="42"/>
      <c r="N73" s="42"/>
    </row>
    <row r="74" spans="4:14" x14ac:dyDescent="0.25">
      <c r="D74" s="42"/>
      <c r="E74" s="42"/>
      <c r="F74" s="42"/>
      <c r="G74" s="42"/>
      <c r="H74" s="42"/>
      <c r="I74" s="42"/>
      <c r="J74" s="42"/>
      <c r="K74" s="42"/>
      <c r="L74" s="42"/>
      <c r="M74" s="42"/>
      <c r="N74" s="42"/>
    </row>
    <row r="75" spans="4:14" x14ac:dyDescent="0.25">
      <c r="D75" s="42"/>
      <c r="E75" s="42"/>
      <c r="F75" s="42"/>
      <c r="G75" s="42"/>
      <c r="H75" s="42"/>
      <c r="I75" s="42"/>
      <c r="J75" s="42"/>
      <c r="K75" s="42"/>
      <c r="L75" s="42"/>
      <c r="M75" s="42"/>
      <c r="N75" s="42"/>
    </row>
    <row r="76" spans="4:14" x14ac:dyDescent="0.25">
      <c r="D76" s="42"/>
      <c r="E76" s="42"/>
      <c r="F76" s="42"/>
      <c r="G76" s="42"/>
      <c r="H76" s="42"/>
      <c r="I76" s="42"/>
      <c r="J76" s="42"/>
      <c r="K76" s="42"/>
      <c r="L76" s="42"/>
      <c r="M76" s="42"/>
      <c r="N76" s="42"/>
    </row>
    <row r="77" spans="4:14" x14ac:dyDescent="0.25">
      <c r="D77" s="42"/>
      <c r="E77" s="42"/>
      <c r="F77" s="42"/>
      <c r="G77" s="42"/>
      <c r="H77" s="42"/>
      <c r="I77" s="42"/>
      <c r="J77" s="42"/>
      <c r="K77" s="42"/>
      <c r="L77" s="42"/>
      <c r="M77" s="42"/>
      <c r="N77" s="42"/>
    </row>
    <row r="78" spans="4:14" x14ac:dyDescent="0.25">
      <c r="D78" s="42"/>
      <c r="E78" s="42"/>
      <c r="F78" s="42"/>
      <c r="G78" s="42"/>
      <c r="H78" s="42"/>
      <c r="I78" s="42"/>
      <c r="J78" s="42"/>
      <c r="K78" s="42"/>
      <c r="L78" s="42"/>
      <c r="M78" s="42"/>
      <c r="N78" s="42"/>
    </row>
    <row r="79" spans="4:14" x14ac:dyDescent="0.25">
      <c r="D79" s="42"/>
      <c r="E79" s="42"/>
      <c r="F79" s="42"/>
      <c r="G79" s="42"/>
      <c r="H79" s="42"/>
      <c r="I79" s="42"/>
      <c r="J79" s="42"/>
      <c r="K79" s="42"/>
      <c r="L79" s="42"/>
      <c r="M79" s="42"/>
      <c r="N79" s="42"/>
    </row>
    <row r="80" spans="4:14" x14ac:dyDescent="0.25">
      <c r="D80" s="42"/>
      <c r="E80" s="42"/>
      <c r="F80" s="42"/>
      <c r="G80" s="42"/>
      <c r="H80" s="42"/>
      <c r="I80" s="42"/>
      <c r="J80" s="42"/>
      <c r="K80" s="42"/>
      <c r="L80" s="42"/>
      <c r="M80" s="42"/>
      <c r="N80" s="42"/>
    </row>
    <row r="81" spans="4:14" x14ac:dyDescent="0.25">
      <c r="D81" s="42"/>
      <c r="E81" s="42"/>
      <c r="F81" s="42"/>
      <c r="G81" s="42"/>
      <c r="H81" s="42"/>
      <c r="I81" s="42"/>
      <c r="J81" s="42"/>
      <c r="K81" s="42"/>
      <c r="L81" s="42"/>
      <c r="M81" s="42"/>
      <c r="N81" s="42"/>
    </row>
    <row r="82" spans="4:14" x14ac:dyDescent="0.25">
      <c r="D82" s="42"/>
      <c r="E82" s="42"/>
      <c r="F82" s="42"/>
      <c r="G82" s="42"/>
      <c r="H82" s="42"/>
      <c r="I82" s="42"/>
      <c r="J82" s="42"/>
      <c r="K82" s="42"/>
      <c r="L82" s="42"/>
      <c r="M82" s="42"/>
      <c r="N82" s="42"/>
    </row>
    <row r="83" spans="4:14" x14ac:dyDescent="0.25">
      <c r="D83" s="42"/>
      <c r="E83" s="42"/>
      <c r="F83" s="42"/>
      <c r="G83" s="42"/>
      <c r="H83" s="42"/>
      <c r="I83" s="42"/>
      <c r="J83" s="42"/>
      <c r="K83" s="42"/>
      <c r="L83" s="42"/>
      <c r="M83" s="42"/>
      <c r="N83" s="42"/>
    </row>
    <row r="84" spans="4:14" x14ac:dyDescent="0.25">
      <c r="D84" s="42"/>
      <c r="E84" s="42"/>
      <c r="F84" s="42"/>
      <c r="G84" s="42"/>
      <c r="H84" s="42"/>
      <c r="I84" s="42"/>
      <c r="J84" s="42"/>
      <c r="K84" s="42"/>
      <c r="L84" s="42"/>
      <c r="M84" s="42"/>
      <c r="N84" s="42"/>
    </row>
    <row r="85" spans="4:14" x14ac:dyDescent="0.25">
      <c r="D85" s="42"/>
      <c r="E85" s="42"/>
      <c r="F85" s="42"/>
      <c r="G85" s="42"/>
      <c r="H85" s="42"/>
      <c r="I85" s="42"/>
      <c r="J85" s="42"/>
      <c r="K85" s="42"/>
      <c r="L85" s="42"/>
      <c r="M85" s="42"/>
      <c r="N85" s="42"/>
    </row>
    <row r="86" spans="4:14" x14ac:dyDescent="0.25">
      <c r="D86" s="42"/>
      <c r="E86" s="42"/>
      <c r="F86" s="42"/>
      <c r="G86" s="42"/>
      <c r="H86" s="42"/>
      <c r="I86" s="42"/>
      <c r="J86" s="42"/>
      <c r="K86" s="42"/>
      <c r="L86" s="42"/>
      <c r="M86" s="42"/>
      <c r="N86" s="42"/>
    </row>
    <row r="87" spans="4:14" x14ac:dyDescent="0.25">
      <c r="D87" s="42"/>
      <c r="E87" s="42"/>
      <c r="F87" s="42"/>
      <c r="G87" s="42"/>
      <c r="H87" s="42"/>
      <c r="I87" s="42"/>
      <c r="J87" s="42"/>
      <c r="K87" s="42"/>
      <c r="L87" s="42"/>
      <c r="M87" s="42"/>
      <c r="N87" s="42"/>
    </row>
    <row r="88" spans="4:14" x14ac:dyDescent="0.25">
      <c r="D88" s="42"/>
      <c r="E88" s="42"/>
      <c r="F88" s="42"/>
      <c r="G88" s="42"/>
      <c r="H88" s="42"/>
      <c r="I88" s="42"/>
      <c r="J88" s="42"/>
      <c r="K88" s="42"/>
      <c r="L88" s="42"/>
      <c r="M88" s="42"/>
      <c r="N88" s="42"/>
    </row>
    <row r="89" spans="4:14" x14ac:dyDescent="0.25">
      <c r="D89" s="42"/>
      <c r="E89" s="42"/>
      <c r="F89" s="42"/>
      <c r="G89" s="42"/>
      <c r="H89" s="42"/>
      <c r="I89" s="42"/>
      <c r="J89" s="42"/>
      <c r="K89" s="42"/>
      <c r="L89" s="42"/>
      <c r="M89" s="42"/>
      <c r="N89" s="42"/>
    </row>
    <row r="90" spans="4:14" x14ac:dyDescent="0.25">
      <c r="D90" s="42"/>
      <c r="E90" s="42"/>
      <c r="F90" s="42"/>
      <c r="G90" s="42"/>
      <c r="H90" s="42"/>
      <c r="I90" s="42"/>
      <c r="J90" s="42"/>
      <c r="K90" s="42"/>
      <c r="L90" s="42"/>
      <c r="M90" s="42"/>
      <c r="N90" s="42"/>
    </row>
    <row r="91" spans="4:14" x14ac:dyDescent="0.25">
      <c r="D91" s="42"/>
      <c r="E91" s="42"/>
      <c r="F91" s="42"/>
      <c r="G91" s="42"/>
      <c r="H91" s="42"/>
      <c r="I91" s="42"/>
      <c r="J91" s="42"/>
      <c r="K91" s="42"/>
      <c r="L91" s="42"/>
      <c r="M91" s="42"/>
      <c r="N91" s="42"/>
    </row>
    <row r="92" spans="4:14" x14ac:dyDescent="0.25">
      <c r="D92" s="42"/>
      <c r="E92" s="42"/>
      <c r="F92" s="42"/>
      <c r="G92" s="42"/>
      <c r="H92" s="42"/>
      <c r="I92" s="42"/>
      <c r="J92" s="42"/>
      <c r="K92" s="42"/>
      <c r="L92" s="42"/>
      <c r="M92" s="42"/>
      <c r="N92" s="42"/>
    </row>
    <row r="93" spans="4:14" x14ac:dyDescent="0.25">
      <c r="D93" s="42"/>
      <c r="E93" s="42"/>
      <c r="F93" s="42"/>
      <c r="G93" s="42"/>
      <c r="H93" s="42"/>
      <c r="I93" s="42"/>
      <c r="J93" s="42"/>
      <c r="K93" s="42"/>
      <c r="L93" s="42"/>
      <c r="M93" s="42"/>
      <c r="N93" s="42"/>
    </row>
    <row r="94" spans="4:14" x14ac:dyDescent="0.25">
      <c r="D94" s="42"/>
      <c r="E94" s="42"/>
      <c r="F94" s="42"/>
      <c r="G94" s="42"/>
      <c r="H94" s="42"/>
      <c r="I94" s="42"/>
      <c r="J94" s="42"/>
      <c r="K94" s="42"/>
      <c r="L94" s="42"/>
      <c r="M94" s="42"/>
      <c r="N94" s="42"/>
    </row>
    <row r="95" spans="4:14" x14ac:dyDescent="0.25">
      <c r="D95" s="42"/>
      <c r="E95" s="42"/>
      <c r="F95" s="42"/>
      <c r="G95" s="42"/>
      <c r="H95" s="42"/>
      <c r="I95" s="42"/>
      <c r="J95" s="42"/>
      <c r="K95" s="42"/>
      <c r="L95" s="42"/>
      <c r="M95" s="42"/>
      <c r="N95" s="42"/>
    </row>
    <row r="96" spans="4:14" x14ac:dyDescent="0.25">
      <c r="D96" s="42"/>
      <c r="E96" s="42"/>
      <c r="F96" s="42"/>
      <c r="G96" s="42"/>
      <c r="H96" s="42"/>
      <c r="I96" s="42"/>
      <c r="J96" s="42"/>
      <c r="K96" s="42"/>
      <c r="L96" s="42"/>
      <c r="M96" s="42"/>
      <c r="N96" s="42"/>
    </row>
    <row r="97" spans="4:14" x14ac:dyDescent="0.25">
      <c r="D97" s="42"/>
      <c r="E97" s="42"/>
      <c r="F97" s="42"/>
      <c r="G97" s="42"/>
      <c r="H97" s="42"/>
      <c r="I97" s="42"/>
      <c r="J97" s="42"/>
      <c r="K97" s="42"/>
      <c r="L97" s="42"/>
      <c r="M97" s="42"/>
      <c r="N97" s="42"/>
    </row>
    <row r="98" spans="4:14" x14ac:dyDescent="0.25">
      <c r="D98" s="42"/>
      <c r="E98" s="42"/>
      <c r="F98" s="42"/>
      <c r="G98" s="42"/>
      <c r="H98" s="42"/>
      <c r="I98" s="42"/>
      <c r="J98" s="42"/>
      <c r="K98" s="42"/>
      <c r="L98" s="42"/>
      <c r="M98" s="42"/>
      <c r="N98" s="42"/>
    </row>
    <row r="99" spans="4:14" x14ac:dyDescent="0.25">
      <c r="D99" s="42"/>
      <c r="E99" s="42"/>
      <c r="F99" s="42"/>
      <c r="G99" s="42"/>
      <c r="H99" s="42"/>
      <c r="I99" s="42"/>
      <c r="J99" s="42"/>
      <c r="K99" s="42"/>
      <c r="L99" s="42"/>
      <c r="M99" s="42"/>
      <c r="N99" s="42"/>
    </row>
    <row r="100" spans="4:14" x14ac:dyDescent="0.25">
      <c r="D100" s="42"/>
      <c r="E100" s="42"/>
      <c r="F100" s="42"/>
      <c r="G100" s="42"/>
      <c r="H100" s="42"/>
      <c r="I100" s="42"/>
      <c r="J100" s="42"/>
      <c r="K100" s="42"/>
      <c r="L100" s="42"/>
      <c r="M100" s="42"/>
      <c r="N100" s="42"/>
    </row>
    <row r="101" spans="4:14" x14ac:dyDescent="0.25">
      <c r="D101" s="42"/>
      <c r="E101" s="42"/>
      <c r="F101" s="42"/>
      <c r="G101" s="42"/>
      <c r="H101" s="42"/>
      <c r="I101" s="42"/>
      <c r="J101" s="42"/>
      <c r="K101" s="42"/>
      <c r="L101" s="42"/>
      <c r="M101" s="42"/>
      <c r="N101" s="42"/>
    </row>
    <row r="102" spans="4:14" x14ac:dyDescent="0.25">
      <c r="D102" s="42"/>
      <c r="E102" s="42"/>
      <c r="F102" s="42"/>
      <c r="G102" s="42"/>
      <c r="H102" s="42"/>
      <c r="I102" s="42"/>
      <c r="J102" s="42"/>
      <c r="K102" s="42"/>
      <c r="L102" s="42"/>
      <c r="M102" s="42"/>
      <c r="N102" s="42"/>
    </row>
    <row r="103" spans="4:14" x14ac:dyDescent="0.25">
      <c r="D103" s="42"/>
      <c r="E103" s="42"/>
      <c r="F103" s="42"/>
      <c r="G103" s="42"/>
      <c r="H103" s="42"/>
      <c r="I103" s="42"/>
      <c r="J103" s="42"/>
      <c r="K103" s="42"/>
      <c r="L103" s="42"/>
      <c r="M103" s="42"/>
      <c r="N103" s="42"/>
    </row>
    <row r="104" spans="4:14" x14ac:dyDescent="0.25">
      <c r="D104" s="42"/>
      <c r="E104" s="42"/>
      <c r="F104" s="42"/>
      <c r="G104" s="42"/>
      <c r="H104" s="42"/>
      <c r="I104" s="42"/>
      <c r="J104" s="42"/>
      <c r="K104" s="42"/>
      <c r="L104" s="42"/>
      <c r="M104" s="42"/>
      <c r="N104" s="42"/>
    </row>
    <row r="105" spans="4:14" x14ac:dyDescent="0.25">
      <c r="D105" s="42"/>
      <c r="E105" s="42"/>
      <c r="F105" s="42"/>
      <c r="G105" s="42"/>
      <c r="H105" s="42"/>
      <c r="I105" s="42"/>
      <c r="J105" s="42"/>
      <c r="K105" s="42"/>
      <c r="L105" s="42"/>
      <c r="M105" s="42"/>
      <c r="N105" s="42"/>
    </row>
    <row r="106" spans="4:14" x14ac:dyDescent="0.25">
      <c r="D106" s="42"/>
      <c r="E106" s="42"/>
      <c r="F106" s="42"/>
      <c r="G106" s="42"/>
      <c r="H106" s="42"/>
      <c r="I106" s="42"/>
      <c r="J106" s="42"/>
      <c r="K106" s="42"/>
      <c r="L106" s="42"/>
      <c r="M106" s="42"/>
      <c r="N106" s="42"/>
    </row>
    <row r="107" spans="4:14" x14ac:dyDescent="0.25">
      <c r="D107" s="42"/>
      <c r="E107" s="42"/>
      <c r="F107" s="42"/>
      <c r="G107" s="42"/>
      <c r="H107" s="42"/>
      <c r="I107" s="42"/>
      <c r="J107" s="42"/>
      <c r="K107" s="42"/>
      <c r="L107" s="42"/>
      <c r="M107" s="42"/>
      <c r="N107" s="42"/>
    </row>
    <row r="108" spans="4:14" x14ac:dyDescent="0.25">
      <c r="D108" s="42"/>
      <c r="E108" s="42"/>
      <c r="F108" s="42"/>
      <c r="G108" s="42"/>
      <c r="H108" s="42"/>
      <c r="I108" s="42"/>
      <c r="J108" s="42"/>
      <c r="K108" s="42"/>
      <c r="L108" s="42"/>
      <c r="M108" s="42"/>
      <c r="N108" s="42"/>
    </row>
    <row r="109" spans="4:14" x14ac:dyDescent="0.25">
      <c r="D109" s="42"/>
      <c r="E109" s="42"/>
      <c r="F109" s="42"/>
      <c r="G109" s="42"/>
      <c r="H109" s="42"/>
      <c r="I109" s="42"/>
      <c r="J109" s="42"/>
      <c r="K109" s="42"/>
      <c r="L109" s="42"/>
      <c r="M109" s="42"/>
      <c r="N109" s="42"/>
    </row>
    <row r="110" spans="4:14" x14ac:dyDescent="0.25">
      <c r="D110" s="42"/>
      <c r="E110" s="42"/>
      <c r="F110" s="42"/>
      <c r="G110" s="42"/>
      <c r="H110" s="42"/>
      <c r="I110" s="42"/>
      <c r="J110" s="42"/>
      <c r="K110" s="42"/>
      <c r="L110" s="42"/>
      <c r="M110" s="42"/>
      <c r="N110" s="42"/>
    </row>
    <row r="111" spans="4:14" x14ac:dyDescent="0.25">
      <c r="D111" s="42"/>
      <c r="E111" s="42"/>
      <c r="F111" s="42"/>
      <c r="G111" s="42"/>
      <c r="H111" s="42"/>
      <c r="I111" s="42"/>
      <c r="J111" s="42"/>
      <c r="K111" s="42"/>
      <c r="L111" s="42"/>
      <c r="M111" s="42"/>
      <c r="N111" s="42"/>
    </row>
    <row r="112" spans="4:14" x14ac:dyDescent="0.25">
      <c r="D112" s="42"/>
      <c r="E112" s="42"/>
      <c r="F112" s="42"/>
      <c r="G112" s="42"/>
      <c r="H112" s="42"/>
      <c r="I112" s="42"/>
      <c r="J112" s="42"/>
      <c r="K112" s="42"/>
      <c r="L112" s="42"/>
      <c r="M112" s="42"/>
      <c r="N112" s="42"/>
    </row>
    <row r="113" spans="4:14" x14ac:dyDescent="0.25">
      <c r="D113" s="42"/>
      <c r="E113" s="42"/>
      <c r="F113" s="42"/>
      <c r="G113" s="42"/>
      <c r="H113" s="42"/>
      <c r="I113" s="42"/>
      <c r="J113" s="42"/>
      <c r="K113" s="42"/>
      <c r="L113" s="42"/>
      <c r="M113" s="42"/>
      <c r="N113" s="42"/>
    </row>
    <row r="114" spans="4:14" x14ac:dyDescent="0.25">
      <c r="D114" s="42"/>
      <c r="E114" s="42"/>
      <c r="F114" s="42"/>
      <c r="G114" s="42"/>
      <c r="H114" s="42"/>
      <c r="I114" s="42"/>
      <c r="J114" s="42"/>
      <c r="K114" s="42"/>
      <c r="L114" s="42"/>
      <c r="M114" s="42"/>
      <c r="N114" s="42"/>
    </row>
    <row r="115" spans="4:14" x14ac:dyDescent="0.25">
      <c r="D115" s="42"/>
      <c r="E115" s="42"/>
      <c r="F115" s="42"/>
      <c r="G115" s="42"/>
      <c r="H115" s="42"/>
      <c r="I115" s="42"/>
      <c r="J115" s="42"/>
      <c r="K115" s="42"/>
      <c r="L115" s="42"/>
      <c r="M115" s="42"/>
      <c r="N115" s="42"/>
    </row>
    <row r="116" spans="4:14" x14ac:dyDescent="0.25">
      <c r="D116" s="42"/>
      <c r="E116" s="42"/>
      <c r="F116" s="42"/>
      <c r="G116" s="42"/>
      <c r="H116" s="42"/>
      <c r="I116" s="42"/>
      <c r="J116" s="42"/>
      <c r="K116" s="42"/>
      <c r="L116" s="42"/>
      <c r="M116" s="42"/>
      <c r="N116" s="42"/>
    </row>
    <row r="117" spans="4:14" x14ac:dyDescent="0.25">
      <c r="D117" s="42"/>
      <c r="E117" s="42"/>
      <c r="F117" s="42"/>
      <c r="G117" s="42"/>
      <c r="H117" s="42"/>
      <c r="I117" s="42"/>
      <c r="J117" s="42"/>
      <c r="K117" s="42"/>
      <c r="L117" s="42"/>
      <c r="M117" s="42"/>
      <c r="N117" s="42"/>
    </row>
    <row r="118" spans="4:14" x14ac:dyDescent="0.25">
      <c r="D118" s="42"/>
      <c r="E118" s="42"/>
      <c r="F118" s="42"/>
      <c r="G118" s="42"/>
      <c r="H118" s="42"/>
      <c r="I118" s="42"/>
      <c r="J118" s="42"/>
      <c r="K118" s="42"/>
      <c r="L118" s="42"/>
      <c r="M118" s="42"/>
      <c r="N118" s="42"/>
    </row>
    <row r="119" spans="4:14" x14ac:dyDescent="0.25">
      <c r="D119" s="42"/>
      <c r="E119" s="42"/>
      <c r="F119" s="42"/>
      <c r="G119" s="42"/>
      <c r="H119" s="42"/>
      <c r="I119" s="42"/>
      <c r="J119" s="42"/>
      <c r="K119" s="42"/>
      <c r="L119" s="42"/>
      <c r="M119" s="42"/>
      <c r="N119" s="42"/>
    </row>
    <row r="120" spans="4:14" x14ac:dyDescent="0.25">
      <c r="D120" s="42"/>
      <c r="E120" s="42"/>
      <c r="F120" s="42"/>
      <c r="G120" s="42"/>
      <c r="H120" s="42"/>
      <c r="I120" s="42"/>
      <c r="J120" s="42"/>
      <c r="K120" s="42"/>
      <c r="L120" s="42"/>
      <c r="M120" s="42"/>
      <c r="N120" s="42"/>
    </row>
    <row r="121" spans="4:14" x14ac:dyDescent="0.25">
      <c r="D121" s="42"/>
      <c r="E121" s="42"/>
      <c r="F121" s="42"/>
      <c r="G121" s="42"/>
      <c r="H121" s="42"/>
      <c r="I121" s="42"/>
      <c r="J121" s="42"/>
      <c r="K121" s="42"/>
      <c r="L121" s="42"/>
      <c r="M121" s="42"/>
      <c r="N121" s="42"/>
    </row>
    <row r="122" spans="4:14" x14ac:dyDescent="0.25">
      <c r="D122" s="42"/>
      <c r="E122" s="42"/>
      <c r="F122" s="42"/>
      <c r="G122" s="42"/>
      <c r="H122" s="42"/>
      <c r="I122" s="42"/>
      <c r="J122" s="42"/>
      <c r="K122" s="42"/>
      <c r="L122" s="42"/>
      <c r="M122" s="42"/>
      <c r="N122" s="42"/>
    </row>
    <row r="123" spans="4:14" x14ac:dyDescent="0.25">
      <c r="D123" s="42"/>
      <c r="E123" s="42"/>
      <c r="F123" s="42"/>
      <c r="G123" s="42"/>
      <c r="H123" s="42"/>
      <c r="I123" s="42"/>
      <c r="J123" s="42"/>
      <c r="K123" s="42"/>
      <c r="L123" s="42"/>
      <c r="M123" s="42"/>
      <c r="N123" s="42"/>
    </row>
    <row r="124" spans="4:14" x14ac:dyDescent="0.25">
      <c r="D124" s="42"/>
      <c r="E124" s="42"/>
      <c r="F124" s="42"/>
      <c r="G124" s="42"/>
      <c r="H124" s="42"/>
      <c r="I124" s="42"/>
      <c r="J124" s="42"/>
      <c r="K124" s="42"/>
      <c r="L124" s="42"/>
      <c r="M124" s="42"/>
      <c r="N124" s="42"/>
    </row>
    <row r="125" spans="4:14" x14ac:dyDescent="0.25">
      <c r="D125" s="42"/>
      <c r="E125" s="42"/>
      <c r="F125" s="42"/>
      <c r="G125" s="42"/>
      <c r="H125" s="42"/>
      <c r="I125" s="42"/>
      <c r="J125" s="42"/>
      <c r="K125" s="42"/>
      <c r="L125" s="42"/>
      <c r="M125" s="42"/>
      <c r="N125" s="42"/>
    </row>
    <row r="126" spans="4:14" x14ac:dyDescent="0.25">
      <c r="D126" s="42"/>
      <c r="E126" s="42"/>
      <c r="F126" s="42"/>
      <c r="G126" s="42"/>
      <c r="H126" s="42"/>
      <c r="I126" s="42"/>
      <c r="J126" s="42"/>
      <c r="K126" s="42"/>
      <c r="L126" s="42"/>
      <c r="M126" s="42"/>
      <c r="N126" s="42"/>
    </row>
    <row r="127" spans="4:14" x14ac:dyDescent="0.25">
      <c r="D127" s="42"/>
      <c r="E127" s="42"/>
      <c r="F127" s="42"/>
      <c r="G127" s="42"/>
      <c r="H127" s="42"/>
      <c r="I127" s="42"/>
      <c r="J127" s="42"/>
      <c r="K127" s="42"/>
      <c r="L127" s="42"/>
      <c r="M127" s="42"/>
      <c r="N127" s="42"/>
    </row>
    <row r="128" spans="4:14" x14ac:dyDescent="0.25">
      <c r="D128" s="42"/>
      <c r="E128" s="42"/>
      <c r="F128" s="42"/>
      <c r="G128" s="42"/>
      <c r="H128" s="42"/>
      <c r="I128" s="42"/>
      <c r="J128" s="42"/>
      <c r="K128" s="42"/>
      <c r="L128" s="42"/>
      <c r="M128" s="42"/>
      <c r="N128" s="42"/>
    </row>
    <row r="129" spans="4:14" x14ac:dyDescent="0.25">
      <c r="D129" s="42"/>
      <c r="E129" s="42"/>
      <c r="F129" s="42"/>
      <c r="G129" s="42"/>
      <c r="H129" s="42"/>
      <c r="I129" s="42"/>
      <c r="J129" s="42"/>
      <c r="K129" s="42"/>
      <c r="L129" s="42"/>
      <c r="M129" s="42"/>
      <c r="N129" s="42"/>
    </row>
    <row r="130" spans="4:14" x14ac:dyDescent="0.25">
      <c r="D130" s="42"/>
      <c r="E130" s="42"/>
      <c r="F130" s="42"/>
      <c r="G130" s="42"/>
      <c r="H130" s="42"/>
      <c r="I130" s="42"/>
      <c r="J130" s="42"/>
      <c r="K130" s="42"/>
      <c r="L130" s="42"/>
      <c r="M130" s="42"/>
      <c r="N130" s="42"/>
    </row>
    <row r="131" spans="4:14" x14ac:dyDescent="0.25">
      <c r="D131" s="42"/>
      <c r="E131" s="42"/>
      <c r="F131" s="42"/>
      <c r="G131" s="42"/>
      <c r="H131" s="42"/>
      <c r="I131" s="42"/>
      <c r="J131" s="42"/>
      <c r="K131" s="42"/>
      <c r="L131" s="42"/>
      <c r="M131" s="42"/>
      <c r="N131" s="42"/>
    </row>
    <row r="132" spans="4:14" x14ac:dyDescent="0.25">
      <c r="D132" s="42"/>
      <c r="E132" s="42"/>
      <c r="F132" s="42"/>
      <c r="G132" s="42"/>
      <c r="H132" s="42"/>
      <c r="I132" s="42"/>
      <c r="J132" s="42"/>
      <c r="K132" s="42"/>
      <c r="L132" s="42"/>
      <c r="M132" s="42"/>
      <c r="N132" s="42"/>
    </row>
    <row r="133" spans="4:14" x14ac:dyDescent="0.25">
      <c r="D133" s="42"/>
      <c r="E133" s="42"/>
      <c r="F133" s="42"/>
      <c r="G133" s="42"/>
      <c r="H133" s="42"/>
      <c r="I133" s="42"/>
      <c r="J133" s="42"/>
      <c r="K133" s="42"/>
      <c r="L133" s="42"/>
      <c r="M133" s="42"/>
      <c r="N133" s="42"/>
    </row>
    <row r="134" spans="4:14" x14ac:dyDescent="0.25">
      <c r="D134" s="42"/>
      <c r="E134" s="42"/>
      <c r="F134" s="42"/>
      <c r="G134" s="42"/>
      <c r="H134" s="42"/>
      <c r="I134" s="42"/>
      <c r="J134" s="42"/>
      <c r="K134" s="42"/>
      <c r="L134" s="42"/>
      <c r="M134" s="42"/>
      <c r="N134" s="42"/>
    </row>
    <row r="135" spans="4:14" x14ac:dyDescent="0.25">
      <c r="D135" s="42"/>
      <c r="E135" s="42"/>
      <c r="F135" s="42"/>
      <c r="G135" s="42"/>
      <c r="H135" s="42"/>
      <c r="I135" s="42"/>
      <c r="J135" s="42"/>
      <c r="K135" s="42"/>
      <c r="L135" s="42"/>
      <c r="M135" s="42"/>
      <c r="N135" s="42"/>
    </row>
    <row r="136" spans="4:14" x14ac:dyDescent="0.25">
      <c r="D136" s="42"/>
      <c r="E136" s="42"/>
      <c r="F136" s="42"/>
      <c r="G136" s="42"/>
      <c r="H136" s="42"/>
      <c r="I136" s="42"/>
      <c r="J136" s="42"/>
      <c r="K136" s="42"/>
      <c r="L136" s="42"/>
      <c r="M136" s="42"/>
      <c r="N136" s="42"/>
    </row>
    <row r="137" spans="4:14" x14ac:dyDescent="0.25">
      <c r="D137" s="42"/>
      <c r="E137" s="42"/>
      <c r="F137" s="42"/>
      <c r="G137" s="42"/>
      <c r="H137" s="42"/>
      <c r="I137" s="42"/>
      <c r="J137" s="42"/>
      <c r="K137" s="42"/>
      <c r="L137" s="42"/>
      <c r="M137" s="42"/>
      <c r="N137" s="42"/>
    </row>
    <row r="138" spans="4:14" x14ac:dyDescent="0.25">
      <c r="D138" s="42"/>
      <c r="E138" s="42"/>
      <c r="F138" s="42"/>
      <c r="G138" s="42"/>
      <c r="H138" s="42"/>
      <c r="I138" s="42"/>
      <c r="J138" s="42"/>
      <c r="K138" s="42"/>
      <c r="L138" s="42"/>
      <c r="M138" s="42"/>
      <c r="N138" s="42"/>
    </row>
    <row r="139" spans="4:14" x14ac:dyDescent="0.25">
      <c r="D139" s="42"/>
      <c r="E139" s="42"/>
      <c r="F139" s="42"/>
      <c r="G139" s="42"/>
      <c r="H139" s="42"/>
      <c r="I139" s="42"/>
      <c r="J139" s="42"/>
      <c r="K139" s="42"/>
      <c r="L139" s="42"/>
      <c r="M139" s="42"/>
      <c r="N139" s="42"/>
    </row>
    <row r="140" spans="4:14" x14ac:dyDescent="0.25">
      <c r="D140" s="42"/>
      <c r="E140" s="42"/>
      <c r="F140" s="42"/>
      <c r="G140" s="42"/>
      <c r="H140" s="42"/>
      <c r="I140" s="42"/>
      <c r="J140" s="42"/>
      <c r="K140" s="42"/>
      <c r="L140" s="42"/>
      <c r="M140" s="42"/>
      <c r="N140" s="42"/>
    </row>
    <row r="141" spans="4:14" x14ac:dyDescent="0.25">
      <c r="D141" s="42"/>
      <c r="E141" s="42"/>
      <c r="F141" s="42"/>
      <c r="G141" s="42"/>
      <c r="H141" s="42"/>
      <c r="I141" s="42"/>
      <c r="J141" s="42"/>
      <c r="K141" s="42"/>
      <c r="L141" s="42"/>
      <c r="M141" s="42"/>
      <c r="N141" s="42"/>
    </row>
    <row r="142" spans="4:14" x14ac:dyDescent="0.25">
      <c r="D142" s="42"/>
      <c r="E142" s="42"/>
      <c r="F142" s="42"/>
      <c r="G142" s="42"/>
      <c r="H142" s="42"/>
      <c r="I142" s="42"/>
      <c r="J142" s="42"/>
      <c r="K142" s="42"/>
      <c r="L142" s="42"/>
      <c r="M142" s="42"/>
      <c r="N142" s="42"/>
    </row>
    <row r="143" spans="4:14" x14ac:dyDescent="0.25">
      <c r="D143" s="42"/>
      <c r="E143" s="42"/>
      <c r="F143" s="42"/>
      <c r="G143" s="42"/>
      <c r="H143" s="42"/>
      <c r="I143" s="42"/>
      <c r="J143" s="42"/>
      <c r="K143" s="42"/>
      <c r="L143" s="42"/>
      <c r="M143" s="42"/>
      <c r="N143" s="42"/>
    </row>
    <row r="144" spans="4:14" x14ac:dyDescent="0.25">
      <c r="D144" s="42"/>
      <c r="E144" s="42"/>
      <c r="F144" s="42"/>
      <c r="G144" s="42"/>
      <c r="H144" s="42"/>
      <c r="I144" s="42"/>
      <c r="J144" s="42"/>
      <c r="K144" s="42"/>
      <c r="L144" s="42"/>
      <c r="M144" s="42"/>
      <c r="N144" s="42"/>
    </row>
    <row r="145" spans="4:14" x14ac:dyDescent="0.25">
      <c r="D145" s="42"/>
      <c r="E145" s="42"/>
      <c r="F145" s="42"/>
      <c r="G145" s="42"/>
      <c r="H145" s="42"/>
      <c r="I145" s="42"/>
      <c r="J145" s="42"/>
      <c r="K145" s="42"/>
      <c r="L145" s="42"/>
      <c r="M145" s="42"/>
      <c r="N145" s="42"/>
    </row>
    <row r="146" spans="4:14" x14ac:dyDescent="0.25">
      <c r="D146" s="42"/>
      <c r="E146" s="42"/>
      <c r="F146" s="42"/>
      <c r="G146" s="42"/>
      <c r="H146" s="42"/>
      <c r="I146" s="42"/>
      <c r="J146" s="42"/>
      <c r="K146" s="42"/>
      <c r="L146" s="42"/>
      <c r="M146" s="42"/>
      <c r="N146" s="42"/>
    </row>
    <row r="147" spans="4:14" x14ac:dyDescent="0.25">
      <c r="D147" s="42"/>
      <c r="E147" s="42"/>
      <c r="F147" s="42"/>
      <c r="G147" s="42"/>
      <c r="H147" s="42"/>
      <c r="I147" s="42"/>
      <c r="J147" s="42"/>
      <c r="K147" s="42"/>
      <c r="L147" s="42"/>
      <c r="M147" s="42"/>
      <c r="N147" s="42"/>
    </row>
    <row r="148" spans="4:14" x14ac:dyDescent="0.25">
      <c r="D148" s="42"/>
      <c r="E148" s="42"/>
      <c r="F148" s="42"/>
      <c r="G148" s="42"/>
      <c r="H148" s="42"/>
      <c r="I148" s="42"/>
      <c r="J148" s="42"/>
      <c r="K148" s="42"/>
      <c r="L148" s="42"/>
      <c r="M148" s="42"/>
      <c r="N148" s="42"/>
    </row>
    <row r="149" spans="4:14" x14ac:dyDescent="0.25">
      <c r="D149" s="42"/>
      <c r="E149" s="42"/>
      <c r="F149" s="42"/>
      <c r="G149" s="42"/>
      <c r="H149" s="42"/>
      <c r="I149" s="42"/>
      <c r="J149" s="42"/>
      <c r="K149" s="42"/>
      <c r="L149" s="42"/>
      <c r="M149" s="42"/>
      <c r="N149" s="42"/>
    </row>
    <row r="150" spans="4:14" x14ac:dyDescent="0.25">
      <c r="D150" s="42"/>
      <c r="E150" s="42"/>
      <c r="F150" s="42"/>
      <c r="G150" s="42"/>
      <c r="H150" s="42"/>
      <c r="I150" s="42"/>
      <c r="J150" s="42"/>
      <c r="K150" s="42"/>
      <c r="L150" s="42"/>
      <c r="M150" s="42"/>
      <c r="N150" s="42"/>
    </row>
    <row r="151" spans="4:14" x14ac:dyDescent="0.25">
      <c r="D151" s="42"/>
      <c r="E151" s="42"/>
      <c r="F151" s="42"/>
      <c r="G151" s="42"/>
      <c r="H151" s="42"/>
      <c r="I151" s="42"/>
      <c r="J151" s="42"/>
      <c r="K151" s="42"/>
      <c r="L151" s="42"/>
      <c r="M151" s="42"/>
      <c r="N151" s="42"/>
    </row>
    <row r="152" spans="4:14" x14ac:dyDescent="0.25">
      <c r="D152" s="42"/>
      <c r="E152" s="42"/>
      <c r="F152" s="42"/>
      <c r="G152" s="42"/>
      <c r="H152" s="42"/>
      <c r="I152" s="42"/>
      <c r="J152" s="42"/>
      <c r="K152" s="42"/>
      <c r="L152" s="42"/>
      <c r="M152" s="42"/>
      <c r="N152" s="42"/>
    </row>
    <row r="153" spans="4:14" x14ac:dyDescent="0.25">
      <c r="D153" s="42"/>
      <c r="E153" s="42"/>
      <c r="F153" s="42"/>
      <c r="G153" s="42"/>
      <c r="H153" s="42"/>
      <c r="I153" s="42"/>
      <c r="J153" s="42"/>
      <c r="K153" s="42"/>
      <c r="L153" s="42"/>
      <c r="M153" s="42"/>
      <c r="N153" s="42"/>
    </row>
    <row r="154" spans="4:14" x14ac:dyDescent="0.25">
      <c r="D154" s="42"/>
      <c r="E154" s="42"/>
      <c r="F154" s="42"/>
      <c r="G154" s="42"/>
      <c r="H154" s="42"/>
      <c r="I154" s="42"/>
      <c r="J154" s="42"/>
      <c r="K154" s="42"/>
      <c r="L154" s="42"/>
      <c r="M154" s="42"/>
      <c r="N154" s="42"/>
    </row>
    <row r="155" spans="4:14" x14ac:dyDescent="0.25">
      <c r="D155" s="42"/>
      <c r="E155" s="42"/>
      <c r="F155" s="42"/>
      <c r="G155" s="42"/>
      <c r="H155" s="42"/>
      <c r="I155" s="42"/>
      <c r="J155" s="42"/>
      <c r="K155" s="42"/>
      <c r="L155" s="42"/>
      <c r="M155" s="42"/>
      <c r="N155" s="42"/>
    </row>
    <row r="156" spans="4:14" x14ac:dyDescent="0.25">
      <c r="D156" s="42"/>
      <c r="E156" s="42"/>
      <c r="F156" s="42"/>
      <c r="G156" s="42"/>
      <c r="H156" s="42"/>
      <c r="I156" s="42"/>
      <c r="J156" s="42"/>
      <c r="K156" s="42"/>
      <c r="L156" s="42"/>
      <c r="M156" s="42"/>
      <c r="N156" s="42"/>
    </row>
    <row r="157" spans="4:14" x14ac:dyDescent="0.25">
      <c r="D157" s="42"/>
      <c r="E157" s="42"/>
      <c r="F157" s="42"/>
      <c r="G157" s="42"/>
      <c r="H157" s="42"/>
      <c r="I157" s="42"/>
      <c r="J157" s="42"/>
      <c r="K157" s="42"/>
      <c r="L157" s="42"/>
      <c r="M157" s="42"/>
      <c r="N157" s="42"/>
    </row>
    <row r="158" spans="4:14" x14ac:dyDescent="0.25">
      <c r="D158" s="42"/>
      <c r="E158" s="42"/>
      <c r="F158" s="42"/>
      <c r="G158" s="42"/>
      <c r="H158" s="42"/>
      <c r="I158" s="42"/>
      <c r="J158" s="42"/>
      <c r="K158" s="42"/>
      <c r="L158" s="42"/>
      <c r="M158" s="42"/>
      <c r="N158" s="42"/>
    </row>
    <row r="159" spans="4:14" x14ac:dyDescent="0.25">
      <c r="D159" s="42"/>
      <c r="E159" s="42"/>
      <c r="F159" s="42"/>
      <c r="G159" s="42"/>
      <c r="H159" s="42"/>
      <c r="I159" s="42"/>
      <c r="J159" s="42"/>
      <c r="K159" s="42"/>
      <c r="L159" s="42"/>
      <c r="M159" s="42"/>
      <c r="N159" s="42"/>
    </row>
    <row r="160" spans="4:14" x14ac:dyDescent="0.25">
      <c r="D160" s="42"/>
      <c r="E160" s="42"/>
      <c r="F160" s="42"/>
      <c r="G160" s="42"/>
      <c r="H160" s="42"/>
      <c r="I160" s="42"/>
      <c r="J160" s="42"/>
      <c r="K160" s="42"/>
      <c r="L160" s="42"/>
      <c r="M160" s="42"/>
      <c r="N160" s="42"/>
    </row>
    <row r="161" spans="4:14" x14ac:dyDescent="0.25">
      <c r="D161" s="42"/>
      <c r="E161" s="42"/>
      <c r="F161" s="42"/>
      <c r="G161" s="42"/>
      <c r="H161" s="42"/>
      <c r="I161" s="42"/>
      <c r="J161" s="42"/>
      <c r="K161" s="42"/>
      <c r="L161" s="42"/>
      <c r="M161" s="42"/>
      <c r="N161" s="42"/>
    </row>
    <row r="162" spans="4:14" x14ac:dyDescent="0.25">
      <c r="D162" s="42"/>
      <c r="E162" s="42"/>
      <c r="F162" s="42"/>
      <c r="G162" s="42"/>
      <c r="H162" s="42"/>
      <c r="I162" s="42"/>
      <c r="J162" s="42"/>
      <c r="K162" s="42"/>
      <c r="L162" s="42"/>
      <c r="M162" s="42"/>
      <c r="N162" s="42"/>
    </row>
    <row r="163" spans="4:14" x14ac:dyDescent="0.25">
      <c r="D163" s="42"/>
      <c r="E163" s="42"/>
      <c r="F163" s="42"/>
      <c r="G163" s="42"/>
      <c r="H163" s="42"/>
      <c r="I163" s="42"/>
      <c r="J163" s="42"/>
      <c r="K163" s="42"/>
      <c r="L163" s="42"/>
      <c r="M163" s="42"/>
      <c r="N163" s="42"/>
    </row>
    <row r="164" spans="4:14" x14ac:dyDescent="0.25">
      <c r="D164" s="42"/>
      <c r="E164" s="42"/>
      <c r="F164" s="42"/>
      <c r="G164" s="42"/>
      <c r="H164" s="42"/>
      <c r="I164" s="42"/>
      <c r="J164" s="42"/>
      <c r="K164" s="42"/>
      <c r="L164" s="42"/>
      <c r="M164" s="42"/>
      <c r="N164" s="42"/>
    </row>
    <row r="165" spans="4:14" x14ac:dyDescent="0.25">
      <c r="D165" s="42"/>
      <c r="E165" s="42"/>
      <c r="F165" s="42"/>
      <c r="G165" s="42"/>
      <c r="H165" s="42"/>
      <c r="I165" s="42"/>
      <c r="J165" s="42"/>
      <c r="K165" s="42"/>
      <c r="L165" s="42"/>
      <c r="M165" s="42"/>
      <c r="N165" s="42"/>
    </row>
    <row r="166" spans="4:14" x14ac:dyDescent="0.25">
      <c r="D166" s="42"/>
      <c r="E166" s="42"/>
      <c r="F166" s="42"/>
      <c r="G166" s="42"/>
      <c r="H166" s="42"/>
      <c r="I166" s="42"/>
      <c r="J166" s="42"/>
      <c r="K166" s="42"/>
      <c r="L166" s="42"/>
      <c r="M166" s="42"/>
      <c r="N166" s="42"/>
    </row>
    <row r="167" spans="4:14" x14ac:dyDescent="0.25">
      <c r="D167" s="42"/>
      <c r="E167" s="42"/>
      <c r="F167" s="42"/>
      <c r="G167" s="42"/>
      <c r="H167" s="42"/>
      <c r="I167" s="42"/>
      <c r="J167" s="42"/>
      <c r="K167" s="42"/>
      <c r="L167" s="42"/>
      <c r="M167" s="42"/>
      <c r="N167" s="42"/>
    </row>
    <row r="168" spans="4:14" x14ac:dyDescent="0.25">
      <c r="D168" s="42"/>
      <c r="E168" s="42"/>
      <c r="F168" s="42"/>
      <c r="G168" s="42"/>
      <c r="H168" s="42"/>
      <c r="I168" s="42"/>
      <c r="J168" s="42"/>
      <c r="K168" s="42"/>
      <c r="L168" s="42"/>
      <c r="M168" s="42"/>
      <c r="N168" s="42"/>
    </row>
    <row r="169" spans="4:14" x14ac:dyDescent="0.25">
      <c r="D169" s="42"/>
      <c r="E169" s="42"/>
      <c r="F169" s="42"/>
      <c r="G169" s="42"/>
      <c r="H169" s="42"/>
      <c r="I169" s="42"/>
      <c r="J169" s="42"/>
      <c r="K169" s="42"/>
      <c r="L169" s="42"/>
      <c r="M169" s="42"/>
      <c r="N169" s="42"/>
    </row>
    <row r="170" spans="4:14" x14ac:dyDescent="0.25">
      <c r="D170" s="42"/>
      <c r="E170" s="42"/>
      <c r="F170" s="42"/>
      <c r="G170" s="42"/>
      <c r="H170" s="42"/>
      <c r="I170" s="42"/>
      <c r="J170" s="42"/>
      <c r="K170" s="42"/>
      <c r="L170" s="42"/>
      <c r="M170" s="42"/>
      <c r="N170" s="42"/>
    </row>
    <row r="171" spans="4:14" x14ac:dyDescent="0.25">
      <c r="D171" s="42"/>
      <c r="E171" s="42"/>
      <c r="F171" s="42"/>
      <c r="G171" s="42"/>
      <c r="H171" s="42"/>
      <c r="I171" s="42"/>
      <c r="J171" s="42"/>
      <c r="K171" s="42"/>
      <c r="L171" s="42"/>
      <c r="M171" s="42"/>
      <c r="N171" s="42"/>
    </row>
    <row r="172" spans="4:14" x14ac:dyDescent="0.25">
      <c r="D172" s="42"/>
      <c r="E172" s="42"/>
      <c r="F172" s="42"/>
      <c r="G172" s="42"/>
      <c r="H172" s="42"/>
      <c r="I172" s="42"/>
      <c r="J172" s="42"/>
      <c r="K172" s="42"/>
      <c r="L172" s="42"/>
      <c r="M172" s="42"/>
      <c r="N172" s="42"/>
    </row>
    <row r="173" spans="4:14" x14ac:dyDescent="0.25">
      <c r="D173" s="42"/>
      <c r="E173" s="42"/>
      <c r="F173" s="42"/>
      <c r="G173" s="42"/>
      <c r="H173" s="42"/>
      <c r="I173" s="42"/>
      <c r="J173" s="42"/>
      <c r="K173" s="42"/>
      <c r="L173" s="42"/>
      <c r="M173" s="42"/>
      <c r="N173" s="42"/>
    </row>
    <row r="174" spans="4:14" x14ac:dyDescent="0.25">
      <c r="D174" s="42"/>
      <c r="E174" s="42"/>
      <c r="F174" s="42"/>
      <c r="G174" s="42"/>
      <c r="H174" s="42"/>
      <c r="I174" s="42"/>
      <c r="J174" s="42"/>
      <c r="K174" s="42"/>
      <c r="L174" s="42"/>
      <c r="M174" s="42"/>
      <c r="N174" s="42"/>
    </row>
    <row r="175" spans="4:14" x14ac:dyDescent="0.25">
      <c r="D175" s="42"/>
      <c r="E175" s="42"/>
      <c r="F175" s="42"/>
      <c r="G175" s="42"/>
      <c r="H175" s="42"/>
      <c r="I175" s="42"/>
      <c r="J175" s="42"/>
      <c r="K175" s="42"/>
      <c r="L175" s="42"/>
      <c r="M175" s="42"/>
      <c r="N175" s="42"/>
    </row>
    <row r="176" spans="4:14" x14ac:dyDescent="0.25">
      <c r="D176" s="42"/>
      <c r="E176" s="42"/>
      <c r="F176" s="42"/>
      <c r="G176" s="42"/>
      <c r="H176" s="42"/>
      <c r="I176" s="42"/>
      <c r="J176" s="42"/>
      <c r="K176" s="42"/>
      <c r="L176" s="42"/>
      <c r="M176" s="42"/>
      <c r="N176" s="42"/>
    </row>
    <row r="177" spans="4:14" x14ac:dyDescent="0.25">
      <c r="D177" s="42"/>
      <c r="E177" s="42"/>
      <c r="F177" s="42"/>
      <c r="G177" s="42"/>
      <c r="H177" s="42"/>
      <c r="I177" s="42"/>
      <c r="J177" s="42"/>
      <c r="K177" s="42"/>
      <c r="L177" s="42"/>
      <c r="M177" s="42"/>
      <c r="N177" s="42"/>
    </row>
    <row r="178" spans="4:14" x14ac:dyDescent="0.25">
      <c r="D178" s="42"/>
      <c r="E178" s="42"/>
      <c r="F178" s="42"/>
      <c r="G178" s="42"/>
      <c r="H178" s="42"/>
      <c r="I178" s="42"/>
      <c r="J178" s="42"/>
      <c r="K178" s="42"/>
      <c r="L178" s="42"/>
      <c r="M178" s="42"/>
      <c r="N178" s="42"/>
    </row>
    <row r="179" spans="4:14" x14ac:dyDescent="0.25">
      <c r="D179" s="42"/>
      <c r="E179" s="42"/>
      <c r="F179" s="42"/>
      <c r="G179" s="42"/>
      <c r="H179" s="42"/>
      <c r="I179" s="42"/>
      <c r="J179" s="42"/>
      <c r="K179" s="42"/>
      <c r="L179" s="42"/>
      <c r="M179" s="42"/>
      <c r="N179" s="42"/>
    </row>
    <row r="180" spans="4:14" x14ac:dyDescent="0.25">
      <c r="D180" s="42"/>
      <c r="E180" s="42"/>
      <c r="F180" s="42"/>
      <c r="G180" s="42"/>
      <c r="H180" s="42"/>
      <c r="I180" s="42"/>
      <c r="J180" s="42"/>
      <c r="K180" s="42"/>
      <c r="L180" s="42"/>
      <c r="M180" s="42"/>
      <c r="N180" s="42"/>
    </row>
    <row r="181" spans="4:14" x14ac:dyDescent="0.25">
      <c r="D181" s="42"/>
      <c r="E181" s="42"/>
      <c r="F181" s="42"/>
      <c r="G181" s="42"/>
      <c r="H181" s="42"/>
      <c r="I181" s="42"/>
      <c r="J181" s="42"/>
      <c r="K181" s="42"/>
      <c r="L181" s="42"/>
      <c r="M181" s="42"/>
      <c r="N181" s="42"/>
    </row>
    <row r="182" spans="4:14" x14ac:dyDescent="0.25">
      <c r="D182" s="42"/>
      <c r="E182" s="42"/>
      <c r="F182" s="42"/>
      <c r="G182" s="42"/>
      <c r="H182" s="42"/>
      <c r="I182" s="42"/>
      <c r="J182" s="42"/>
      <c r="K182" s="42"/>
      <c r="L182" s="42"/>
      <c r="M182" s="42"/>
      <c r="N182" s="42"/>
    </row>
    <row r="183" spans="4:14" x14ac:dyDescent="0.25">
      <c r="D183" s="42"/>
      <c r="E183" s="42"/>
      <c r="F183" s="42"/>
      <c r="G183" s="42"/>
      <c r="H183" s="42"/>
      <c r="I183" s="42"/>
      <c r="J183" s="42"/>
      <c r="K183" s="42"/>
      <c r="L183" s="42"/>
      <c r="M183" s="42"/>
      <c r="N183" s="42"/>
    </row>
    <row r="184" spans="4:14" x14ac:dyDescent="0.25">
      <c r="D184" s="42"/>
      <c r="E184" s="42"/>
      <c r="F184" s="42"/>
      <c r="G184" s="42"/>
      <c r="H184" s="42"/>
      <c r="I184" s="42"/>
      <c r="J184" s="42"/>
      <c r="K184" s="42"/>
      <c r="L184" s="42"/>
      <c r="M184" s="42"/>
      <c r="N184" s="42"/>
    </row>
    <row r="185" spans="4:14" x14ac:dyDescent="0.25">
      <c r="D185" s="42"/>
      <c r="E185" s="42"/>
      <c r="F185" s="42"/>
      <c r="G185" s="42"/>
      <c r="H185" s="42"/>
      <c r="I185" s="42"/>
      <c r="J185" s="42"/>
      <c r="K185" s="42"/>
      <c r="L185" s="42"/>
      <c r="M185" s="42"/>
      <c r="N185" s="42"/>
    </row>
    <row r="186" spans="4:14" x14ac:dyDescent="0.25">
      <c r="D186" s="42"/>
      <c r="E186" s="42"/>
      <c r="F186" s="42"/>
      <c r="G186" s="42"/>
      <c r="H186" s="42"/>
      <c r="I186" s="42"/>
      <c r="J186" s="42"/>
      <c r="K186" s="42"/>
      <c r="L186" s="42"/>
      <c r="M186" s="42"/>
      <c r="N186" s="42"/>
    </row>
    <row r="187" spans="4:14" x14ac:dyDescent="0.25">
      <c r="D187" s="42"/>
      <c r="E187" s="42"/>
      <c r="F187" s="42"/>
      <c r="G187" s="42"/>
      <c r="H187" s="42"/>
      <c r="I187" s="42"/>
      <c r="J187" s="42"/>
      <c r="K187" s="42"/>
      <c r="L187" s="42"/>
      <c r="M187" s="42"/>
      <c r="N187" s="42"/>
    </row>
    <row r="188" spans="4:14" x14ac:dyDescent="0.25">
      <c r="D188" s="42"/>
      <c r="E188" s="42"/>
      <c r="F188" s="42"/>
      <c r="G188" s="42"/>
      <c r="H188" s="42"/>
      <c r="I188" s="42"/>
      <c r="J188" s="42"/>
      <c r="K188" s="42"/>
      <c r="L188" s="42"/>
      <c r="M188" s="42"/>
      <c r="N188" s="42"/>
    </row>
    <row r="189" spans="4:14" x14ac:dyDescent="0.25">
      <c r="D189" s="42"/>
      <c r="E189" s="42"/>
      <c r="F189" s="42"/>
      <c r="G189" s="42"/>
      <c r="H189" s="42"/>
      <c r="I189" s="42"/>
      <c r="J189" s="42"/>
      <c r="K189" s="42"/>
      <c r="L189" s="42"/>
      <c r="M189" s="42"/>
      <c r="N189" s="42"/>
    </row>
    <row r="190" spans="4:14" x14ac:dyDescent="0.25">
      <c r="D190" s="42"/>
      <c r="E190" s="42"/>
      <c r="F190" s="42"/>
      <c r="G190" s="42"/>
      <c r="H190" s="42"/>
      <c r="I190" s="42"/>
      <c r="J190" s="42"/>
      <c r="K190" s="42"/>
      <c r="L190" s="42"/>
      <c r="M190" s="42"/>
      <c r="N190" s="42"/>
    </row>
    <row r="191" spans="4:14" x14ac:dyDescent="0.25">
      <c r="D191" s="42"/>
      <c r="E191" s="42"/>
      <c r="F191" s="42"/>
      <c r="G191" s="42"/>
      <c r="H191" s="42"/>
      <c r="I191" s="42"/>
      <c r="J191" s="42"/>
      <c r="K191" s="42"/>
      <c r="L191" s="42"/>
      <c r="M191" s="42"/>
      <c r="N191" s="42"/>
    </row>
    <row r="192" spans="4:14" x14ac:dyDescent="0.25">
      <c r="D192" s="42"/>
      <c r="E192" s="42"/>
      <c r="F192" s="42"/>
      <c r="G192" s="42"/>
      <c r="H192" s="42"/>
      <c r="I192" s="42"/>
      <c r="J192" s="42"/>
      <c r="K192" s="42"/>
      <c r="L192" s="42"/>
      <c r="M192" s="42"/>
      <c r="N192" s="42"/>
    </row>
    <row r="193" spans="4:14" x14ac:dyDescent="0.25">
      <c r="D193" s="42"/>
      <c r="E193" s="42"/>
      <c r="F193" s="42"/>
      <c r="G193" s="42"/>
      <c r="H193" s="42"/>
      <c r="I193" s="42"/>
      <c r="J193" s="42"/>
      <c r="K193" s="42"/>
      <c r="L193" s="42"/>
      <c r="M193" s="42"/>
      <c r="N193" s="42"/>
    </row>
    <row r="194" spans="4:14" x14ac:dyDescent="0.25">
      <c r="D194" s="42"/>
      <c r="E194" s="42"/>
      <c r="F194" s="42"/>
      <c r="G194" s="42"/>
      <c r="H194" s="42"/>
      <c r="I194" s="42"/>
      <c r="J194" s="42"/>
      <c r="K194" s="42"/>
      <c r="L194" s="42"/>
      <c r="M194" s="42"/>
      <c r="N194" s="42"/>
    </row>
    <row r="195" spans="4:14" x14ac:dyDescent="0.25">
      <c r="D195" s="42"/>
      <c r="E195" s="42"/>
      <c r="F195" s="42"/>
      <c r="G195" s="42"/>
      <c r="H195" s="42"/>
      <c r="I195" s="42"/>
      <c r="J195" s="42"/>
      <c r="K195" s="42"/>
      <c r="L195" s="42"/>
      <c r="M195" s="42"/>
      <c r="N195" s="42"/>
    </row>
    <row r="196" spans="4:14" x14ac:dyDescent="0.25">
      <c r="D196" s="42"/>
      <c r="E196" s="42"/>
      <c r="F196" s="42"/>
      <c r="G196" s="42"/>
      <c r="H196" s="42"/>
      <c r="I196" s="42"/>
      <c r="J196" s="42"/>
      <c r="K196" s="42"/>
      <c r="L196" s="42"/>
      <c r="M196" s="42"/>
      <c r="N196" s="42"/>
    </row>
    <row r="197" spans="4:14" x14ac:dyDescent="0.25">
      <c r="D197" s="42"/>
      <c r="E197" s="42"/>
      <c r="F197" s="42"/>
      <c r="G197" s="42"/>
      <c r="H197" s="42"/>
      <c r="I197" s="42"/>
      <c r="J197" s="42"/>
      <c r="K197" s="42"/>
      <c r="L197" s="42"/>
      <c r="M197" s="42"/>
      <c r="N197" s="42"/>
    </row>
    <row r="198" spans="4:14" x14ac:dyDescent="0.25">
      <c r="D198" s="42"/>
      <c r="E198" s="42"/>
      <c r="F198" s="42"/>
      <c r="G198" s="42"/>
      <c r="H198" s="42"/>
      <c r="I198" s="42"/>
      <c r="J198" s="42"/>
      <c r="K198" s="42"/>
      <c r="L198" s="42"/>
      <c r="M198" s="42"/>
      <c r="N198" s="42"/>
    </row>
    <row r="199" spans="4:14" x14ac:dyDescent="0.25">
      <c r="D199" s="42"/>
      <c r="E199" s="42"/>
      <c r="F199" s="42"/>
      <c r="G199" s="42"/>
      <c r="H199" s="42"/>
      <c r="I199" s="42"/>
      <c r="J199" s="42"/>
      <c r="K199" s="42"/>
      <c r="L199" s="42"/>
      <c r="M199" s="42"/>
      <c r="N199" s="42"/>
    </row>
    <row r="200" spans="4:14" x14ac:dyDescent="0.25">
      <c r="D200" s="42"/>
      <c r="E200" s="42"/>
      <c r="F200" s="42"/>
      <c r="G200" s="42"/>
      <c r="H200" s="42"/>
      <c r="I200" s="42"/>
      <c r="J200" s="42"/>
      <c r="K200" s="42"/>
      <c r="L200" s="42"/>
      <c r="M200" s="42"/>
      <c r="N200" s="42"/>
    </row>
    <row r="201" spans="4:14" x14ac:dyDescent="0.25">
      <c r="D201" s="42"/>
      <c r="E201" s="42"/>
      <c r="F201" s="42"/>
      <c r="G201" s="42"/>
      <c r="H201" s="42"/>
      <c r="I201" s="42"/>
      <c r="J201" s="42"/>
      <c r="K201" s="42"/>
      <c r="L201" s="42"/>
      <c r="M201" s="42"/>
      <c r="N201" s="42"/>
    </row>
    <row r="202" spans="4:14" x14ac:dyDescent="0.25">
      <c r="D202" s="42"/>
      <c r="E202" s="42"/>
      <c r="F202" s="42"/>
      <c r="G202" s="42"/>
      <c r="H202" s="42"/>
      <c r="I202" s="42"/>
      <c r="J202" s="42"/>
      <c r="K202" s="42"/>
      <c r="L202" s="42"/>
      <c r="M202" s="42"/>
      <c r="N202" s="42"/>
    </row>
    <row r="203" spans="4:14" x14ac:dyDescent="0.25">
      <c r="D203" s="42"/>
      <c r="E203" s="42"/>
      <c r="F203" s="42"/>
      <c r="G203" s="42"/>
      <c r="H203" s="42"/>
      <c r="I203" s="42"/>
      <c r="J203" s="42"/>
      <c r="K203" s="42"/>
      <c r="L203" s="42"/>
      <c r="M203" s="42"/>
      <c r="N203" s="42"/>
    </row>
    <row r="204" spans="4:14" x14ac:dyDescent="0.25">
      <c r="D204" s="42"/>
      <c r="E204" s="42"/>
      <c r="F204" s="42"/>
      <c r="G204" s="42"/>
      <c r="H204" s="42"/>
      <c r="I204" s="42"/>
      <c r="J204" s="42"/>
      <c r="K204" s="42"/>
      <c r="L204" s="42"/>
      <c r="M204" s="42"/>
      <c r="N204" s="42"/>
    </row>
    <row r="205" spans="4:14" x14ac:dyDescent="0.25">
      <c r="D205" s="42"/>
      <c r="E205" s="42"/>
      <c r="F205" s="42"/>
      <c r="G205" s="42"/>
      <c r="H205" s="42"/>
      <c r="I205" s="42"/>
      <c r="J205" s="42"/>
      <c r="K205" s="42"/>
      <c r="L205" s="42"/>
      <c r="M205" s="42"/>
      <c r="N205" s="42"/>
    </row>
    <row r="206" spans="4:14" x14ac:dyDescent="0.25">
      <c r="D206" s="42"/>
      <c r="E206" s="42"/>
      <c r="F206" s="42"/>
      <c r="G206" s="42"/>
      <c r="H206" s="42"/>
      <c r="I206" s="42"/>
      <c r="J206" s="42"/>
      <c r="K206" s="42"/>
      <c r="L206" s="42"/>
      <c r="M206" s="42"/>
      <c r="N206" s="42"/>
    </row>
    <row r="207" spans="4:14" x14ac:dyDescent="0.25">
      <c r="D207" s="42"/>
      <c r="E207" s="42"/>
      <c r="F207" s="42"/>
      <c r="G207" s="42"/>
      <c r="H207" s="42"/>
      <c r="I207" s="42"/>
      <c r="J207" s="42"/>
      <c r="K207" s="42"/>
      <c r="L207" s="42"/>
      <c r="M207" s="42"/>
      <c r="N207" s="42"/>
    </row>
    <row r="208" spans="4:14" x14ac:dyDescent="0.25">
      <c r="D208" s="42"/>
      <c r="E208" s="42"/>
      <c r="F208" s="42"/>
      <c r="G208" s="42"/>
      <c r="H208" s="42"/>
      <c r="I208" s="42"/>
      <c r="J208" s="42"/>
      <c r="K208" s="42"/>
      <c r="L208" s="42"/>
      <c r="M208" s="42"/>
      <c r="N208" s="42"/>
    </row>
    <row r="209" spans="4:14" x14ac:dyDescent="0.25">
      <c r="D209" s="42"/>
      <c r="E209" s="42"/>
      <c r="F209" s="42"/>
      <c r="G209" s="42"/>
      <c r="H209" s="42"/>
      <c r="I209" s="42"/>
      <c r="J209" s="42"/>
      <c r="K209" s="42"/>
      <c r="L209" s="42"/>
      <c r="M209" s="42"/>
      <c r="N209" s="42"/>
    </row>
    <row r="210" spans="4:14" x14ac:dyDescent="0.25">
      <c r="D210" s="42"/>
      <c r="E210" s="42"/>
      <c r="F210" s="42"/>
      <c r="G210" s="42"/>
      <c r="H210" s="42"/>
      <c r="I210" s="42"/>
      <c r="J210" s="42"/>
      <c r="K210" s="42"/>
      <c r="L210" s="42"/>
      <c r="M210" s="42"/>
      <c r="N210" s="42"/>
    </row>
    <row r="211" spans="4:14" x14ac:dyDescent="0.25">
      <c r="D211" s="42"/>
      <c r="E211" s="42"/>
      <c r="F211" s="42"/>
      <c r="G211" s="42"/>
      <c r="H211" s="42"/>
      <c r="I211" s="42"/>
      <c r="J211" s="42"/>
      <c r="K211" s="42"/>
      <c r="L211" s="42"/>
      <c r="M211" s="42"/>
      <c r="N211" s="42"/>
    </row>
    <row r="212" spans="4:14" x14ac:dyDescent="0.25">
      <c r="D212" s="42"/>
      <c r="E212" s="42"/>
      <c r="F212" s="42"/>
      <c r="G212" s="42"/>
      <c r="H212" s="42"/>
      <c r="I212" s="42"/>
      <c r="J212" s="42"/>
      <c r="K212" s="42"/>
      <c r="L212" s="42"/>
      <c r="M212" s="42"/>
      <c r="N212" s="42"/>
    </row>
    <row r="213" spans="4:14" x14ac:dyDescent="0.25">
      <c r="D213" s="42"/>
      <c r="E213" s="42"/>
      <c r="F213" s="42"/>
      <c r="G213" s="42"/>
      <c r="H213" s="42"/>
      <c r="I213" s="42"/>
      <c r="J213" s="42"/>
      <c r="K213" s="42"/>
      <c r="L213" s="42"/>
      <c r="M213" s="42"/>
      <c r="N213" s="42"/>
    </row>
    <row r="214" spans="4:14" x14ac:dyDescent="0.25">
      <c r="D214" s="42"/>
      <c r="E214" s="42"/>
      <c r="F214" s="42"/>
      <c r="G214" s="42"/>
      <c r="H214" s="42"/>
      <c r="I214" s="42"/>
      <c r="J214" s="42"/>
      <c r="K214" s="42"/>
      <c r="L214" s="42"/>
      <c r="M214" s="42"/>
      <c r="N214" s="42"/>
    </row>
    <row r="215" spans="4:14" x14ac:dyDescent="0.25">
      <c r="D215" s="42"/>
      <c r="E215" s="42"/>
      <c r="F215" s="42"/>
      <c r="G215" s="42"/>
      <c r="H215" s="42"/>
      <c r="I215" s="42"/>
      <c r="J215" s="42"/>
      <c r="K215" s="42"/>
      <c r="L215" s="42"/>
      <c r="M215" s="42"/>
      <c r="N215" s="42"/>
    </row>
    <row r="216" spans="4:14" x14ac:dyDescent="0.25">
      <c r="D216" s="42"/>
      <c r="E216" s="42"/>
      <c r="F216" s="42"/>
      <c r="G216" s="42"/>
      <c r="H216" s="42"/>
      <c r="I216" s="42"/>
      <c r="J216" s="42"/>
      <c r="K216" s="42"/>
      <c r="L216" s="42"/>
      <c r="M216" s="42"/>
      <c r="N216" s="42"/>
    </row>
    <row r="217" spans="4:14" x14ac:dyDescent="0.25">
      <c r="D217" s="42"/>
      <c r="E217" s="42"/>
      <c r="F217" s="42"/>
      <c r="G217" s="42"/>
      <c r="H217" s="42"/>
      <c r="I217" s="42"/>
      <c r="J217" s="42"/>
      <c r="K217" s="42"/>
      <c r="L217" s="42"/>
      <c r="M217" s="42"/>
      <c r="N217" s="42"/>
    </row>
    <row r="218" spans="4:14" x14ac:dyDescent="0.25">
      <c r="D218" s="42"/>
      <c r="E218" s="42"/>
      <c r="F218" s="42"/>
      <c r="G218" s="42"/>
      <c r="H218" s="42"/>
      <c r="I218" s="42"/>
      <c r="J218" s="42"/>
      <c r="K218" s="42"/>
      <c r="L218" s="42"/>
      <c r="M218" s="42"/>
      <c r="N218" s="42"/>
    </row>
    <row r="219" spans="4:14" x14ac:dyDescent="0.25">
      <c r="D219" s="42"/>
      <c r="E219" s="42"/>
      <c r="F219" s="42"/>
      <c r="G219" s="42"/>
      <c r="H219" s="42"/>
      <c r="I219" s="42"/>
      <c r="J219" s="42"/>
      <c r="K219" s="42"/>
      <c r="L219" s="42"/>
      <c r="M219" s="42"/>
      <c r="N219" s="42"/>
    </row>
    <row r="220" spans="4:14" x14ac:dyDescent="0.25">
      <c r="D220" s="42"/>
      <c r="E220" s="42"/>
      <c r="F220" s="42"/>
      <c r="G220" s="42"/>
      <c r="H220" s="42"/>
      <c r="I220" s="42"/>
      <c r="J220" s="42"/>
      <c r="K220" s="42"/>
      <c r="L220" s="42"/>
      <c r="M220" s="42"/>
      <c r="N220" s="42"/>
    </row>
    <row r="221" spans="4:14" x14ac:dyDescent="0.25">
      <c r="D221" s="42"/>
      <c r="E221" s="42"/>
      <c r="F221" s="42"/>
      <c r="G221" s="42"/>
      <c r="H221" s="42"/>
      <c r="I221" s="42"/>
      <c r="J221" s="42"/>
      <c r="K221" s="42"/>
      <c r="L221" s="42"/>
      <c r="M221" s="42"/>
      <c r="N221" s="42"/>
    </row>
    <row r="222" spans="4:14" x14ac:dyDescent="0.25">
      <c r="D222" s="42"/>
      <c r="E222" s="42"/>
      <c r="F222" s="42"/>
      <c r="G222" s="42"/>
      <c r="H222" s="42"/>
      <c r="I222" s="42"/>
      <c r="J222" s="42"/>
      <c r="K222" s="42"/>
      <c r="L222" s="42"/>
      <c r="M222" s="42"/>
      <c r="N222" s="42"/>
    </row>
    <row r="223" spans="4:14" x14ac:dyDescent="0.25">
      <c r="D223" s="42"/>
      <c r="E223" s="42"/>
      <c r="F223" s="42"/>
      <c r="G223" s="42"/>
      <c r="H223" s="42"/>
      <c r="I223" s="42"/>
      <c r="J223" s="42"/>
      <c r="K223" s="42"/>
      <c r="L223" s="42"/>
      <c r="M223" s="42"/>
      <c r="N223" s="42"/>
    </row>
    <row r="224" spans="4:14" x14ac:dyDescent="0.25">
      <c r="D224" s="42"/>
      <c r="E224" s="42"/>
      <c r="F224" s="42"/>
      <c r="G224" s="42"/>
      <c r="H224" s="42"/>
      <c r="I224" s="42"/>
      <c r="J224" s="42"/>
      <c r="K224" s="42"/>
      <c r="L224" s="42"/>
      <c r="M224" s="42"/>
      <c r="N224" s="42"/>
    </row>
    <row r="225" spans="4:14" x14ac:dyDescent="0.25">
      <c r="D225" s="42"/>
      <c r="E225" s="42"/>
      <c r="F225" s="42"/>
      <c r="G225" s="42"/>
      <c r="H225" s="42"/>
      <c r="I225" s="42"/>
      <c r="J225" s="42"/>
      <c r="K225" s="42"/>
      <c r="L225" s="42"/>
      <c r="M225" s="42"/>
      <c r="N225" s="42"/>
    </row>
    <row r="226" spans="4:14" x14ac:dyDescent="0.25">
      <c r="D226" s="42"/>
      <c r="E226" s="42"/>
      <c r="F226" s="42"/>
      <c r="G226" s="42"/>
      <c r="H226" s="42"/>
      <c r="I226" s="42"/>
      <c r="J226" s="42"/>
      <c r="K226" s="42"/>
      <c r="L226" s="42"/>
      <c r="M226" s="42"/>
      <c r="N226" s="42"/>
    </row>
    <row r="227" spans="4:14" x14ac:dyDescent="0.25">
      <c r="D227" s="42"/>
      <c r="E227" s="42"/>
      <c r="F227" s="42"/>
      <c r="G227" s="42"/>
      <c r="H227" s="42"/>
      <c r="I227" s="42"/>
      <c r="J227" s="42"/>
      <c r="K227" s="42"/>
      <c r="L227" s="42"/>
      <c r="M227" s="42"/>
      <c r="N227" s="42"/>
    </row>
    <row r="228" spans="4:14" x14ac:dyDescent="0.25">
      <c r="D228" s="42"/>
      <c r="E228" s="42"/>
      <c r="F228" s="42"/>
      <c r="G228" s="42"/>
      <c r="H228" s="42"/>
      <c r="I228" s="42"/>
      <c r="J228" s="42"/>
      <c r="K228" s="42"/>
      <c r="L228" s="42"/>
      <c r="M228" s="42"/>
      <c r="N228" s="42"/>
    </row>
    <row r="229" spans="4:14" x14ac:dyDescent="0.25">
      <c r="D229" s="42"/>
      <c r="E229" s="42"/>
      <c r="F229" s="42"/>
      <c r="G229" s="42"/>
      <c r="H229" s="42"/>
      <c r="I229" s="42"/>
      <c r="J229" s="42"/>
      <c r="K229" s="42"/>
      <c r="L229" s="42"/>
      <c r="M229" s="42"/>
      <c r="N229" s="42"/>
    </row>
    <row r="230" spans="4:14" x14ac:dyDescent="0.25">
      <c r="D230" s="42"/>
      <c r="E230" s="42"/>
      <c r="F230" s="42"/>
      <c r="G230" s="42"/>
      <c r="H230" s="42"/>
      <c r="I230" s="42"/>
      <c r="J230" s="42"/>
      <c r="K230" s="42"/>
      <c r="L230" s="42"/>
      <c r="M230" s="42"/>
      <c r="N230" s="42"/>
    </row>
    <row r="231" spans="4:14" x14ac:dyDescent="0.25">
      <c r="D231" s="42"/>
      <c r="E231" s="42"/>
      <c r="F231" s="42"/>
      <c r="G231" s="42"/>
      <c r="H231" s="42"/>
      <c r="I231" s="42"/>
      <c r="J231" s="42"/>
      <c r="K231" s="42"/>
      <c r="L231" s="42"/>
      <c r="M231" s="42"/>
      <c r="N231" s="42"/>
    </row>
    <row r="232" spans="4:14" x14ac:dyDescent="0.25">
      <c r="D232" s="42"/>
      <c r="E232" s="42"/>
      <c r="F232" s="42"/>
      <c r="G232" s="42"/>
      <c r="H232" s="42"/>
      <c r="I232" s="42"/>
      <c r="J232" s="42"/>
      <c r="K232" s="42"/>
      <c r="L232" s="42"/>
      <c r="M232" s="42"/>
      <c r="N232" s="42"/>
    </row>
    <row r="233" spans="4:14" x14ac:dyDescent="0.25">
      <c r="D233" s="42"/>
      <c r="E233" s="42"/>
      <c r="F233" s="42"/>
      <c r="G233" s="42"/>
      <c r="H233" s="42"/>
      <c r="I233" s="42"/>
      <c r="J233" s="42"/>
      <c r="K233" s="42"/>
      <c r="L233" s="42"/>
      <c r="M233" s="42"/>
      <c r="N233" s="42"/>
    </row>
    <row r="234" spans="4:14" x14ac:dyDescent="0.25">
      <c r="D234" s="42"/>
      <c r="E234" s="42"/>
      <c r="F234" s="42"/>
      <c r="G234" s="42"/>
      <c r="H234" s="42"/>
      <c r="I234" s="42"/>
      <c r="J234" s="42"/>
      <c r="K234" s="42"/>
      <c r="L234" s="42"/>
      <c r="M234" s="42"/>
      <c r="N234" s="42"/>
    </row>
    <row r="235" spans="4:14" x14ac:dyDescent="0.25">
      <c r="D235" s="42"/>
      <c r="E235" s="42"/>
      <c r="F235" s="42"/>
      <c r="G235" s="42"/>
      <c r="H235" s="42"/>
      <c r="I235" s="42"/>
      <c r="J235" s="42"/>
      <c r="K235" s="42"/>
      <c r="L235" s="42"/>
      <c r="M235" s="42"/>
      <c r="N235" s="42"/>
    </row>
    <row r="236" spans="4:14" x14ac:dyDescent="0.25">
      <c r="D236" s="42"/>
      <c r="E236" s="42"/>
      <c r="F236" s="42"/>
      <c r="G236" s="42"/>
      <c r="H236" s="42"/>
      <c r="I236" s="42"/>
      <c r="J236" s="42"/>
      <c r="K236" s="42"/>
      <c r="L236" s="42"/>
      <c r="M236" s="42"/>
      <c r="N236" s="42"/>
    </row>
    <row r="237" spans="4:14" x14ac:dyDescent="0.25">
      <c r="D237" s="42"/>
      <c r="E237" s="42"/>
      <c r="F237" s="42"/>
      <c r="G237" s="42"/>
      <c r="H237" s="42"/>
      <c r="I237" s="42"/>
      <c r="J237" s="42"/>
      <c r="K237" s="42"/>
      <c r="L237" s="42"/>
      <c r="M237" s="42"/>
      <c r="N237" s="42"/>
    </row>
    <row r="238" spans="4:14" x14ac:dyDescent="0.25">
      <c r="D238" s="42"/>
      <c r="E238" s="42"/>
      <c r="F238" s="42"/>
      <c r="G238" s="42"/>
      <c r="H238" s="42"/>
      <c r="I238" s="42"/>
      <c r="J238" s="42"/>
      <c r="K238" s="42"/>
      <c r="L238" s="42"/>
      <c r="M238" s="42"/>
      <c r="N238" s="42"/>
    </row>
    <row r="239" spans="4:14" x14ac:dyDescent="0.25">
      <c r="D239" s="42"/>
      <c r="E239" s="42"/>
      <c r="F239" s="42"/>
      <c r="G239" s="42"/>
      <c r="H239" s="42"/>
      <c r="I239" s="42"/>
      <c r="J239" s="42"/>
      <c r="K239" s="42"/>
      <c r="L239" s="42"/>
      <c r="M239" s="42"/>
      <c r="N239" s="42"/>
    </row>
    <row r="240" spans="4:14" x14ac:dyDescent="0.25">
      <c r="D240" s="42"/>
      <c r="E240" s="42"/>
      <c r="F240" s="42"/>
      <c r="G240" s="42"/>
      <c r="H240" s="42"/>
      <c r="I240" s="42"/>
      <c r="J240" s="42"/>
      <c r="K240" s="42"/>
      <c r="L240" s="42"/>
      <c r="M240" s="42"/>
      <c r="N240" s="42"/>
    </row>
    <row r="241" spans="4:14" x14ac:dyDescent="0.25">
      <c r="D241" s="42"/>
      <c r="E241" s="42"/>
      <c r="F241" s="42"/>
      <c r="G241" s="42"/>
      <c r="H241" s="42"/>
      <c r="I241" s="42"/>
      <c r="J241" s="42"/>
      <c r="K241" s="42"/>
      <c r="L241" s="42"/>
      <c r="M241" s="42"/>
      <c r="N241" s="42"/>
    </row>
    <row r="242" spans="4:14" x14ac:dyDescent="0.25">
      <c r="D242" s="42"/>
      <c r="E242" s="42"/>
      <c r="F242" s="42"/>
      <c r="G242" s="42"/>
      <c r="H242" s="42"/>
      <c r="I242" s="42"/>
      <c r="J242" s="42"/>
      <c r="K242" s="42"/>
      <c r="L242" s="42"/>
      <c r="M242" s="42"/>
      <c r="N242" s="42"/>
    </row>
    <row r="243" spans="4:14" x14ac:dyDescent="0.25">
      <c r="D243" s="42"/>
      <c r="E243" s="42"/>
      <c r="F243" s="42"/>
      <c r="G243" s="42"/>
      <c r="H243" s="42"/>
      <c r="I243" s="42"/>
      <c r="J243" s="42"/>
      <c r="K243" s="42"/>
      <c r="L243" s="42"/>
      <c r="M243" s="42"/>
      <c r="N243" s="42"/>
    </row>
    <row r="244" spans="4:14" x14ac:dyDescent="0.25">
      <c r="D244" s="42"/>
      <c r="E244" s="42"/>
      <c r="F244" s="42"/>
      <c r="G244" s="42"/>
      <c r="H244" s="42"/>
      <c r="I244" s="42"/>
      <c r="J244" s="42"/>
      <c r="K244" s="42"/>
      <c r="L244" s="42"/>
      <c r="M244" s="42"/>
      <c r="N244" s="42"/>
    </row>
    <row r="245" spans="4:14" x14ac:dyDescent="0.25">
      <c r="D245" s="42"/>
      <c r="E245" s="42"/>
      <c r="F245" s="42"/>
      <c r="G245" s="42"/>
      <c r="H245" s="42"/>
      <c r="I245" s="42"/>
      <c r="J245" s="42"/>
      <c r="K245" s="42"/>
      <c r="L245" s="42"/>
      <c r="M245" s="42"/>
      <c r="N245" s="42"/>
    </row>
    <row r="246" spans="4:14" x14ac:dyDescent="0.25">
      <c r="D246" s="42"/>
      <c r="E246" s="42"/>
      <c r="F246" s="42"/>
      <c r="G246" s="42"/>
      <c r="H246" s="42"/>
      <c r="I246" s="42"/>
      <c r="J246" s="42"/>
      <c r="K246" s="42"/>
      <c r="L246" s="42"/>
      <c r="M246" s="42"/>
      <c r="N246" s="42"/>
    </row>
    <row r="247" spans="4:14" x14ac:dyDescent="0.25">
      <c r="D247" s="42"/>
      <c r="E247" s="42"/>
      <c r="F247" s="42"/>
      <c r="G247" s="42"/>
      <c r="H247" s="42"/>
      <c r="I247" s="42"/>
      <c r="J247" s="42"/>
      <c r="K247" s="42"/>
      <c r="L247" s="42"/>
      <c r="M247" s="42"/>
      <c r="N247" s="42"/>
    </row>
    <row r="248" spans="4:14" x14ac:dyDescent="0.25">
      <c r="D248" s="42"/>
      <c r="E248" s="42"/>
      <c r="F248" s="42"/>
      <c r="G248" s="42"/>
      <c r="H248" s="42"/>
      <c r="I248" s="42"/>
      <c r="J248" s="42"/>
      <c r="K248" s="42"/>
      <c r="L248" s="42"/>
      <c r="M248" s="42"/>
      <c r="N248" s="42"/>
    </row>
    <row r="249" spans="4:14" x14ac:dyDescent="0.25">
      <c r="D249" s="42"/>
      <c r="E249" s="42"/>
      <c r="F249" s="42"/>
      <c r="G249" s="42"/>
      <c r="H249" s="42"/>
      <c r="I249" s="42"/>
      <c r="J249" s="42"/>
      <c r="K249" s="42"/>
      <c r="L249" s="42"/>
      <c r="M249" s="42"/>
      <c r="N249" s="42"/>
    </row>
    <row r="250" spans="4:14" x14ac:dyDescent="0.25">
      <c r="D250" s="42"/>
      <c r="E250" s="42"/>
      <c r="F250" s="42"/>
      <c r="G250" s="42"/>
      <c r="H250" s="42"/>
      <c r="I250" s="42"/>
      <c r="J250" s="42"/>
      <c r="K250" s="42"/>
      <c r="L250" s="42"/>
      <c r="M250" s="42"/>
      <c r="N250" s="42"/>
    </row>
    <row r="251" spans="4:14" x14ac:dyDescent="0.25">
      <c r="D251" s="42"/>
      <c r="E251" s="42"/>
      <c r="F251" s="42"/>
      <c r="G251" s="42"/>
      <c r="H251" s="42"/>
      <c r="I251" s="42"/>
      <c r="J251" s="42"/>
      <c r="K251" s="42"/>
      <c r="L251" s="42"/>
      <c r="M251" s="42"/>
      <c r="N251" s="42"/>
    </row>
    <row r="252" spans="4:14" x14ac:dyDescent="0.25">
      <c r="D252" s="42"/>
      <c r="E252" s="42"/>
      <c r="F252" s="42"/>
      <c r="G252" s="42"/>
      <c r="H252" s="42"/>
      <c r="I252" s="42"/>
      <c r="J252" s="42"/>
      <c r="K252" s="42"/>
      <c r="L252" s="42"/>
      <c r="M252" s="42"/>
      <c r="N252" s="42"/>
    </row>
    <row r="253" spans="4:14" x14ac:dyDescent="0.25">
      <c r="D253" s="42"/>
      <c r="E253" s="42"/>
      <c r="F253" s="42"/>
      <c r="G253" s="42"/>
      <c r="H253" s="42"/>
      <c r="I253" s="42"/>
      <c r="J253" s="42"/>
      <c r="K253" s="42"/>
      <c r="L253" s="42"/>
      <c r="M253" s="42"/>
      <c r="N253" s="42"/>
    </row>
    <row r="254" spans="4:14" x14ac:dyDescent="0.25">
      <c r="D254" s="42"/>
      <c r="E254" s="42"/>
      <c r="F254" s="42"/>
      <c r="G254" s="42"/>
      <c r="H254" s="42"/>
      <c r="I254" s="42"/>
      <c r="J254" s="42"/>
      <c r="K254" s="42"/>
      <c r="L254" s="42"/>
      <c r="M254" s="42"/>
      <c r="N254" s="42"/>
    </row>
    <row r="255" spans="4:14" x14ac:dyDescent="0.25">
      <c r="D255" s="42"/>
      <c r="E255" s="42"/>
      <c r="F255" s="42"/>
      <c r="G255" s="42"/>
      <c r="H255" s="42"/>
      <c r="I255" s="42"/>
      <c r="J255" s="42"/>
      <c r="K255" s="42"/>
      <c r="L255" s="42"/>
      <c r="M255" s="42"/>
      <c r="N255" s="42"/>
    </row>
    <row r="256" spans="4:14" x14ac:dyDescent="0.25">
      <c r="D256" s="42"/>
      <c r="E256" s="42"/>
      <c r="F256" s="42"/>
      <c r="G256" s="42"/>
      <c r="H256" s="42"/>
      <c r="I256" s="42"/>
      <c r="J256" s="42"/>
      <c r="K256" s="42"/>
      <c r="L256" s="42"/>
      <c r="M256" s="42"/>
      <c r="N256" s="42"/>
    </row>
    <row r="257" spans="4:14" x14ac:dyDescent="0.25">
      <c r="D257" s="42"/>
      <c r="E257" s="42"/>
      <c r="F257" s="42"/>
      <c r="G257" s="42"/>
      <c r="H257" s="42"/>
      <c r="I257" s="42"/>
      <c r="J257" s="42"/>
      <c r="K257" s="42"/>
      <c r="L257" s="42"/>
      <c r="M257" s="42"/>
      <c r="N257" s="42"/>
    </row>
    <row r="258" spans="4:14" x14ac:dyDescent="0.25">
      <c r="D258" s="42"/>
      <c r="E258" s="42"/>
      <c r="F258" s="42"/>
      <c r="G258" s="42"/>
      <c r="H258" s="42"/>
      <c r="I258" s="42"/>
      <c r="J258" s="42"/>
      <c r="K258" s="42"/>
      <c r="L258" s="42"/>
      <c r="M258" s="42"/>
      <c r="N258" s="42"/>
    </row>
    <row r="259" spans="4:14" x14ac:dyDescent="0.25">
      <c r="D259" s="42"/>
      <c r="E259" s="42"/>
      <c r="F259" s="42"/>
      <c r="G259" s="42"/>
      <c r="H259" s="42"/>
      <c r="I259" s="42"/>
      <c r="J259" s="42"/>
      <c r="K259" s="42"/>
      <c r="L259" s="42"/>
      <c r="M259" s="42"/>
      <c r="N259" s="42"/>
    </row>
    <row r="260" spans="4:14" x14ac:dyDescent="0.25">
      <c r="D260" s="42"/>
      <c r="E260" s="42"/>
      <c r="F260" s="42"/>
      <c r="G260" s="42"/>
      <c r="H260" s="42"/>
      <c r="I260" s="42"/>
      <c r="J260" s="42"/>
      <c r="K260" s="42"/>
      <c r="L260" s="42"/>
      <c r="M260" s="42"/>
      <c r="N260" s="42"/>
    </row>
    <row r="261" spans="4:14" x14ac:dyDescent="0.25">
      <c r="D261" s="42"/>
      <c r="E261" s="42"/>
      <c r="F261" s="42"/>
      <c r="G261" s="42"/>
      <c r="H261" s="42"/>
      <c r="I261" s="42"/>
      <c r="J261" s="42"/>
      <c r="K261" s="42"/>
      <c r="L261" s="42"/>
      <c r="M261" s="42"/>
      <c r="N261" s="42"/>
    </row>
    <row r="262" spans="4:14" x14ac:dyDescent="0.25">
      <c r="D262" s="42"/>
      <c r="E262" s="42"/>
      <c r="F262" s="42"/>
      <c r="G262" s="42"/>
      <c r="H262" s="42"/>
      <c r="I262" s="42"/>
      <c r="J262" s="42"/>
      <c r="K262" s="42"/>
      <c r="L262" s="42"/>
      <c r="M262" s="42"/>
      <c r="N262" s="42"/>
    </row>
    <row r="263" spans="4:14" x14ac:dyDescent="0.25">
      <c r="D263" s="42"/>
      <c r="E263" s="42"/>
      <c r="F263" s="42"/>
      <c r="G263" s="42"/>
      <c r="H263" s="42"/>
      <c r="I263" s="42"/>
      <c r="J263" s="42"/>
      <c r="K263" s="42"/>
      <c r="L263" s="42"/>
      <c r="M263" s="42"/>
      <c r="N263" s="42"/>
    </row>
    <row r="264" spans="4:14" x14ac:dyDescent="0.25">
      <c r="D264" s="42"/>
      <c r="E264" s="42"/>
      <c r="F264" s="42"/>
      <c r="G264" s="42"/>
      <c r="H264" s="42"/>
      <c r="I264" s="42"/>
      <c r="J264" s="42"/>
      <c r="K264" s="42"/>
      <c r="L264" s="42"/>
      <c r="M264" s="42"/>
      <c r="N264" s="42"/>
    </row>
    <row r="265" spans="4:14" x14ac:dyDescent="0.25">
      <c r="D265" s="42"/>
      <c r="E265" s="42"/>
      <c r="F265" s="42"/>
      <c r="G265" s="42"/>
      <c r="H265" s="42"/>
      <c r="I265" s="42"/>
      <c r="J265" s="42"/>
      <c r="K265" s="42"/>
      <c r="L265" s="42"/>
      <c r="M265" s="42"/>
      <c r="N265" s="42"/>
    </row>
    <row r="266" spans="4:14" x14ac:dyDescent="0.25">
      <c r="D266" s="42"/>
      <c r="E266" s="42"/>
      <c r="F266" s="42"/>
      <c r="G266" s="42"/>
      <c r="H266" s="42"/>
      <c r="I266" s="42"/>
      <c r="J266" s="42"/>
      <c r="K266" s="42"/>
      <c r="L266" s="42"/>
      <c r="M266" s="42"/>
      <c r="N266" s="42"/>
    </row>
    <row r="267" spans="4:14" x14ac:dyDescent="0.25">
      <c r="D267" s="42"/>
      <c r="E267" s="42"/>
      <c r="F267" s="42"/>
      <c r="G267" s="42"/>
      <c r="H267" s="42"/>
      <c r="I267" s="42"/>
      <c r="J267" s="42"/>
      <c r="K267" s="42"/>
      <c r="L267" s="42"/>
      <c r="M267" s="42"/>
      <c r="N267" s="42"/>
    </row>
    <row r="268" spans="4:14" x14ac:dyDescent="0.25">
      <c r="D268" s="42"/>
      <c r="E268" s="42"/>
      <c r="F268" s="42"/>
      <c r="G268" s="42"/>
      <c r="H268" s="42"/>
      <c r="I268" s="42"/>
      <c r="J268" s="42"/>
      <c r="K268" s="42"/>
      <c r="L268" s="42"/>
      <c r="M268" s="42"/>
      <c r="N268" s="42"/>
    </row>
    <row r="269" spans="4:14" x14ac:dyDescent="0.25">
      <c r="D269" s="42"/>
      <c r="E269" s="42"/>
      <c r="F269" s="42"/>
      <c r="G269" s="42"/>
      <c r="H269" s="42"/>
      <c r="I269" s="42"/>
      <c r="J269" s="42"/>
      <c r="K269" s="42"/>
      <c r="L269" s="42"/>
      <c r="M269" s="42"/>
      <c r="N269" s="42"/>
    </row>
    <row r="270" spans="4:14" x14ac:dyDescent="0.25">
      <c r="D270" s="42"/>
      <c r="E270" s="42"/>
      <c r="F270" s="42"/>
      <c r="G270" s="42"/>
      <c r="H270" s="42"/>
      <c r="I270" s="42"/>
      <c r="J270" s="42"/>
      <c r="K270" s="42"/>
      <c r="L270" s="42"/>
      <c r="M270" s="42"/>
      <c r="N270" s="42"/>
    </row>
    <row r="271" spans="4:14" x14ac:dyDescent="0.25">
      <c r="D271" s="42"/>
      <c r="E271" s="42"/>
      <c r="F271" s="42"/>
      <c r="G271" s="42"/>
      <c r="H271" s="42"/>
      <c r="I271" s="42"/>
      <c r="J271" s="42"/>
      <c r="K271" s="42"/>
      <c r="L271" s="42"/>
      <c r="M271" s="42"/>
      <c r="N271" s="42"/>
    </row>
    <row r="272" spans="4:14" x14ac:dyDescent="0.25">
      <c r="D272" s="42"/>
      <c r="E272" s="42"/>
      <c r="F272" s="42"/>
      <c r="G272" s="42"/>
      <c r="H272" s="42"/>
      <c r="I272" s="42"/>
      <c r="J272" s="42"/>
      <c r="K272" s="42"/>
      <c r="L272" s="42"/>
      <c r="M272" s="42"/>
      <c r="N272" s="42"/>
    </row>
    <row r="273" spans="4:14" x14ac:dyDescent="0.25">
      <c r="D273" s="42"/>
      <c r="E273" s="42"/>
      <c r="F273" s="42"/>
      <c r="G273" s="42"/>
      <c r="H273" s="42"/>
      <c r="I273" s="42"/>
      <c r="J273" s="42"/>
      <c r="K273" s="42"/>
      <c r="L273" s="42"/>
      <c r="M273" s="42"/>
      <c r="N273" s="42"/>
    </row>
    <row r="274" spans="4:14" x14ac:dyDescent="0.25">
      <c r="D274" s="42"/>
      <c r="E274" s="42"/>
      <c r="F274" s="42"/>
      <c r="G274" s="42"/>
      <c r="H274" s="42"/>
      <c r="I274" s="42"/>
      <c r="J274" s="42"/>
      <c r="K274" s="42"/>
      <c r="L274" s="42"/>
      <c r="M274" s="42"/>
      <c r="N274" s="42"/>
    </row>
    <row r="275" spans="4:14" x14ac:dyDescent="0.25">
      <c r="D275" s="42"/>
      <c r="E275" s="42"/>
      <c r="F275" s="42"/>
      <c r="G275" s="42"/>
      <c r="H275" s="42"/>
      <c r="I275" s="42"/>
      <c r="J275" s="42"/>
      <c r="K275" s="42"/>
      <c r="L275" s="42"/>
      <c r="M275" s="42"/>
      <c r="N275" s="42"/>
    </row>
    <row r="276" spans="4:14" x14ac:dyDescent="0.25">
      <c r="D276" s="42"/>
      <c r="E276" s="42"/>
      <c r="F276" s="42"/>
      <c r="G276" s="42"/>
      <c r="H276" s="42"/>
      <c r="I276" s="42"/>
      <c r="J276" s="42"/>
      <c r="K276" s="42"/>
      <c r="L276" s="42"/>
      <c r="M276" s="42"/>
      <c r="N276" s="42"/>
    </row>
    <row r="277" spans="4:14" x14ac:dyDescent="0.25">
      <c r="D277" s="42"/>
      <c r="E277" s="42"/>
      <c r="F277" s="42"/>
      <c r="G277" s="42"/>
      <c r="H277" s="42"/>
      <c r="I277" s="42"/>
      <c r="J277" s="42"/>
      <c r="K277" s="42"/>
      <c r="L277" s="42"/>
      <c r="M277" s="42"/>
      <c r="N277" s="42"/>
    </row>
    <row r="278" spans="4:14" x14ac:dyDescent="0.25">
      <c r="D278" s="42"/>
      <c r="E278" s="42"/>
      <c r="F278" s="42"/>
      <c r="G278" s="42"/>
      <c r="H278" s="42"/>
      <c r="I278" s="42"/>
      <c r="J278" s="42"/>
      <c r="K278" s="42"/>
      <c r="L278" s="42"/>
      <c r="M278" s="42"/>
      <c r="N278" s="42"/>
    </row>
    <row r="279" spans="4:14" x14ac:dyDescent="0.25">
      <c r="D279" s="42"/>
      <c r="E279" s="42"/>
      <c r="F279" s="42"/>
      <c r="G279" s="42"/>
      <c r="H279" s="42"/>
      <c r="I279" s="42"/>
      <c r="J279" s="42"/>
      <c r="K279" s="42"/>
      <c r="L279" s="42"/>
      <c r="M279" s="42"/>
      <c r="N279" s="42"/>
    </row>
    <row r="280" spans="4:14" x14ac:dyDescent="0.25">
      <c r="D280" s="42"/>
      <c r="E280" s="42"/>
      <c r="F280" s="42"/>
      <c r="G280" s="42"/>
      <c r="H280" s="42"/>
      <c r="I280" s="42"/>
      <c r="J280" s="42"/>
      <c r="K280" s="42"/>
      <c r="L280" s="42"/>
      <c r="M280" s="42"/>
      <c r="N280" s="42"/>
    </row>
    <row r="281" spans="4:14" x14ac:dyDescent="0.25">
      <c r="D281" s="42"/>
      <c r="E281" s="42"/>
      <c r="F281" s="42"/>
      <c r="G281" s="42"/>
      <c r="H281" s="42"/>
      <c r="I281" s="42"/>
      <c r="J281" s="42"/>
      <c r="K281" s="42"/>
      <c r="L281" s="42"/>
      <c r="M281" s="42"/>
      <c r="N281" s="42"/>
    </row>
    <row r="282" spans="4:14" x14ac:dyDescent="0.25">
      <c r="D282" s="42"/>
      <c r="E282" s="42"/>
      <c r="F282" s="42"/>
      <c r="G282" s="42"/>
      <c r="H282" s="42"/>
      <c r="I282" s="42"/>
      <c r="J282" s="42"/>
      <c r="K282" s="42"/>
      <c r="L282" s="42"/>
      <c r="M282" s="42"/>
      <c r="N282" s="42"/>
    </row>
    <row r="283" spans="4:14" x14ac:dyDescent="0.25">
      <c r="D283" s="42"/>
      <c r="E283" s="42"/>
      <c r="F283" s="42"/>
      <c r="G283" s="42"/>
      <c r="H283" s="42"/>
      <c r="I283" s="42"/>
      <c r="J283" s="42"/>
      <c r="K283" s="42"/>
      <c r="L283" s="42"/>
      <c r="M283" s="42"/>
      <c r="N283" s="42"/>
    </row>
    <row r="284" spans="4:14" x14ac:dyDescent="0.25">
      <c r="D284" s="42"/>
      <c r="E284" s="42"/>
      <c r="F284" s="42"/>
      <c r="G284" s="42"/>
      <c r="H284" s="42"/>
      <c r="I284" s="42"/>
      <c r="J284" s="42"/>
      <c r="K284" s="42"/>
      <c r="L284" s="42"/>
      <c r="M284" s="42"/>
      <c r="N284" s="42"/>
    </row>
    <row r="285" spans="4:14" x14ac:dyDescent="0.25">
      <c r="D285" s="42"/>
      <c r="E285" s="42"/>
      <c r="F285" s="42"/>
      <c r="G285" s="42"/>
      <c r="H285" s="42"/>
      <c r="I285" s="42"/>
      <c r="J285" s="42"/>
      <c r="K285" s="42"/>
      <c r="L285" s="42"/>
      <c r="M285" s="42"/>
      <c r="N285" s="42"/>
    </row>
    <row r="286" spans="4:14" x14ac:dyDescent="0.25">
      <c r="D286" s="42"/>
      <c r="E286" s="42"/>
      <c r="F286" s="42"/>
      <c r="G286" s="42"/>
      <c r="H286" s="42"/>
      <c r="I286" s="42"/>
      <c r="J286" s="42"/>
      <c r="K286" s="42"/>
      <c r="L286" s="42"/>
      <c r="M286" s="42"/>
      <c r="N286" s="42"/>
    </row>
    <row r="287" spans="4:14" x14ac:dyDescent="0.25">
      <c r="D287" s="42"/>
      <c r="E287" s="42"/>
      <c r="F287" s="42"/>
      <c r="G287" s="42"/>
      <c r="H287" s="42"/>
      <c r="I287" s="42"/>
      <c r="J287" s="42"/>
      <c r="K287" s="42"/>
      <c r="L287" s="42"/>
      <c r="M287" s="42"/>
      <c r="N287" s="42"/>
    </row>
    <row r="288" spans="4:14" x14ac:dyDescent="0.25">
      <c r="D288" s="42"/>
      <c r="E288" s="42"/>
      <c r="F288" s="42"/>
      <c r="G288" s="42"/>
      <c r="H288" s="42"/>
      <c r="I288" s="42"/>
      <c r="J288" s="42"/>
      <c r="K288" s="42"/>
      <c r="L288" s="42"/>
      <c r="M288" s="42"/>
      <c r="N288" s="42"/>
    </row>
    <row r="289" spans="4:14" x14ac:dyDescent="0.25">
      <c r="D289" s="42"/>
      <c r="E289" s="42"/>
      <c r="F289" s="42"/>
      <c r="G289" s="42"/>
      <c r="H289" s="42"/>
      <c r="I289" s="42"/>
      <c r="J289" s="42"/>
      <c r="K289" s="42"/>
      <c r="L289" s="42"/>
      <c r="M289" s="42"/>
      <c r="N289" s="42"/>
    </row>
    <row r="290" spans="4:14" x14ac:dyDescent="0.25">
      <c r="D290" s="42"/>
      <c r="E290" s="42"/>
      <c r="F290" s="42"/>
      <c r="G290" s="42"/>
      <c r="H290" s="42"/>
      <c r="I290" s="42"/>
      <c r="J290" s="42"/>
      <c r="K290" s="42"/>
      <c r="L290" s="42"/>
      <c r="M290" s="42"/>
      <c r="N290" s="42"/>
    </row>
    <row r="291" spans="4:14" x14ac:dyDescent="0.25">
      <c r="D291" s="42"/>
      <c r="E291" s="42"/>
      <c r="F291" s="42"/>
      <c r="G291" s="42"/>
      <c r="H291" s="42"/>
      <c r="I291" s="42"/>
      <c r="J291" s="42"/>
      <c r="K291" s="42"/>
      <c r="L291" s="42"/>
      <c r="M291" s="42"/>
      <c r="N291" s="42"/>
    </row>
    <row r="292" spans="4:14" x14ac:dyDescent="0.25">
      <c r="D292" s="42"/>
      <c r="E292" s="42"/>
      <c r="F292" s="42"/>
      <c r="G292" s="42"/>
      <c r="H292" s="42"/>
      <c r="I292" s="42"/>
      <c r="J292" s="42"/>
      <c r="K292" s="42"/>
      <c r="L292" s="42"/>
      <c r="M292" s="42"/>
      <c r="N292" s="42"/>
    </row>
    <row r="293" spans="4:14" x14ac:dyDescent="0.25">
      <c r="D293" s="42"/>
      <c r="E293" s="42"/>
      <c r="F293" s="42"/>
      <c r="G293" s="42"/>
      <c r="H293" s="42"/>
      <c r="I293" s="42"/>
      <c r="J293" s="42"/>
      <c r="K293" s="42"/>
      <c r="L293" s="42"/>
      <c r="M293" s="42"/>
      <c r="N293" s="42"/>
    </row>
    <row r="294" spans="4:14" x14ac:dyDescent="0.25">
      <c r="D294" s="42"/>
      <c r="E294" s="42"/>
      <c r="F294" s="42"/>
      <c r="G294" s="42"/>
      <c r="H294" s="42"/>
      <c r="I294" s="42"/>
      <c r="J294" s="42"/>
      <c r="K294" s="42"/>
      <c r="L294" s="42"/>
      <c r="M294" s="42"/>
      <c r="N294" s="42"/>
    </row>
    <row r="295" spans="4:14" x14ac:dyDescent="0.25">
      <c r="D295" s="42"/>
      <c r="E295" s="42"/>
      <c r="F295" s="42"/>
      <c r="G295" s="42"/>
      <c r="H295" s="42"/>
      <c r="I295" s="42"/>
      <c r="J295" s="42"/>
      <c r="K295" s="42"/>
      <c r="L295" s="42"/>
      <c r="M295" s="42"/>
      <c r="N295" s="42"/>
    </row>
    <row r="296" spans="4:14" x14ac:dyDescent="0.25">
      <c r="D296" s="42"/>
      <c r="E296" s="42"/>
      <c r="F296" s="42"/>
      <c r="G296" s="42"/>
      <c r="H296" s="42"/>
      <c r="I296" s="42"/>
      <c r="J296" s="42"/>
      <c r="K296" s="42"/>
      <c r="L296" s="42"/>
      <c r="M296" s="42"/>
      <c r="N296" s="42"/>
    </row>
    <row r="297" spans="4:14" x14ac:dyDescent="0.25">
      <c r="D297" s="42"/>
      <c r="E297" s="42"/>
      <c r="F297" s="42"/>
      <c r="G297" s="42"/>
      <c r="H297" s="42"/>
      <c r="I297" s="42"/>
      <c r="J297" s="42"/>
      <c r="K297" s="42"/>
      <c r="L297" s="42"/>
      <c r="M297" s="42"/>
      <c r="N297" s="42"/>
    </row>
    <row r="298" spans="4:14" x14ac:dyDescent="0.25">
      <c r="D298" s="42"/>
      <c r="E298" s="42"/>
      <c r="F298" s="42"/>
      <c r="G298" s="42"/>
      <c r="H298" s="42"/>
      <c r="I298" s="42"/>
      <c r="J298" s="42"/>
      <c r="K298" s="42"/>
      <c r="L298" s="42"/>
      <c r="M298" s="42"/>
      <c r="N298" s="42"/>
    </row>
    <row r="299" spans="4:14" x14ac:dyDescent="0.25">
      <c r="D299" s="42"/>
      <c r="E299" s="42"/>
      <c r="F299" s="42"/>
      <c r="G299" s="42"/>
      <c r="H299" s="42"/>
      <c r="I299" s="42"/>
      <c r="J299" s="42"/>
      <c r="K299" s="42"/>
      <c r="L299" s="42"/>
      <c r="M299" s="42"/>
      <c r="N299" s="42"/>
    </row>
    <row r="300" spans="4:14" x14ac:dyDescent="0.25">
      <c r="D300" s="42"/>
      <c r="E300" s="42"/>
      <c r="F300" s="42"/>
      <c r="G300" s="42"/>
      <c r="H300" s="42"/>
      <c r="I300" s="42"/>
      <c r="J300" s="42"/>
      <c r="K300" s="42"/>
      <c r="L300" s="42"/>
      <c r="M300" s="42"/>
      <c r="N300" s="42"/>
    </row>
    <row r="301" spans="4:14" x14ac:dyDescent="0.25">
      <c r="D301" s="42"/>
      <c r="E301" s="42"/>
      <c r="F301" s="42"/>
      <c r="G301" s="42"/>
      <c r="H301" s="42"/>
      <c r="I301" s="42"/>
      <c r="J301" s="42"/>
      <c r="K301" s="42"/>
      <c r="L301" s="42"/>
      <c r="M301" s="42"/>
      <c r="N301" s="42"/>
    </row>
    <row r="302" spans="4:14" x14ac:dyDescent="0.25">
      <c r="D302" s="42"/>
      <c r="E302" s="42"/>
      <c r="F302" s="42"/>
      <c r="G302" s="42"/>
      <c r="H302" s="42"/>
      <c r="I302" s="42"/>
      <c r="J302" s="42"/>
      <c r="K302" s="42"/>
      <c r="L302" s="42"/>
      <c r="M302" s="42"/>
      <c r="N302" s="42"/>
    </row>
    <row r="303" spans="4:14" x14ac:dyDescent="0.25">
      <c r="D303" s="42"/>
      <c r="E303" s="42"/>
      <c r="F303" s="42"/>
      <c r="G303" s="42"/>
      <c r="H303" s="42"/>
      <c r="I303" s="42"/>
      <c r="J303" s="42"/>
      <c r="K303" s="42"/>
      <c r="L303" s="42"/>
      <c r="M303" s="42"/>
      <c r="N303" s="42"/>
    </row>
    <row r="304" spans="4:14" x14ac:dyDescent="0.25">
      <c r="D304" s="42"/>
      <c r="E304" s="42"/>
      <c r="F304" s="42"/>
      <c r="G304" s="42"/>
      <c r="H304" s="42"/>
      <c r="I304" s="42"/>
      <c r="J304" s="42"/>
      <c r="K304" s="42"/>
      <c r="L304" s="42"/>
      <c r="M304" s="42"/>
      <c r="N304" s="42"/>
    </row>
    <row r="305" spans="4:14" x14ac:dyDescent="0.25">
      <c r="D305" s="42"/>
      <c r="E305" s="42"/>
      <c r="F305" s="42"/>
      <c r="G305" s="42"/>
      <c r="H305" s="42"/>
      <c r="I305" s="42"/>
      <c r="J305" s="42"/>
      <c r="K305" s="42"/>
      <c r="L305" s="42"/>
      <c r="M305" s="42"/>
      <c r="N305" s="42"/>
    </row>
    <row r="306" spans="4:14" x14ac:dyDescent="0.25">
      <c r="D306" s="42"/>
      <c r="E306" s="42"/>
      <c r="F306" s="42"/>
      <c r="G306" s="42"/>
      <c r="H306" s="42"/>
      <c r="I306" s="42"/>
      <c r="J306" s="42"/>
      <c r="K306" s="42"/>
      <c r="L306" s="42"/>
      <c r="M306" s="42"/>
      <c r="N306" s="42"/>
    </row>
    <row r="307" spans="4:14" x14ac:dyDescent="0.25">
      <c r="D307" s="42"/>
      <c r="E307" s="42"/>
      <c r="F307" s="42"/>
      <c r="G307" s="42"/>
      <c r="H307" s="42"/>
      <c r="I307" s="42"/>
      <c r="J307" s="42"/>
      <c r="K307" s="42"/>
      <c r="L307" s="42"/>
      <c r="M307" s="42"/>
      <c r="N307" s="42"/>
    </row>
    <row r="308" spans="4:14" x14ac:dyDescent="0.25">
      <c r="D308" s="42"/>
      <c r="E308" s="42"/>
      <c r="F308" s="42"/>
      <c r="G308" s="42"/>
      <c r="H308" s="42"/>
      <c r="I308" s="42"/>
      <c r="J308" s="42"/>
      <c r="K308" s="42"/>
      <c r="L308" s="42"/>
      <c r="M308" s="42"/>
      <c r="N308" s="42"/>
    </row>
    <row r="309" spans="4:14" x14ac:dyDescent="0.25">
      <c r="D309" s="42"/>
      <c r="E309" s="42"/>
      <c r="F309" s="42"/>
      <c r="G309" s="42"/>
      <c r="H309" s="42"/>
      <c r="I309" s="42"/>
      <c r="J309" s="42"/>
      <c r="K309" s="42"/>
      <c r="L309" s="42"/>
      <c r="M309" s="42"/>
      <c r="N309" s="42"/>
    </row>
    <row r="310" spans="4:14" x14ac:dyDescent="0.25">
      <c r="D310" s="42"/>
      <c r="E310" s="42"/>
      <c r="F310" s="42"/>
      <c r="G310" s="42"/>
      <c r="H310" s="42"/>
      <c r="I310" s="42"/>
      <c r="J310" s="42"/>
      <c r="K310" s="42"/>
      <c r="L310" s="42"/>
      <c r="M310" s="42"/>
      <c r="N310" s="42"/>
    </row>
    <row r="311" spans="4:14" x14ac:dyDescent="0.25">
      <c r="D311" s="42"/>
      <c r="E311" s="42"/>
      <c r="F311" s="42"/>
      <c r="G311" s="42"/>
      <c r="H311" s="42"/>
      <c r="I311" s="42"/>
      <c r="J311" s="42"/>
      <c r="K311" s="42"/>
      <c r="L311" s="42"/>
      <c r="M311" s="42"/>
      <c r="N311" s="42"/>
    </row>
    <row r="312" spans="4:14" x14ac:dyDescent="0.25">
      <c r="D312" s="42"/>
      <c r="E312" s="42"/>
      <c r="F312" s="42"/>
      <c r="G312" s="42"/>
      <c r="H312" s="42"/>
      <c r="I312" s="42"/>
      <c r="J312" s="42"/>
      <c r="K312" s="42"/>
      <c r="L312" s="42"/>
      <c r="M312" s="42"/>
      <c r="N312" s="42"/>
    </row>
    <row r="313" spans="4:14" x14ac:dyDescent="0.25">
      <c r="D313" s="42"/>
      <c r="E313" s="42"/>
      <c r="F313" s="42"/>
      <c r="G313" s="42"/>
      <c r="H313" s="42"/>
      <c r="I313" s="42"/>
      <c r="J313" s="42"/>
      <c r="K313" s="42"/>
      <c r="L313" s="42"/>
      <c r="M313" s="42"/>
      <c r="N313" s="42"/>
    </row>
    <row r="314" spans="4:14" x14ac:dyDescent="0.25">
      <c r="D314" s="42"/>
      <c r="E314" s="42"/>
      <c r="F314" s="42"/>
      <c r="G314" s="42"/>
      <c r="H314" s="42"/>
      <c r="I314" s="42"/>
      <c r="J314" s="42"/>
      <c r="K314" s="42"/>
      <c r="L314" s="42"/>
      <c r="M314" s="42"/>
      <c r="N314" s="42"/>
    </row>
    <row r="315" spans="4:14" x14ac:dyDescent="0.25">
      <c r="D315" s="42"/>
      <c r="E315" s="42"/>
      <c r="F315" s="42"/>
      <c r="G315" s="42"/>
      <c r="H315" s="42"/>
      <c r="I315" s="42"/>
      <c r="J315" s="42"/>
      <c r="K315" s="42"/>
      <c r="L315" s="42"/>
      <c r="M315" s="42"/>
      <c r="N315" s="42"/>
    </row>
    <row r="316" spans="4:14" x14ac:dyDescent="0.25">
      <c r="D316" s="42"/>
      <c r="E316" s="42"/>
      <c r="F316" s="42"/>
      <c r="G316" s="42"/>
      <c r="H316" s="42"/>
      <c r="I316" s="42"/>
      <c r="J316" s="42"/>
      <c r="K316" s="42"/>
      <c r="L316" s="42"/>
      <c r="M316" s="42"/>
      <c r="N316" s="42"/>
    </row>
    <row r="317" spans="4:14" x14ac:dyDescent="0.25">
      <c r="D317" s="42"/>
      <c r="E317" s="42"/>
      <c r="F317" s="42"/>
      <c r="G317" s="42"/>
      <c r="H317" s="42"/>
      <c r="I317" s="42"/>
      <c r="J317" s="42"/>
      <c r="K317" s="42"/>
      <c r="L317" s="42"/>
      <c r="M317" s="42"/>
      <c r="N317" s="42"/>
    </row>
    <row r="318" spans="4:14" x14ac:dyDescent="0.25">
      <c r="D318" s="42"/>
      <c r="E318" s="42"/>
      <c r="F318" s="42"/>
      <c r="G318" s="42"/>
      <c r="H318" s="42"/>
      <c r="I318" s="42"/>
      <c r="J318" s="42"/>
      <c r="K318" s="42"/>
      <c r="L318" s="42"/>
      <c r="M318" s="42"/>
      <c r="N318" s="42"/>
    </row>
    <row r="319" spans="4:14" x14ac:dyDescent="0.25">
      <c r="D319" s="42"/>
      <c r="E319" s="42"/>
      <c r="F319" s="42"/>
      <c r="G319" s="42"/>
      <c r="H319" s="42"/>
      <c r="I319" s="42"/>
      <c r="J319" s="42"/>
      <c r="K319" s="42"/>
      <c r="L319" s="42"/>
      <c r="M319" s="42"/>
      <c r="N319" s="42"/>
    </row>
    <row r="320" spans="4:14" x14ac:dyDescent="0.25">
      <c r="D320" s="42"/>
      <c r="E320" s="42"/>
      <c r="F320" s="42"/>
      <c r="G320" s="42"/>
      <c r="H320" s="42"/>
      <c r="I320" s="42"/>
      <c r="J320" s="42"/>
      <c r="K320" s="42"/>
      <c r="L320" s="42"/>
      <c r="M320" s="42"/>
      <c r="N320" s="42"/>
    </row>
    <row r="321" spans="4:14" x14ac:dyDescent="0.25">
      <c r="D321" s="42"/>
      <c r="E321" s="42"/>
      <c r="F321" s="42"/>
      <c r="G321" s="42"/>
      <c r="H321" s="42"/>
      <c r="I321" s="42"/>
      <c r="J321" s="42"/>
      <c r="K321" s="42"/>
      <c r="L321" s="42"/>
      <c r="M321" s="42"/>
      <c r="N321" s="42"/>
    </row>
    <row r="322" spans="4:14" x14ac:dyDescent="0.25">
      <c r="D322" s="42"/>
      <c r="E322" s="42"/>
      <c r="F322" s="42"/>
      <c r="G322" s="42"/>
      <c r="H322" s="42"/>
      <c r="I322" s="42"/>
      <c r="J322" s="42"/>
      <c r="K322" s="42"/>
      <c r="L322" s="42"/>
      <c r="M322" s="42"/>
      <c r="N322" s="42"/>
    </row>
    <row r="323" spans="4:14" x14ac:dyDescent="0.25">
      <c r="D323" s="42"/>
      <c r="E323" s="42"/>
      <c r="F323" s="42"/>
      <c r="G323" s="42"/>
      <c r="H323" s="42"/>
      <c r="I323" s="42"/>
      <c r="J323" s="42"/>
      <c r="K323" s="42"/>
      <c r="L323" s="42"/>
      <c r="M323" s="42"/>
      <c r="N323" s="42"/>
    </row>
    <row r="324" spans="4:14" x14ac:dyDescent="0.25">
      <c r="D324" s="42"/>
      <c r="E324" s="42"/>
      <c r="F324" s="42"/>
      <c r="G324" s="42"/>
      <c r="H324" s="42"/>
      <c r="I324" s="42"/>
      <c r="J324" s="42"/>
      <c r="K324" s="42"/>
      <c r="L324" s="42"/>
      <c r="M324" s="42"/>
      <c r="N324" s="42"/>
    </row>
    <row r="325" spans="4:14" x14ac:dyDescent="0.25">
      <c r="D325" s="42"/>
      <c r="E325" s="42"/>
      <c r="F325" s="42"/>
      <c r="G325" s="42"/>
      <c r="H325" s="42"/>
      <c r="I325" s="42"/>
      <c r="J325" s="42"/>
      <c r="K325" s="42"/>
      <c r="L325" s="42"/>
      <c r="M325" s="42"/>
      <c r="N325" s="42"/>
    </row>
    <row r="326" spans="4:14" x14ac:dyDescent="0.25">
      <c r="D326" s="42"/>
      <c r="E326" s="42"/>
      <c r="F326" s="42"/>
      <c r="G326" s="42"/>
      <c r="H326" s="42"/>
      <c r="I326" s="42"/>
      <c r="J326" s="42"/>
      <c r="K326" s="42"/>
      <c r="L326" s="42"/>
      <c r="M326" s="42"/>
      <c r="N326" s="42"/>
    </row>
    <row r="327" spans="4:14" x14ac:dyDescent="0.25">
      <c r="D327" s="42"/>
      <c r="E327" s="42"/>
      <c r="F327" s="42"/>
      <c r="G327" s="42"/>
      <c r="H327" s="42"/>
      <c r="I327" s="42"/>
      <c r="J327" s="42"/>
      <c r="K327" s="42"/>
      <c r="L327" s="42"/>
      <c r="M327" s="42"/>
      <c r="N327" s="42"/>
    </row>
    <row r="328" spans="4:14" x14ac:dyDescent="0.25">
      <c r="D328" s="42"/>
      <c r="E328" s="42"/>
      <c r="F328" s="42"/>
      <c r="G328" s="42"/>
      <c r="H328" s="42"/>
      <c r="I328" s="42"/>
      <c r="J328" s="42"/>
      <c r="K328" s="42"/>
      <c r="L328" s="42"/>
      <c r="M328" s="42"/>
      <c r="N328" s="42"/>
    </row>
    <row r="329" spans="4:14" x14ac:dyDescent="0.25">
      <c r="D329" s="42"/>
      <c r="E329" s="42"/>
      <c r="F329" s="42"/>
      <c r="G329" s="42"/>
      <c r="H329" s="42"/>
      <c r="I329" s="42"/>
      <c r="J329" s="42"/>
      <c r="K329" s="42"/>
      <c r="L329" s="42"/>
      <c r="M329" s="42"/>
      <c r="N329" s="42"/>
    </row>
    <row r="330" spans="4:14" x14ac:dyDescent="0.25">
      <c r="D330" s="42"/>
      <c r="E330" s="42"/>
      <c r="F330" s="42"/>
      <c r="G330" s="42"/>
      <c r="H330" s="42"/>
      <c r="I330" s="42"/>
      <c r="J330" s="42"/>
      <c r="K330" s="42"/>
      <c r="L330" s="42"/>
      <c r="M330" s="42"/>
      <c r="N330" s="42"/>
    </row>
    <row r="331" spans="4:14" x14ac:dyDescent="0.25">
      <c r="D331" s="42"/>
      <c r="E331" s="42"/>
      <c r="F331" s="42"/>
      <c r="G331" s="42"/>
      <c r="H331" s="42"/>
      <c r="I331" s="42"/>
      <c r="J331" s="42"/>
      <c r="K331" s="42"/>
      <c r="L331" s="42"/>
      <c r="M331" s="42"/>
      <c r="N331" s="42"/>
    </row>
    <row r="332" spans="4:14" x14ac:dyDescent="0.25">
      <c r="D332" s="42"/>
      <c r="E332" s="42"/>
      <c r="F332" s="42"/>
      <c r="G332" s="42"/>
      <c r="H332" s="42"/>
      <c r="I332" s="42"/>
      <c r="J332" s="42"/>
      <c r="K332" s="42"/>
      <c r="L332" s="42"/>
      <c r="M332" s="42"/>
      <c r="N332" s="42"/>
    </row>
    <row r="333" spans="4:14" x14ac:dyDescent="0.25">
      <c r="D333" s="42"/>
      <c r="E333" s="42"/>
      <c r="F333" s="42"/>
      <c r="G333" s="42"/>
      <c r="H333" s="42"/>
      <c r="I333" s="42"/>
      <c r="J333" s="42"/>
      <c r="K333" s="42"/>
      <c r="L333" s="42"/>
      <c r="M333" s="42"/>
      <c r="N333" s="42"/>
    </row>
    <row r="334" spans="4:14" x14ac:dyDescent="0.25">
      <c r="D334" s="42"/>
      <c r="E334" s="42"/>
      <c r="F334" s="42"/>
      <c r="G334" s="42"/>
      <c r="H334" s="42"/>
      <c r="I334" s="42"/>
      <c r="J334" s="42"/>
      <c r="K334" s="42"/>
      <c r="L334" s="42"/>
      <c r="M334" s="42"/>
      <c r="N334" s="42"/>
    </row>
    <row r="335" spans="4:14" x14ac:dyDescent="0.25">
      <c r="D335" s="42"/>
      <c r="E335" s="42"/>
      <c r="F335" s="42"/>
      <c r="G335" s="42"/>
      <c r="H335" s="42"/>
      <c r="I335" s="42"/>
      <c r="J335" s="42"/>
      <c r="K335" s="42"/>
      <c r="L335" s="42"/>
      <c r="M335" s="42"/>
      <c r="N335" s="42"/>
    </row>
    <row r="336" spans="4:14" x14ac:dyDescent="0.25">
      <c r="D336" s="42"/>
      <c r="E336" s="42"/>
      <c r="F336" s="42"/>
      <c r="G336" s="42"/>
      <c r="H336" s="42"/>
      <c r="I336" s="42"/>
      <c r="J336" s="42"/>
      <c r="K336" s="42"/>
      <c r="L336" s="42"/>
      <c r="M336" s="42"/>
      <c r="N336" s="42"/>
    </row>
    <row r="337" spans="4:14" x14ac:dyDescent="0.25">
      <c r="D337" s="42"/>
      <c r="E337" s="42"/>
      <c r="F337" s="42"/>
      <c r="G337" s="42"/>
      <c r="H337" s="42"/>
      <c r="I337" s="42"/>
      <c r="J337" s="42"/>
      <c r="K337" s="42"/>
      <c r="L337" s="42"/>
      <c r="M337" s="42"/>
      <c r="N337" s="42"/>
    </row>
    <row r="338" spans="4:14" x14ac:dyDescent="0.25">
      <c r="D338" s="42"/>
      <c r="E338" s="42"/>
      <c r="F338" s="42"/>
      <c r="G338" s="42"/>
      <c r="H338" s="42"/>
      <c r="I338" s="42"/>
      <c r="J338" s="42"/>
      <c r="K338" s="42"/>
      <c r="L338" s="42"/>
      <c r="M338" s="42"/>
      <c r="N338" s="42"/>
    </row>
    <row r="339" spans="4:14" x14ac:dyDescent="0.25">
      <c r="D339" s="42"/>
      <c r="E339" s="42"/>
      <c r="F339" s="42"/>
      <c r="G339" s="42"/>
      <c r="H339" s="42"/>
      <c r="I339" s="42"/>
      <c r="J339" s="42"/>
      <c r="K339" s="42"/>
      <c r="L339" s="42"/>
      <c r="M339" s="42"/>
      <c r="N339" s="42"/>
    </row>
    <row r="340" spans="4:14" x14ac:dyDescent="0.25">
      <c r="D340" s="42"/>
      <c r="E340" s="42"/>
      <c r="F340" s="42"/>
      <c r="G340" s="42"/>
      <c r="H340" s="42"/>
      <c r="I340" s="42"/>
      <c r="J340" s="42"/>
      <c r="K340" s="42"/>
      <c r="L340" s="42"/>
      <c r="M340" s="42"/>
      <c r="N340" s="42"/>
    </row>
    <row r="341" spans="4:14" x14ac:dyDescent="0.25">
      <c r="D341" s="42"/>
      <c r="E341" s="42"/>
      <c r="F341" s="42"/>
      <c r="G341" s="42"/>
      <c r="H341" s="42"/>
      <c r="I341" s="42"/>
      <c r="J341" s="42"/>
      <c r="K341" s="42"/>
      <c r="L341" s="42"/>
      <c r="M341" s="42"/>
      <c r="N341" s="42"/>
    </row>
    <row r="342" spans="4:14" x14ac:dyDescent="0.25">
      <c r="D342" s="42"/>
      <c r="E342" s="42"/>
      <c r="F342" s="42"/>
      <c r="G342" s="42"/>
      <c r="H342" s="42"/>
      <c r="I342" s="42"/>
      <c r="J342" s="42"/>
      <c r="K342" s="42"/>
      <c r="L342" s="42"/>
      <c r="M342" s="42"/>
      <c r="N342" s="42"/>
    </row>
    <row r="343" spans="4:14" x14ac:dyDescent="0.25">
      <c r="D343" s="42"/>
      <c r="E343" s="42"/>
      <c r="F343" s="42"/>
      <c r="G343" s="42"/>
      <c r="H343" s="42"/>
      <c r="I343" s="42"/>
      <c r="J343" s="42"/>
      <c r="K343" s="42"/>
      <c r="L343" s="42"/>
      <c r="M343" s="42"/>
      <c r="N343" s="42"/>
    </row>
    <row r="344" spans="4:14" x14ac:dyDescent="0.25">
      <c r="D344" s="42"/>
      <c r="E344" s="42"/>
      <c r="F344" s="42"/>
      <c r="G344" s="42"/>
      <c r="H344" s="42"/>
      <c r="I344" s="42"/>
      <c r="J344" s="42"/>
      <c r="K344" s="42"/>
      <c r="L344" s="42"/>
      <c r="M344" s="42"/>
      <c r="N344" s="42"/>
    </row>
    <row r="345" spans="4:14" x14ac:dyDescent="0.25">
      <c r="D345" s="42"/>
      <c r="E345" s="42"/>
      <c r="F345" s="42"/>
      <c r="G345" s="42"/>
      <c r="H345" s="42"/>
      <c r="I345" s="42"/>
      <c r="J345" s="42"/>
      <c r="K345" s="42"/>
      <c r="L345" s="42"/>
      <c r="M345" s="42"/>
      <c r="N345" s="42"/>
    </row>
    <row r="346" spans="4:14" x14ac:dyDescent="0.25">
      <c r="D346" s="42"/>
      <c r="E346" s="42"/>
      <c r="F346" s="42"/>
      <c r="G346" s="42"/>
      <c r="H346" s="42"/>
      <c r="I346" s="42"/>
      <c r="J346" s="42"/>
      <c r="K346" s="42"/>
      <c r="L346" s="42"/>
      <c r="M346" s="42"/>
      <c r="N346" s="42"/>
    </row>
    <row r="347" spans="4:14" x14ac:dyDescent="0.25">
      <c r="D347" s="42"/>
      <c r="E347" s="42"/>
      <c r="F347" s="42"/>
      <c r="G347" s="42"/>
      <c r="H347" s="42"/>
      <c r="I347" s="42"/>
      <c r="J347" s="42"/>
      <c r="K347" s="42"/>
      <c r="L347" s="42"/>
      <c r="M347" s="42"/>
      <c r="N347" s="42"/>
    </row>
    <row r="348" spans="4:14" x14ac:dyDescent="0.25">
      <c r="D348" s="42"/>
      <c r="E348" s="42"/>
      <c r="F348" s="42"/>
      <c r="G348" s="42"/>
      <c r="H348" s="42"/>
      <c r="I348" s="42"/>
      <c r="J348" s="42"/>
      <c r="K348" s="42"/>
      <c r="L348" s="42"/>
      <c r="M348" s="42"/>
      <c r="N348" s="42"/>
    </row>
    <row r="349" spans="4:14" x14ac:dyDescent="0.25">
      <c r="D349" s="42"/>
      <c r="E349" s="42"/>
      <c r="F349" s="42"/>
      <c r="G349" s="42"/>
      <c r="H349" s="42"/>
      <c r="I349" s="42"/>
      <c r="J349" s="42"/>
      <c r="K349" s="42"/>
      <c r="L349" s="42"/>
      <c r="M349" s="42"/>
      <c r="N349" s="42"/>
    </row>
    <row r="350" spans="4:14" x14ac:dyDescent="0.25">
      <c r="D350" s="42"/>
      <c r="E350" s="42"/>
      <c r="F350" s="42"/>
      <c r="G350" s="42"/>
      <c r="H350" s="42"/>
      <c r="I350" s="42"/>
      <c r="J350" s="42"/>
      <c r="K350" s="42"/>
      <c r="L350" s="42"/>
      <c r="M350" s="42"/>
      <c r="N350" s="42"/>
    </row>
    <row r="351" spans="4:14" x14ac:dyDescent="0.25">
      <c r="D351" s="42"/>
      <c r="E351" s="42"/>
      <c r="F351" s="42"/>
      <c r="G351" s="42"/>
      <c r="H351" s="42"/>
      <c r="I351" s="42"/>
      <c r="J351" s="42"/>
      <c r="K351" s="42"/>
      <c r="L351" s="42"/>
      <c r="M351" s="42"/>
      <c r="N351" s="42"/>
    </row>
    <row r="352" spans="4:14" x14ac:dyDescent="0.25">
      <c r="D352" s="42"/>
      <c r="E352" s="42"/>
      <c r="F352" s="42"/>
      <c r="G352" s="42"/>
      <c r="H352" s="42"/>
      <c r="I352" s="42"/>
      <c r="J352" s="42"/>
      <c r="K352" s="42"/>
      <c r="L352" s="42"/>
      <c r="M352" s="42"/>
      <c r="N352" s="42"/>
    </row>
    <row r="353" spans="4:14" x14ac:dyDescent="0.25">
      <c r="D353" s="42"/>
      <c r="E353" s="42"/>
      <c r="F353" s="42"/>
      <c r="G353" s="42"/>
      <c r="H353" s="42"/>
      <c r="I353" s="42"/>
      <c r="J353" s="42"/>
      <c r="K353" s="42"/>
      <c r="L353" s="42"/>
      <c r="M353" s="42"/>
      <c r="N353" s="42"/>
    </row>
    <row r="354" spans="4:14" x14ac:dyDescent="0.25">
      <c r="D354" s="42"/>
      <c r="E354" s="42"/>
      <c r="F354" s="42"/>
      <c r="G354" s="42"/>
      <c r="H354" s="42"/>
      <c r="I354" s="42"/>
      <c r="J354" s="42"/>
      <c r="K354" s="42"/>
      <c r="L354" s="42"/>
      <c r="M354" s="42"/>
      <c r="N354" s="42"/>
    </row>
    <row r="355" spans="4:14" x14ac:dyDescent="0.25">
      <c r="D355" s="42"/>
      <c r="E355" s="42"/>
      <c r="F355" s="42"/>
      <c r="G355" s="42"/>
      <c r="H355" s="42"/>
      <c r="I355" s="42"/>
      <c r="J355" s="42"/>
      <c r="K355" s="42"/>
      <c r="L355" s="42"/>
      <c r="M355" s="42"/>
      <c r="N355" s="42"/>
    </row>
    <row r="356" spans="4:14" x14ac:dyDescent="0.25">
      <c r="D356" s="42"/>
      <c r="E356" s="42"/>
      <c r="F356" s="42"/>
      <c r="G356" s="42"/>
      <c r="H356" s="42"/>
      <c r="I356" s="42"/>
      <c r="J356" s="42"/>
      <c r="K356" s="42"/>
      <c r="L356" s="42"/>
      <c r="M356" s="42"/>
      <c r="N356" s="42"/>
    </row>
    <row r="357" spans="4:14" x14ac:dyDescent="0.25">
      <c r="D357" s="42"/>
      <c r="E357" s="42"/>
      <c r="F357" s="42"/>
      <c r="G357" s="42"/>
      <c r="H357" s="42"/>
      <c r="I357" s="42"/>
      <c r="J357" s="42"/>
      <c r="K357" s="42"/>
      <c r="L357" s="42"/>
      <c r="M357" s="42"/>
      <c r="N357" s="42"/>
    </row>
    <row r="358" spans="4:14" x14ac:dyDescent="0.25">
      <c r="D358" s="42"/>
      <c r="E358" s="42"/>
      <c r="F358" s="42"/>
      <c r="G358" s="42"/>
      <c r="H358" s="42"/>
      <c r="I358" s="42"/>
      <c r="J358" s="42"/>
      <c r="K358" s="42"/>
      <c r="L358" s="42"/>
      <c r="M358" s="42"/>
      <c r="N358" s="42"/>
    </row>
    <row r="359" spans="4:14" x14ac:dyDescent="0.25">
      <c r="D359" s="42"/>
      <c r="E359" s="42"/>
      <c r="F359" s="42"/>
      <c r="G359" s="42"/>
      <c r="H359" s="42"/>
      <c r="I359" s="42"/>
      <c r="J359" s="42"/>
      <c r="K359" s="42"/>
      <c r="L359" s="42"/>
      <c r="M359" s="42"/>
      <c r="N359" s="42"/>
    </row>
    <row r="360" spans="4:14" x14ac:dyDescent="0.25">
      <c r="D360" s="42"/>
      <c r="E360" s="42"/>
      <c r="F360" s="42"/>
      <c r="G360" s="42"/>
      <c r="H360" s="42"/>
      <c r="I360" s="42"/>
      <c r="J360" s="42"/>
      <c r="K360" s="42"/>
      <c r="L360" s="42"/>
      <c r="M360" s="42"/>
      <c r="N360" s="42"/>
    </row>
    <row r="361" spans="4:14" x14ac:dyDescent="0.25">
      <c r="D361" s="42"/>
      <c r="E361" s="42"/>
      <c r="F361" s="42"/>
      <c r="G361" s="42"/>
      <c r="H361" s="42"/>
      <c r="I361" s="42"/>
      <c r="J361" s="42"/>
      <c r="K361" s="42"/>
      <c r="L361" s="42"/>
      <c r="M361" s="42"/>
      <c r="N361" s="42"/>
    </row>
    <row r="362" spans="4:14" x14ac:dyDescent="0.25">
      <c r="D362" s="42"/>
      <c r="E362" s="42"/>
      <c r="F362" s="42"/>
      <c r="G362" s="42"/>
      <c r="H362" s="42"/>
      <c r="I362" s="42"/>
      <c r="J362" s="42"/>
      <c r="K362" s="42"/>
      <c r="L362" s="42"/>
      <c r="M362" s="42"/>
      <c r="N362" s="42"/>
    </row>
    <row r="363" spans="4:14" x14ac:dyDescent="0.25">
      <c r="D363" s="42"/>
      <c r="E363" s="42"/>
      <c r="F363" s="42"/>
      <c r="G363" s="42"/>
      <c r="H363" s="42"/>
      <c r="I363" s="42"/>
      <c r="J363" s="42"/>
      <c r="K363" s="42"/>
      <c r="L363" s="42"/>
      <c r="M363" s="42"/>
      <c r="N363" s="42"/>
    </row>
    <row r="364" spans="4:14" x14ac:dyDescent="0.25">
      <c r="D364" s="42"/>
      <c r="E364" s="42"/>
      <c r="F364" s="42"/>
      <c r="G364" s="42"/>
      <c r="H364" s="42"/>
      <c r="I364" s="42"/>
      <c r="J364" s="42"/>
      <c r="K364" s="42"/>
      <c r="L364" s="42"/>
      <c r="M364" s="42"/>
      <c r="N364" s="42"/>
    </row>
    <row r="365" spans="4:14" x14ac:dyDescent="0.25">
      <c r="D365" s="42"/>
      <c r="E365" s="42"/>
      <c r="F365" s="42"/>
      <c r="G365" s="42"/>
      <c r="H365" s="42"/>
      <c r="I365" s="42"/>
      <c r="J365" s="42"/>
      <c r="K365" s="42"/>
      <c r="L365" s="42"/>
      <c r="M365" s="42"/>
      <c r="N365" s="42"/>
    </row>
    <row r="366" spans="4:14" x14ac:dyDescent="0.25">
      <c r="D366" s="42"/>
      <c r="E366" s="42"/>
      <c r="F366" s="42"/>
      <c r="G366" s="42"/>
      <c r="H366" s="42"/>
      <c r="I366" s="42"/>
      <c r="J366" s="42"/>
      <c r="K366" s="42"/>
      <c r="L366" s="42"/>
      <c r="M366" s="42"/>
      <c r="N366" s="42"/>
    </row>
    <row r="367" spans="4:14" x14ac:dyDescent="0.25">
      <c r="D367" s="42"/>
      <c r="E367" s="42"/>
      <c r="F367" s="42"/>
      <c r="G367" s="42"/>
      <c r="H367" s="42"/>
      <c r="I367" s="42"/>
      <c r="J367" s="42"/>
      <c r="K367" s="42"/>
      <c r="L367" s="42"/>
      <c r="M367" s="42"/>
      <c r="N367" s="42"/>
    </row>
    <row r="368" spans="4:14" x14ac:dyDescent="0.25">
      <c r="D368" s="42"/>
      <c r="E368" s="42"/>
      <c r="F368" s="42"/>
      <c r="G368" s="42"/>
      <c r="H368" s="42"/>
      <c r="I368" s="42"/>
      <c r="J368" s="42"/>
      <c r="K368" s="42"/>
      <c r="L368" s="42"/>
      <c r="M368" s="42"/>
      <c r="N368" s="42"/>
    </row>
    <row r="369" spans="4:14" x14ac:dyDescent="0.25">
      <c r="D369" s="42"/>
      <c r="E369" s="42"/>
      <c r="F369" s="42"/>
      <c r="G369" s="42"/>
      <c r="H369" s="42"/>
      <c r="I369" s="42"/>
      <c r="J369" s="42"/>
      <c r="K369" s="42"/>
      <c r="L369" s="42"/>
      <c r="M369" s="42"/>
      <c r="N369" s="42"/>
    </row>
    <row r="370" spans="4:14" x14ac:dyDescent="0.25">
      <c r="D370" s="42"/>
      <c r="E370" s="42"/>
      <c r="F370" s="42"/>
      <c r="G370" s="42"/>
      <c r="H370" s="42"/>
      <c r="I370" s="42"/>
      <c r="J370" s="42"/>
      <c r="K370" s="42"/>
      <c r="L370" s="42"/>
      <c r="M370" s="42"/>
      <c r="N370" s="42"/>
    </row>
    <row r="371" spans="4:14" x14ac:dyDescent="0.25">
      <c r="D371" s="42"/>
      <c r="E371" s="42"/>
      <c r="F371" s="42"/>
      <c r="G371" s="42"/>
      <c r="H371" s="42"/>
      <c r="I371" s="42"/>
      <c r="J371" s="42"/>
      <c r="K371" s="42"/>
      <c r="L371" s="42"/>
      <c r="M371" s="42"/>
      <c r="N371" s="42"/>
    </row>
    <row r="372" spans="4:14" x14ac:dyDescent="0.25">
      <c r="D372" s="42"/>
      <c r="E372" s="42"/>
      <c r="F372" s="42"/>
      <c r="G372" s="42"/>
      <c r="H372" s="42"/>
      <c r="I372" s="42"/>
      <c r="J372" s="42"/>
      <c r="K372" s="42"/>
      <c r="L372" s="42"/>
      <c r="M372" s="42"/>
      <c r="N372" s="42"/>
    </row>
    <row r="373" spans="4:14" x14ac:dyDescent="0.25">
      <c r="D373" s="42"/>
      <c r="E373" s="42"/>
      <c r="F373" s="42"/>
      <c r="G373" s="42"/>
      <c r="H373" s="42"/>
      <c r="I373" s="42"/>
      <c r="J373" s="42"/>
      <c r="K373" s="42"/>
      <c r="L373" s="42"/>
      <c r="M373" s="42"/>
      <c r="N373" s="42"/>
    </row>
    <row r="374" spans="4:14" x14ac:dyDescent="0.25">
      <c r="D374" s="42"/>
      <c r="E374" s="42"/>
      <c r="F374" s="42"/>
      <c r="G374" s="42"/>
      <c r="H374" s="42"/>
      <c r="I374" s="42"/>
      <c r="J374" s="42"/>
      <c r="K374" s="42"/>
      <c r="L374" s="42"/>
      <c r="M374" s="42"/>
      <c r="N374" s="42"/>
    </row>
    <row r="375" spans="4:14" x14ac:dyDescent="0.25">
      <c r="D375" s="42"/>
      <c r="E375" s="42"/>
      <c r="F375" s="42"/>
      <c r="G375" s="42"/>
      <c r="H375" s="42"/>
      <c r="I375" s="42"/>
      <c r="J375" s="42"/>
      <c r="K375" s="42"/>
      <c r="L375" s="42"/>
      <c r="M375" s="42"/>
      <c r="N375" s="42"/>
    </row>
    <row r="376" spans="4:14" x14ac:dyDescent="0.25">
      <c r="D376" s="42"/>
      <c r="E376" s="42"/>
      <c r="F376" s="42"/>
      <c r="G376" s="42"/>
      <c r="H376" s="42"/>
      <c r="I376" s="42"/>
      <c r="J376" s="42"/>
      <c r="K376" s="42"/>
      <c r="L376" s="42"/>
      <c r="M376" s="42"/>
      <c r="N376" s="42"/>
    </row>
    <row r="377" spans="4:14" x14ac:dyDescent="0.25">
      <c r="D377" s="42"/>
      <c r="E377" s="42"/>
      <c r="F377" s="42"/>
      <c r="G377" s="42"/>
      <c r="H377" s="42"/>
      <c r="I377" s="42"/>
      <c r="J377" s="42"/>
      <c r="K377" s="42"/>
      <c r="L377" s="42"/>
      <c r="M377" s="42"/>
      <c r="N377" s="42"/>
    </row>
    <row r="378" spans="4:14" x14ac:dyDescent="0.25">
      <c r="D378" s="42"/>
      <c r="E378" s="42"/>
      <c r="F378" s="42"/>
      <c r="G378" s="42"/>
      <c r="H378" s="42"/>
      <c r="I378" s="42"/>
      <c r="J378" s="42"/>
      <c r="K378" s="42"/>
      <c r="L378" s="42"/>
      <c r="M378" s="42"/>
      <c r="N378" s="42"/>
    </row>
    <row r="379" spans="4:14" x14ac:dyDescent="0.25">
      <c r="D379" s="42"/>
      <c r="E379" s="42"/>
      <c r="F379" s="42"/>
      <c r="G379" s="42"/>
      <c r="H379" s="42"/>
      <c r="I379" s="42"/>
      <c r="J379" s="42"/>
      <c r="K379" s="42"/>
      <c r="L379" s="42"/>
      <c r="M379" s="42"/>
      <c r="N379" s="42"/>
    </row>
    <row r="380" spans="4:14" x14ac:dyDescent="0.25">
      <c r="D380" s="42"/>
      <c r="E380" s="42"/>
      <c r="F380" s="42"/>
      <c r="G380" s="42"/>
      <c r="H380" s="42"/>
      <c r="I380" s="42"/>
      <c r="J380" s="42"/>
      <c r="K380" s="42"/>
      <c r="L380" s="42"/>
      <c r="M380" s="42"/>
      <c r="N380" s="42"/>
    </row>
    <row r="381" spans="4:14" x14ac:dyDescent="0.25">
      <c r="D381" s="42"/>
      <c r="E381" s="42"/>
      <c r="F381" s="42"/>
      <c r="G381" s="42"/>
      <c r="H381" s="42"/>
      <c r="I381" s="42"/>
      <c r="J381" s="42"/>
      <c r="K381" s="42"/>
      <c r="L381" s="42"/>
      <c r="M381" s="42"/>
      <c r="N381" s="42"/>
    </row>
    <row r="382" spans="4:14" x14ac:dyDescent="0.25">
      <c r="D382" s="42"/>
      <c r="E382" s="42"/>
      <c r="F382" s="42"/>
      <c r="G382" s="42"/>
      <c r="H382" s="42"/>
      <c r="I382" s="42"/>
      <c r="J382" s="42"/>
      <c r="K382" s="42"/>
      <c r="L382" s="42"/>
      <c r="M382" s="42"/>
      <c r="N382" s="42"/>
    </row>
    <row r="383" spans="4:14" x14ac:dyDescent="0.25">
      <c r="D383" s="42"/>
      <c r="E383" s="42"/>
      <c r="F383" s="42"/>
      <c r="G383" s="42"/>
      <c r="H383" s="42"/>
      <c r="I383" s="42"/>
      <c r="J383" s="42"/>
      <c r="K383" s="42"/>
      <c r="L383" s="42"/>
      <c r="M383" s="42"/>
      <c r="N383" s="42"/>
    </row>
    <row r="384" spans="4:14" x14ac:dyDescent="0.25">
      <c r="D384" s="42"/>
      <c r="E384" s="42"/>
      <c r="F384" s="42"/>
      <c r="G384" s="42"/>
      <c r="H384" s="42"/>
      <c r="I384" s="42"/>
      <c r="J384" s="42"/>
      <c r="K384" s="42"/>
      <c r="L384" s="42"/>
      <c r="M384" s="42"/>
      <c r="N384" s="42"/>
    </row>
    <row r="385" spans="4:14" x14ac:dyDescent="0.25">
      <c r="D385" s="42"/>
      <c r="E385" s="42"/>
      <c r="F385" s="42"/>
      <c r="G385" s="42"/>
      <c r="H385" s="42"/>
      <c r="I385" s="42"/>
      <c r="J385" s="42"/>
      <c r="K385" s="42"/>
      <c r="L385" s="42"/>
      <c r="M385" s="42"/>
      <c r="N385" s="42"/>
    </row>
    <row r="386" spans="4:14" x14ac:dyDescent="0.25">
      <c r="D386" s="42"/>
      <c r="E386" s="42"/>
      <c r="F386" s="42"/>
      <c r="G386" s="42"/>
      <c r="H386" s="42"/>
      <c r="I386" s="42"/>
      <c r="J386" s="42"/>
      <c r="K386" s="42"/>
      <c r="L386" s="42"/>
      <c r="M386" s="42"/>
      <c r="N386" s="42"/>
    </row>
    <row r="387" spans="4:14" x14ac:dyDescent="0.25">
      <c r="D387" s="42"/>
      <c r="E387" s="42"/>
      <c r="F387" s="42"/>
      <c r="G387" s="42"/>
      <c r="H387" s="42"/>
      <c r="I387" s="42"/>
      <c r="J387" s="42"/>
      <c r="K387" s="42"/>
      <c r="L387" s="42"/>
      <c r="M387" s="42"/>
      <c r="N387" s="42"/>
    </row>
    <row r="388" spans="4:14" x14ac:dyDescent="0.25">
      <c r="D388" s="42"/>
      <c r="E388" s="42"/>
      <c r="F388" s="42"/>
      <c r="G388" s="42"/>
      <c r="H388" s="42"/>
      <c r="I388" s="42"/>
      <c r="J388" s="42"/>
      <c r="K388" s="42"/>
      <c r="L388" s="42"/>
      <c r="M388" s="42"/>
      <c r="N388" s="42"/>
    </row>
    <row r="389" spans="4:14" x14ac:dyDescent="0.25">
      <c r="D389" s="42"/>
      <c r="E389" s="42"/>
      <c r="F389" s="42"/>
      <c r="G389" s="42"/>
      <c r="H389" s="42"/>
      <c r="I389" s="42"/>
      <c r="J389" s="42"/>
      <c r="K389" s="42"/>
      <c r="L389" s="42"/>
      <c r="M389" s="42"/>
      <c r="N389" s="42"/>
    </row>
    <row r="390" spans="4:14" x14ac:dyDescent="0.25">
      <c r="D390" s="42"/>
      <c r="E390" s="42"/>
      <c r="F390" s="42"/>
      <c r="G390" s="42"/>
      <c r="H390" s="42"/>
      <c r="I390" s="42"/>
      <c r="J390" s="42"/>
      <c r="K390" s="42"/>
      <c r="L390" s="42"/>
      <c r="M390" s="42"/>
      <c r="N390" s="42"/>
    </row>
    <row r="391" spans="4:14" x14ac:dyDescent="0.25">
      <c r="D391" s="42"/>
      <c r="E391" s="42"/>
      <c r="F391" s="42"/>
      <c r="G391" s="42"/>
      <c r="H391" s="42"/>
      <c r="I391" s="42"/>
      <c r="J391" s="42"/>
      <c r="K391" s="42"/>
      <c r="L391" s="42"/>
      <c r="M391" s="42"/>
      <c r="N391" s="42"/>
    </row>
    <row r="392" spans="4:14" x14ac:dyDescent="0.25">
      <c r="D392" s="42"/>
      <c r="E392" s="42"/>
      <c r="F392" s="42"/>
      <c r="G392" s="42"/>
      <c r="H392" s="42"/>
      <c r="I392" s="42"/>
      <c r="J392" s="42"/>
      <c r="K392" s="42"/>
      <c r="L392" s="42"/>
      <c r="M392" s="42"/>
      <c r="N392" s="42"/>
    </row>
    <row r="393" spans="4:14" x14ac:dyDescent="0.25">
      <c r="D393" s="42"/>
      <c r="E393" s="42"/>
      <c r="F393" s="42"/>
      <c r="G393" s="42"/>
      <c r="H393" s="42"/>
      <c r="I393" s="42"/>
      <c r="J393" s="42"/>
      <c r="K393" s="42"/>
      <c r="L393" s="42"/>
      <c r="M393" s="42"/>
      <c r="N393" s="42"/>
    </row>
    <row r="394" spans="4:14" x14ac:dyDescent="0.25">
      <c r="D394" s="42"/>
      <c r="E394" s="42"/>
      <c r="F394" s="42"/>
      <c r="G394" s="42"/>
      <c r="H394" s="42"/>
      <c r="I394" s="42"/>
      <c r="J394" s="42"/>
      <c r="K394" s="42"/>
      <c r="L394" s="42"/>
      <c r="M394" s="42"/>
      <c r="N394" s="42"/>
    </row>
    <row r="395" spans="4:14" x14ac:dyDescent="0.25">
      <c r="D395" s="42"/>
      <c r="E395" s="42"/>
      <c r="F395" s="42"/>
      <c r="G395" s="42"/>
      <c r="H395" s="42"/>
      <c r="I395" s="42"/>
      <c r="J395" s="42"/>
      <c r="K395" s="42"/>
      <c r="L395" s="42"/>
      <c r="M395" s="42"/>
      <c r="N395" s="42"/>
    </row>
    <row r="396" spans="4:14" x14ac:dyDescent="0.25">
      <c r="D396" s="42"/>
      <c r="E396" s="42"/>
      <c r="F396" s="42"/>
      <c r="G396" s="42"/>
      <c r="H396" s="42"/>
      <c r="I396" s="42"/>
      <c r="J396" s="42"/>
      <c r="K396" s="42"/>
      <c r="L396" s="42"/>
      <c r="M396" s="42"/>
      <c r="N396" s="42"/>
    </row>
    <row r="397" spans="4:14" x14ac:dyDescent="0.25">
      <c r="D397" s="42"/>
      <c r="E397" s="42"/>
      <c r="F397" s="42"/>
      <c r="G397" s="42"/>
      <c r="H397" s="42"/>
      <c r="I397" s="42"/>
      <c r="J397" s="42"/>
      <c r="K397" s="42"/>
      <c r="L397" s="42"/>
      <c r="M397" s="42"/>
      <c r="N397" s="42"/>
    </row>
    <row r="398" spans="4:14" x14ac:dyDescent="0.25">
      <c r="D398" s="42"/>
      <c r="E398" s="42"/>
      <c r="F398" s="42"/>
      <c r="G398" s="42"/>
      <c r="H398" s="42"/>
      <c r="I398" s="42"/>
      <c r="J398" s="42"/>
      <c r="K398" s="42"/>
      <c r="L398" s="42"/>
      <c r="M398" s="42"/>
      <c r="N398" s="42"/>
    </row>
    <row r="399" spans="4:14" x14ac:dyDescent="0.25">
      <c r="D399" s="42"/>
      <c r="E399" s="42"/>
      <c r="F399" s="42"/>
      <c r="G399" s="42"/>
      <c r="H399" s="42"/>
      <c r="I399" s="42"/>
      <c r="J399" s="42"/>
      <c r="K399" s="42"/>
      <c r="L399" s="42"/>
      <c r="M399" s="42"/>
      <c r="N399" s="42"/>
    </row>
    <row r="400" spans="4:14" x14ac:dyDescent="0.25">
      <c r="D400" s="42"/>
      <c r="E400" s="42"/>
      <c r="F400" s="42"/>
      <c r="G400" s="42"/>
      <c r="H400" s="42"/>
      <c r="I400" s="42"/>
      <c r="J400" s="42"/>
      <c r="K400" s="42"/>
      <c r="L400" s="42"/>
      <c r="M400" s="42"/>
      <c r="N400" s="42"/>
    </row>
    <row r="401" spans="4:14" x14ac:dyDescent="0.25">
      <c r="D401" s="42"/>
      <c r="E401" s="42"/>
      <c r="F401" s="42"/>
      <c r="G401" s="42"/>
      <c r="H401" s="42"/>
      <c r="I401" s="42"/>
      <c r="J401" s="42"/>
      <c r="K401" s="42"/>
      <c r="L401" s="42"/>
      <c r="M401" s="42"/>
      <c r="N401" s="42"/>
    </row>
    <row r="402" spans="4:14" x14ac:dyDescent="0.25">
      <c r="D402" s="42"/>
      <c r="E402" s="42"/>
      <c r="F402" s="42"/>
      <c r="G402" s="42"/>
      <c r="H402" s="42"/>
      <c r="I402" s="42"/>
      <c r="J402" s="42"/>
      <c r="K402" s="42"/>
      <c r="L402" s="42"/>
      <c r="M402" s="42"/>
      <c r="N402" s="42"/>
    </row>
    <row r="403" spans="4:14" x14ac:dyDescent="0.25">
      <c r="D403" s="42"/>
      <c r="E403" s="42"/>
      <c r="F403" s="42"/>
      <c r="G403" s="42"/>
      <c r="H403" s="42"/>
      <c r="I403" s="42"/>
      <c r="J403" s="42"/>
      <c r="K403" s="42"/>
      <c r="L403" s="42"/>
      <c r="M403" s="42"/>
      <c r="N403" s="42"/>
    </row>
    <row r="404" spans="4:14" x14ac:dyDescent="0.25">
      <c r="D404" s="42"/>
      <c r="E404" s="42"/>
      <c r="F404" s="42"/>
      <c r="G404" s="42"/>
      <c r="H404" s="42"/>
      <c r="I404" s="42"/>
      <c r="J404" s="42"/>
      <c r="K404" s="42"/>
      <c r="L404" s="42"/>
      <c r="M404" s="42"/>
      <c r="N404" s="42"/>
    </row>
    <row r="405" spans="4:14" x14ac:dyDescent="0.25">
      <c r="D405" s="42"/>
      <c r="E405" s="42"/>
      <c r="F405" s="42"/>
      <c r="G405" s="42"/>
      <c r="H405" s="42"/>
      <c r="I405" s="42"/>
      <c r="J405" s="42"/>
      <c r="K405" s="42"/>
      <c r="L405" s="42"/>
      <c r="M405" s="42"/>
      <c r="N405" s="42"/>
    </row>
    <row r="406" spans="4:14" x14ac:dyDescent="0.25">
      <c r="D406" s="42"/>
      <c r="E406" s="42"/>
      <c r="F406" s="42"/>
      <c r="G406" s="42"/>
      <c r="H406" s="42"/>
      <c r="I406" s="42"/>
      <c r="J406" s="42"/>
      <c r="K406" s="42"/>
      <c r="L406" s="42"/>
      <c r="M406" s="42"/>
      <c r="N406" s="42"/>
    </row>
  </sheetData>
  <mergeCells count="13">
    <mergeCell ref="D1:N3"/>
    <mergeCell ref="E11:N11"/>
    <mergeCell ref="E13:N13"/>
    <mergeCell ref="E12:N12"/>
    <mergeCell ref="D4:N4"/>
    <mergeCell ref="E5:N5"/>
    <mergeCell ref="E7:N7"/>
    <mergeCell ref="E8:N8"/>
    <mergeCell ref="E10:N10"/>
    <mergeCell ref="E9:N9"/>
    <mergeCell ref="E6:G6"/>
    <mergeCell ref="L6:N6"/>
    <mergeCell ref="H6:K6"/>
  </mergeCells>
  <dataValidations xWindow="1205" yWindow="635" count="1">
    <dataValidation type="list" showInputMessage="1" showErrorMessage="1" promptTitle="UYARI!" prompt="Dönem bilgisini açılır listeden seçiniz!" sqref="H6:K6" xr:uid="{00000000-0002-0000-0000-000000000000}">
      <formula1>DONEMSEC</formula1>
    </dataValidation>
  </dataValidations>
  <pageMargins left="0.7" right="0.7" top="0.75" bottom="0.75" header="0.3" footer="0.3"/>
  <pageSetup paperSize="9"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ayfa1">
    <tabColor theme="9" tint="-0.249977111117893"/>
  </sheetPr>
  <dimension ref="A1:CX759"/>
  <sheetViews>
    <sheetView showZeros="0" workbookViewId="0">
      <selection activeCell="B1" sqref="B1:Y1"/>
    </sheetView>
  </sheetViews>
  <sheetFormatPr defaultRowHeight="15" x14ac:dyDescent="0.25"/>
  <cols>
    <col min="1" max="1" width="18.85546875" style="42" customWidth="1"/>
    <col min="2" max="2" width="4.7109375" customWidth="1"/>
    <col min="3" max="3" width="4.42578125" customWidth="1"/>
    <col min="4" max="4" width="19.28515625" customWidth="1"/>
    <col min="5" max="24" width="3.7109375" customWidth="1"/>
    <col min="25" max="25" width="5.5703125" customWidth="1"/>
    <col min="26" max="102" width="9.140625" style="42"/>
  </cols>
  <sheetData>
    <row r="1" spans="2:25" ht="37.5" customHeight="1" x14ac:dyDescent="0.25">
      <c r="B1" s="101" t="s">
        <v>64</v>
      </c>
      <c r="C1" s="102"/>
      <c r="D1" s="102"/>
      <c r="E1" s="102"/>
      <c r="F1" s="102"/>
      <c r="G1" s="102"/>
      <c r="H1" s="102"/>
      <c r="I1" s="102"/>
      <c r="J1" s="102"/>
      <c r="K1" s="102"/>
      <c r="L1" s="102"/>
      <c r="M1" s="102"/>
      <c r="N1" s="102"/>
      <c r="O1" s="102"/>
      <c r="P1" s="102"/>
      <c r="Q1" s="102"/>
      <c r="R1" s="102"/>
      <c r="S1" s="102"/>
      <c r="T1" s="102"/>
      <c r="U1" s="102"/>
      <c r="V1" s="102"/>
      <c r="W1" s="102"/>
      <c r="X1" s="102"/>
      <c r="Y1" s="102"/>
    </row>
    <row r="2" spans="2:25" x14ac:dyDescent="0.25">
      <c r="B2" s="106" t="str">
        <f>CONCATENATE(Anasayfa!E5,"  ","EĞİTİM ÖĞRETİM YILI"," ",Anasayfa!E7)</f>
        <v>2025-2026  EĞİTİM ÖĞRETİM YILI BİLİŞİMLE LİSESİ</v>
      </c>
      <c r="C2" s="106"/>
      <c r="D2" s="106"/>
      <c r="E2" s="106"/>
      <c r="F2" s="106"/>
      <c r="G2" s="106"/>
      <c r="H2" s="106"/>
      <c r="I2" s="106"/>
      <c r="J2" s="106"/>
      <c r="K2" s="106"/>
      <c r="L2" s="106"/>
      <c r="M2" s="106"/>
      <c r="N2" s="106"/>
      <c r="O2" s="106"/>
      <c r="P2" s="106"/>
      <c r="Q2" s="106"/>
      <c r="R2" s="106"/>
      <c r="S2" s="106"/>
      <c r="T2" s="106"/>
      <c r="U2" s="106"/>
      <c r="V2" s="106"/>
      <c r="W2" s="106"/>
      <c r="X2" s="106"/>
      <c r="Y2" s="106"/>
    </row>
    <row r="3" spans="2:25" x14ac:dyDescent="0.25">
      <c r="B3" s="106" t="str">
        <f>CONCATENATE(Anasayfa!E10," ","DERSİ"," ",Anasayfa!H6," ","PROJE NOTU DEĞERLENDİRME ÖLÇEĞİ")</f>
        <v>BİLİŞİM TEKNOLOJİLERİ VE YAZILIM DERSİ 1.DÖNEM PROJE NOTU DEĞERLENDİRME ÖLÇEĞİ</v>
      </c>
      <c r="C3" s="106"/>
      <c r="D3" s="106"/>
      <c r="E3" s="106"/>
      <c r="F3" s="106"/>
      <c r="G3" s="106"/>
      <c r="H3" s="106"/>
      <c r="I3" s="106"/>
      <c r="J3" s="106"/>
      <c r="K3" s="106"/>
      <c r="L3" s="106"/>
      <c r="M3" s="106"/>
      <c r="N3" s="106"/>
      <c r="O3" s="106"/>
      <c r="P3" s="106"/>
      <c r="Q3" s="106"/>
      <c r="R3" s="106"/>
      <c r="S3" s="106"/>
      <c r="T3" s="106"/>
      <c r="U3" s="106"/>
      <c r="V3" s="106"/>
      <c r="W3" s="106"/>
      <c r="X3" s="106"/>
      <c r="Y3" s="106"/>
    </row>
    <row r="4" spans="2:25" ht="15" customHeight="1" x14ac:dyDescent="0.25">
      <c r="B4" s="90" t="s">
        <v>62</v>
      </c>
      <c r="C4" s="92" t="str">
        <f>Anasayfa!E13</f>
        <v>10/B</v>
      </c>
      <c r="D4" s="93"/>
      <c r="E4" s="99" t="s">
        <v>55</v>
      </c>
      <c r="F4" s="99"/>
      <c r="G4" s="99"/>
      <c r="H4" s="99"/>
      <c r="I4" s="99"/>
      <c r="J4" s="99"/>
      <c r="K4" s="99"/>
      <c r="L4" s="99"/>
      <c r="M4" s="99"/>
      <c r="N4" s="99"/>
      <c r="O4" s="99"/>
      <c r="P4" s="99"/>
      <c r="Q4" s="99"/>
      <c r="R4" s="99"/>
      <c r="S4" s="99"/>
      <c r="T4" s="99"/>
      <c r="U4" s="99"/>
      <c r="V4" s="99"/>
      <c r="W4" s="99"/>
      <c r="X4" s="99"/>
      <c r="Y4" s="100" t="s">
        <v>132</v>
      </c>
    </row>
    <row r="5" spans="2:25" x14ac:dyDescent="0.25">
      <c r="B5" s="90"/>
      <c r="C5" s="94"/>
      <c r="D5" s="95"/>
      <c r="E5" s="98" t="str">
        <f>ProjeÖlçüt!B4</f>
        <v>1. PROJE HAZIRLAMA</v>
      </c>
      <c r="F5" s="98"/>
      <c r="G5" s="98"/>
      <c r="H5" s="98"/>
      <c r="I5" s="98"/>
      <c r="J5" s="98" t="str">
        <f>ProjeÖlçüt!B9</f>
        <v xml:space="preserve">2.PROJE İÇERİĞİ </v>
      </c>
      <c r="K5" s="98"/>
      <c r="L5" s="98"/>
      <c r="M5" s="98"/>
      <c r="N5" s="98"/>
      <c r="O5" s="98"/>
      <c r="P5" s="98"/>
      <c r="Q5" s="98"/>
      <c r="R5" s="98"/>
      <c r="S5" s="98"/>
      <c r="T5" s="98" t="str">
        <f>ProjeÖlçüt!B19</f>
        <v>3.PROJE GÖREV SUNUMU</v>
      </c>
      <c r="U5" s="98"/>
      <c r="V5" s="98"/>
      <c r="W5" s="98"/>
      <c r="X5" s="98"/>
      <c r="Y5" s="100"/>
    </row>
    <row r="6" spans="2:25" ht="15.75" x14ac:dyDescent="0.25">
      <c r="B6" s="90"/>
      <c r="C6" s="96" t="s">
        <v>63</v>
      </c>
      <c r="D6" s="97"/>
      <c r="E6" s="91" t="str">
        <f>ProjeÖlçüt!D4</f>
        <v>Projenin amacını belirleme.</v>
      </c>
      <c r="F6" s="91" t="str">
        <f>ProjeÖlçüt!D5</f>
        <v>Projenin amacına uygun çalışma planı yapma.</v>
      </c>
      <c r="G6" s="91" t="str">
        <f>ProjeÖlçüt!D6</f>
        <v>Farklı kaynaklardan bilgi toplama.</v>
      </c>
      <c r="H6" s="91" t="str">
        <f>ProjeÖlçüt!D7</f>
        <v>Hazırlamaya istekli oluş.</v>
      </c>
      <c r="I6" s="91" t="str">
        <f>ProjeÖlçüt!D8</f>
        <v>Projeyi plana göre gerçekleştirme.</v>
      </c>
      <c r="J6" s="91" t="str">
        <f>ProjeÖlçüt!D9</f>
        <v>Türkçe'yi doğru ve düzgün kullanma.</v>
      </c>
      <c r="K6" s="91" t="str">
        <f>ProjeÖlçüt!D10</f>
        <v>Gösterilen özen,temizlik,tertip ve düzen.</v>
      </c>
      <c r="L6" s="91" t="str">
        <f>ProjeÖlçüt!D11</f>
        <v>Bilgilerin doğruluğu.</v>
      </c>
      <c r="M6" s="91" t="str">
        <f>ProjeÖlçüt!D12</f>
        <v>Toplanan bilgileri düzenleme.</v>
      </c>
      <c r="N6" s="91" t="str">
        <f>ProjeÖlçüt!D13</f>
        <v>Toplanan bilgileri analiz etme.</v>
      </c>
      <c r="O6" s="91" t="str">
        <f>ProjeÖlçüt!D14</f>
        <v>Elde edilen bilgilerden çıkarımda bulunma.</v>
      </c>
      <c r="P6" s="91" t="str">
        <f>ProjeÖlçüt!D15</f>
        <v>Amaca ve hedeflere uygun tasarım.</v>
      </c>
      <c r="Q6" s="91" t="str">
        <f>ProjeÖlçüt!D16</f>
        <v>Yaratıcılık yeteneğini kullanma.</v>
      </c>
      <c r="R6" s="91" t="str">
        <f>ProjeÖlçüt!D17</f>
        <v>Kritik düşünme becerisini kullanma.</v>
      </c>
      <c r="S6" s="91" t="str">
        <f>ProjeÖlçüt!D18</f>
        <v>Çalışma raporu hazırlama.</v>
      </c>
      <c r="T6" s="91" t="str">
        <f>ProjeÖlçüt!D19</f>
        <v>Türkçe'yi doğru ve düzgün konuşma.</v>
      </c>
      <c r="U6" s="91" t="str">
        <f>ProjeÖlçüt!D20</f>
        <v>Konu ile ilgili kavramları anlama ve anlatma.</v>
      </c>
      <c r="V6" s="91" t="str">
        <f>ProjeÖlçüt!D21</f>
        <v>Akıcı bir dil ve beden dilini kullanma.</v>
      </c>
      <c r="W6" s="91" t="str">
        <f>ProjeÖlçüt!D22</f>
        <v>Ödevin zamanında teslim edilmesi.</v>
      </c>
      <c r="X6" s="91" t="str">
        <f>ProjeÖlçüt!D23</f>
        <v>Sunum sırasında özgüvene sahip olma.</v>
      </c>
      <c r="Y6" s="100"/>
    </row>
    <row r="7" spans="2:25" x14ac:dyDescent="0.25">
      <c r="B7" s="88" t="s">
        <v>56</v>
      </c>
      <c r="E7" s="91"/>
      <c r="F7" s="91"/>
      <c r="G7" s="91"/>
      <c r="H7" s="91"/>
      <c r="I7" s="91"/>
      <c r="J7" s="91"/>
      <c r="K7" s="91"/>
      <c r="L7" s="91"/>
      <c r="M7" s="91"/>
      <c r="N7" s="91"/>
      <c r="O7" s="91"/>
      <c r="P7" s="91"/>
      <c r="Q7" s="91"/>
      <c r="R7" s="91"/>
      <c r="S7" s="91"/>
      <c r="T7" s="91"/>
      <c r="U7" s="91"/>
      <c r="V7" s="91"/>
      <c r="W7" s="91"/>
      <c r="X7" s="91"/>
      <c r="Y7" s="100"/>
    </row>
    <row r="8" spans="2:25" x14ac:dyDescent="0.25">
      <c r="B8" s="88"/>
      <c r="E8" s="91"/>
      <c r="F8" s="91"/>
      <c r="G8" s="91"/>
      <c r="H8" s="91"/>
      <c r="I8" s="91"/>
      <c r="J8" s="91"/>
      <c r="K8" s="91"/>
      <c r="L8" s="91"/>
      <c r="M8" s="91"/>
      <c r="N8" s="91"/>
      <c r="O8" s="91"/>
      <c r="P8" s="91"/>
      <c r="Q8" s="91"/>
      <c r="R8" s="91"/>
      <c r="S8" s="91"/>
      <c r="T8" s="91"/>
      <c r="U8" s="91"/>
      <c r="V8" s="91"/>
      <c r="W8" s="91"/>
      <c r="X8" s="91"/>
      <c r="Y8" s="100"/>
    </row>
    <row r="9" spans="2:25" x14ac:dyDescent="0.25">
      <c r="B9" s="88"/>
      <c r="C9" s="19">
        <v>1</v>
      </c>
      <c r="D9" s="20" t="s">
        <v>57</v>
      </c>
      <c r="E9" s="91"/>
      <c r="F9" s="91"/>
      <c r="G9" s="91"/>
      <c r="H9" s="91"/>
      <c r="I9" s="91"/>
      <c r="J9" s="91"/>
      <c r="K9" s="91"/>
      <c r="L9" s="91"/>
      <c r="M9" s="91"/>
      <c r="N9" s="91"/>
      <c r="O9" s="91"/>
      <c r="P9" s="91"/>
      <c r="Q9" s="91"/>
      <c r="R9" s="91"/>
      <c r="S9" s="91"/>
      <c r="T9" s="91"/>
      <c r="U9" s="91"/>
      <c r="V9" s="91"/>
      <c r="W9" s="91"/>
      <c r="X9" s="91"/>
      <c r="Y9" s="100"/>
    </row>
    <row r="10" spans="2:25" x14ac:dyDescent="0.25">
      <c r="B10" s="88"/>
      <c r="C10" s="19">
        <v>2</v>
      </c>
      <c r="D10" s="20" t="s">
        <v>58</v>
      </c>
      <c r="E10" s="91"/>
      <c r="F10" s="91"/>
      <c r="G10" s="91"/>
      <c r="H10" s="91"/>
      <c r="I10" s="91"/>
      <c r="J10" s="91"/>
      <c r="K10" s="91"/>
      <c r="L10" s="91"/>
      <c r="M10" s="91"/>
      <c r="N10" s="91"/>
      <c r="O10" s="91"/>
      <c r="P10" s="91"/>
      <c r="Q10" s="91"/>
      <c r="R10" s="91"/>
      <c r="S10" s="91"/>
      <c r="T10" s="91"/>
      <c r="U10" s="91"/>
      <c r="V10" s="91"/>
      <c r="W10" s="91"/>
      <c r="X10" s="91"/>
      <c r="Y10" s="100"/>
    </row>
    <row r="11" spans="2:25" x14ac:dyDescent="0.25">
      <c r="B11" s="88"/>
      <c r="C11" s="19">
        <v>3</v>
      </c>
      <c r="D11" s="20" t="s">
        <v>59</v>
      </c>
      <c r="E11" s="91"/>
      <c r="F11" s="91"/>
      <c r="G11" s="91"/>
      <c r="H11" s="91"/>
      <c r="I11" s="91"/>
      <c r="J11" s="91"/>
      <c r="K11" s="91"/>
      <c r="L11" s="91"/>
      <c r="M11" s="91"/>
      <c r="N11" s="91"/>
      <c r="O11" s="91"/>
      <c r="P11" s="91"/>
      <c r="Q11" s="91"/>
      <c r="R11" s="91"/>
      <c r="S11" s="91"/>
      <c r="T11" s="91"/>
      <c r="U11" s="91"/>
      <c r="V11" s="91"/>
      <c r="W11" s="91"/>
      <c r="X11" s="91"/>
      <c r="Y11" s="100"/>
    </row>
    <row r="12" spans="2:25" x14ac:dyDescent="0.25">
      <c r="B12" s="88"/>
      <c r="C12" s="19">
        <v>4</v>
      </c>
      <c r="D12" s="20" t="s">
        <v>60</v>
      </c>
      <c r="E12" s="91"/>
      <c r="F12" s="91"/>
      <c r="G12" s="91"/>
      <c r="H12" s="91"/>
      <c r="I12" s="91"/>
      <c r="J12" s="91"/>
      <c r="K12" s="91"/>
      <c r="L12" s="91"/>
      <c r="M12" s="91"/>
      <c r="N12" s="91"/>
      <c r="O12" s="91"/>
      <c r="P12" s="91"/>
      <c r="Q12" s="91"/>
      <c r="R12" s="91"/>
      <c r="S12" s="91"/>
      <c r="T12" s="91"/>
      <c r="U12" s="91"/>
      <c r="V12" s="91"/>
      <c r="W12" s="91"/>
      <c r="X12" s="91"/>
      <c r="Y12" s="100"/>
    </row>
    <row r="13" spans="2:25" x14ac:dyDescent="0.25">
      <c r="B13" s="88"/>
      <c r="C13" s="19">
        <v>5</v>
      </c>
      <c r="D13" s="20" t="s">
        <v>61</v>
      </c>
      <c r="E13" s="91"/>
      <c r="F13" s="91"/>
      <c r="G13" s="91"/>
      <c r="H13" s="91"/>
      <c r="I13" s="91"/>
      <c r="J13" s="91"/>
      <c r="K13" s="91"/>
      <c r="L13" s="91"/>
      <c r="M13" s="91"/>
      <c r="N13" s="91"/>
      <c r="O13" s="91"/>
      <c r="P13" s="91"/>
      <c r="Q13" s="91"/>
      <c r="R13" s="91"/>
      <c r="S13" s="91"/>
      <c r="T13" s="91"/>
      <c r="U13" s="91"/>
      <c r="V13" s="91"/>
      <c r="W13" s="91"/>
      <c r="X13" s="91"/>
      <c r="Y13" s="100"/>
    </row>
    <row r="14" spans="2:25" x14ac:dyDescent="0.25">
      <c r="B14" s="88"/>
      <c r="D14" s="14"/>
      <c r="E14" s="91"/>
      <c r="F14" s="91"/>
      <c r="G14" s="91"/>
      <c r="H14" s="91"/>
      <c r="I14" s="91"/>
      <c r="J14" s="91"/>
      <c r="K14" s="91"/>
      <c r="L14" s="91"/>
      <c r="M14" s="91"/>
      <c r="N14" s="91"/>
      <c r="O14" s="91"/>
      <c r="P14" s="91"/>
      <c r="Q14" s="91"/>
      <c r="R14" s="91"/>
      <c r="S14" s="91"/>
      <c r="T14" s="91"/>
      <c r="U14" s="91"/>
      <c r="V14" s="91"/>
      <c r="W14" s="91"/>
      <c r="X14" s="91"/>
      <c r="Y14" s="100"/>
    </row>
    <row r="15" spans="2:25" x14ac:dyDescent="0.25">
      <c r="B15" s="89"/>
      <c r="C15" s="15"/>
      <c r="D15" s="16"/>
      <c r="E15" s="91"/>
      <c r="F15" s="91"/>
      <c r="G15" s="91"/>
      <c r="H15" s="91"/>
      <c r="I15" s="91"/>
      <c r="J15" s="91"/>
      <c r="K15" s="91"/>
      <c r="L15" s="91"/>
      <c r="M15" s="91"/>
      <c r="N15" s="91"/>
      <c r="O15" s="91"/>
      <c r="P15" s="91"/>
      <c r="Q15" s="91"/>
      <c r="R15" s="91"/>
      <c r="S15" s="91"/>
      <c r="T15" s="91"/>
      <c r="U15" s="91"/>
      <c r="V15" s="91"/>
      <c r="W15" s="91"/>
      <c r="X15" s="91"/>
      <c r="Y15" s="100"/>
    </row>
    <row r="16" spans="2:25" x14ac:dyDescent="0.25">
      <c r="B16" s="21" t="s">
        <v>51</v>
      </c>
      <c r="C16" s="21" t="s">
        <v>52</v>
      </c>
      <c r="D16" s="21" t="s">
        <v>53</v>
      </c>
      <c r="E16" s="91"/>
      <c r="F16" s="91"/>
      <c r="G16" s="91"/>
      <c r="H16" s="91"/>
      <c r="I16" s="91"/>
      <c r="J16" s="91"/>
      <c r="K16" s="91"/>
      <c r="L16" s="91"/>
      <c r="M16" s="91"/>
      <c r="N16" s="91"/>
      <c r="O16" s="91"/>
      <c r="P16" s="91"/>
      <c r="Q16" s="91"/>
      <c r="R16" s="91"/>
      <c r="S16" s="91"/>
      <c r="T16" s="91"/>
      <c r="U16" s="91"/>
      <c r="V16" s="91"/>
      <c r="W16" s="91"/>
      <c r="X16" s="91"/>
      <c r="Y16" s="100"/>
    </row>
    <row r="17" spans="1:102" s="30" customFormat="1" ht="12" customHeight="1" x14ac:dyDescent="0.2">
      <c r="A17" s="49"/>
      <c r="B17" s="27">
        <v>1</v>
      </c>
      <c r="C17" s="35">
        <f>Eokul!B5</f>
        <v>0</v>
      </c>
      <c r="D17" s="35">
        <f>Eokul!C5</f>
        <v>0</v>
      </c>
      <c r="E17" s="29" t="str">
        <f>Proje1Veri!H5</f>
        <v xml:space="preserve"> </v>
      </c>
      <c r="F17" s="29" t="str">
        <f>Proje1Veri!I5</f>
        <v xml:space="preserve"> </v>
      </c>
      <c r="G17" s="29" t="str">
        <f>Proje1Veri!J5</f>
        <v xml:space="preserve"> </v>
      </c>
      <c r="H17" s="29" t="str">
        <f>Proje1Veri!K5</f>
        <v xml:space="preserve"> </v>
      </c>
      <c r="I17" s="29" t="str">
        <f>Proje1Veri!L5</f>
        <v xml:space="preserve"> </v>
      </c>
      <c r="J17" s="29" t="str">
        <f>Proje1Veri!N5</f>
        <v xml:space="preserve"> </v>
      </c>
      <c r="K17" s="29" t="str">
        <f>Proje1Veri!O5</f>
        <v xml:space="preserve"> </v>
      </c>
      <c r="L17" s="29" t="str">
        <f>Proje1Veri!P5</f>
        <v xml:space="preserve"> </v>
      </c>
      <c r="M17" s="29" t="str">
        <f>Proje1Veri!Q5</f>
        <v xml:space="preserve"> </v>
      </c>
      <c r="N17" s="29" t="str">
        <f>Proje1Veri!R5</f>
        <v xml:space="preserve"> </v>
      </c>
      <c r="O17" s="29" t="str">
        <f>Proje1Veri!S5</f>
        <v xml:space="preserve"> </v>
      </c>
      <c r="P17" s="29" t="str">
        <f>Proje1Veri!T5</f>
        <v xml:space="preserve"> </v>
      </c>
      <c r="Q17" s="29" t="str">
        <f>Proje1Veri!U5</f>
        <v xml:space="preserve"> </v>
      </c>
      <c r="R17" s="29" t="str">
        <f>Proje1Veri!V5</f>
        <v xml:space="preserve"> </v>
      </c>
      <c r="S17" s="29" t="str">
        <f>Proje1Veri!W5</f>
        <v xml:space="preserve"> </v>
      </c>
      <c r="T17" s="29" t="str">
        <f>Proje1Veri!Y5</f>
        <v xml:space="preserve"> </v>
      </c>
      <c r="U17" s="29" t="str">
        <f>Proje1Veri!Z5</f>
        <v xml:space="preserve"> </v>
      </c>
      <c r="V17" s="29" t="str">
        <f>Proje1Veri!AA5</f>
        <v xml:space="preserve"> </v>
      </c>
      <c r="W17" s="29" t="str">
        <f>Proje1Veri!AB5</f>
        <v xml:space="preserve"> </v>
      </c>
      <c r="X17" s="29" t="str">
        <f>Proje1Veri!AC5</f>
        <v xml:space="preserve"> </v>
      </c>
      <c r="Y17" s="28">
        <f>Eokul!P5</f>
        <v>0</v>
      </c>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row>
    <row r="18" spans="1:102" s="30" customFormat="1" ht="12" customHeight="1" x14ac:dyDescent="0.2">
      <c r="A18" s="49"/>
      <c r="B18" s="31">
        <v>2</v>
      </c>
      <c r="C18" s="36">
        <f>Eokul!B7</f>
        <v>0</v>
      </c>
      <c r="D18" s="36">
        <f>Eokul!C7</f>
        <v>0</v>
      </c>
      <c r="E18" s="33" t="str">
        <f>Proje1Veri!H6</f>
        <v xml:space="preserve"> </v>
      </c>
      <c r="F18" s="33" t="str">
        <f>Proje1Veri!I6</f>
        <v xml:space="preserve"> </v>
      </c>
      <c r="G18" s="33" t="str">
        <f>Proje1Veri!J6</f>
        <v xml:space="preserve"> </v>
      </c>
      <c r="H18" s="33" t="str">
        <f>Proje1Veri!K6</f>
        <v xml:space="preserve"> </v>
      </c>
      <c r="I18" s="33" t="str">
        <f>Proje1Veri!L6</f>
        <v xml:space="preserve"> </v>
      </c>
      <c r="J18" s="33" t="str">
        <f>Proje1Veri!N6</f>
        <v xml:space="preserve"> </v>
      </c>
      <c r="K18" s="33" t="str">
        <f>Proje1Veri!O6</f>
        <v xml:space="preserve"> </v>
      </c>
      <c r="L18" s="33" t="str">
        <f>Proje1Veri!P6</f>
        <v xml:space="preserve"> </v>
      </c>
      <c r="M18" s="33" t="str">
        <f>Proje1Veri!Q6</f>
        <v xml:space="preserve"> </v>
      </c>
      <c r="N18" s="33" t="str">
        <f>Proje1Veri!R6</f>
        <v xml:space="preserve"> </v>
      </c>
      <c r="O18" s="33" t="str">
        <f>Proje1Veri!S6</f>
        <v xml:space="preserve"> </v>
      </c>
      <c r="P18" s="33" t="str">
        <f>Proje1Veri!T6</f>
        <v xml:space="preserve"> </v>
      </c>
      <c r="Q18" s="33" t="str">
        <f>Proje1Veri!U6</f>
        <v xml:space="preserve"> </v>
      </c>
      <c r="R18" s="33" t="str">
        <f>Proje1Veri!V6</f>
        <v xml:space="preserve"> </v>
      </c>
      <c r="S18" s="33" t="str">
        <f>Proje1Veri!W6</f>
        <v xml:space="preserve"> </v>
      </c>
      <c r="T18" s="33" t="str">
        <f>Proje1Veri!Y6</f>
        <v xml:space="preserve"> </v>
      </c>
      <c r="U18" s="33" t="str">
        <f>Proje1Veri!Z6</f>
        <v xml:space="preserve"> </v>
      </c>
      <c r="V18" s="33" t="str">
        <f>Proje1Veri!AA6</f>
        <v xml:space="preserve"> </v>
      </c>
      <c r="W18" s="33" t="str">
        <f>Proje1Veri!AB6</f>
        <v xml:space="preserve"> </v>
      </c>
      <c r="X18" s="33" t="str">
        <f>Proje1Veri!AC6</f>
        <v xml:space="preserve"> </v>
      </c>
      <c r="Y18" s="32">
        <f>Eokul!P7</f>
        <v>0</v>
      </c>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row>
    <row r="19" spans="1:102" s="30" customFormat="1" ht="12" customHeight="1" x14ac:dyDescent="0.2">
      <c r="A19" s="49"/>
      <c r="B19" s="27">
        <v>3</v>
      </c>
      <c r="C19" s="35">
        <f>Eokul!B9</f>
        <v>0</v>
      </c>
      <c r="D19" s="35">
        <f>Eokul!C9</f>
        <v>0</v>
      </c>
      <c r="E19" s="29" t="str">
        <f>Proje1Veri!H7</f>
        <v xml:space="preserve"> </v>
      </c>
      <c r="F19" s="29" t="str">
        <f>Proje1Veri!I7</f>
        <v xml:space="preserve"> </v>
      </c>
      <c r="G19" s="29" t="str">
        <f>Proje1Veri!J7</f>
        <v xml:space="preserve"> </v>
      </c>
      <c r="H19" s="29" t="str">
        <f>Proje1Veri!K7</f>
        <v xml:space="preserve"> </v>
      </c>
      <c r="I19" s="29" t="str">
        <f>Proje1Veri!L7</f>
        <v xml:space="preserve"> </v>
      </c>
      <c r="J19" s="29" t="str">
        <f>Proje1Veri!N7</f>
        <v xml:space="preserve"> </v>
      </c>
      <c r="K19" s="29" t="str">
        <f>Proje1Veri!O7</f>
        <v xml:space="preserve"> </v>
      </c>
      <c r="L19" s="29" t="str">
        <f>Proje1Veri!P7</f>
        <v xml:space="preserve"> </v>
      </c>
      <c r="M19" s="29" t="str">
        <f>Proje1Veri!Q7</f>
        <v xml:space="preserve"> </v>
      </c>
      <c r="N19" s="29" t="str">
        <f>Proje1Veri!R7</f>
        <v xml:space="preserve"> </v>
      </c>
      <c r="O19" s="29" t="str">
        <f>Proje1Veri!S7</f>
        <v xml:space="preserve"> </v>
      </c>
      <c r="P19" s="29" t="str">
        <f>Proje1Veri!T7</f>
        <v xml:space="preserve"> </v>
      </c>
      <c r="Q19" s="29" t="str">
        <f>Proje1Veri!U7</f>
        <v xml:space="preserve"> </v>
      </c>
      <c r="R19" s="29" t="str">
        <f>Proje1Veri!V7</f>
        <v xml:space="preserve"> </v>
      </c>
      <c r="S19" s="29" t="str">
        <f>Proje1Veri!W7</f>
        <v xml:space="preserve"> </v>
      </c>
      <c r="T19" s="29" t="str">
        <f>Proje1Veri!Y7</f>
        <v xml:space="preserve"> </v>
      </c>
      <c r="U19" s="29" t="str">
        <f>Proje1Veri!Z7</f>
        <v xml:space="preserve"> </v>
      </c>
      <c r="V19" s="29" t="str">
        <f>Proje1Veri!AA7</f>
        <v xml:space="preserve"> </v>
      </c>
      <c r="W19" s="29" t="str">
        <f>Proje1Veri!AB7</f>
        <v xml:space="preserve"> </v>
      </c>
      <c r="X19" s="29" t="str">
        <f>Proje1Veri!AC7</f>
        <v xml:space="preserve"> </v>
      </c>
      <c r="Y19" s="28">
        <f>Eokul!P9</f>
        <v>0</v>
      </c>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row>
    <row r="20" spans="1:102" s="30" customFormat="1" ht="12" customHeight="1" x14ac:dyDescent="0.2">
      <c r="A20" s="49"/>
      <c r="B20" s="31">
        <v>4</v>
      </c>
      <c r="C20" s="36">
        <f>Eokul!B11</f>
        <v>0</v>
      </c>
      <c r="D20" s="36">
        <f>Eokul!C11</f>
        <v>0</v>
      </c>
      <c r="E20" s="33" t="str">
        <f>Proje1Veri!H8</f>
        <v xml:space="preserve"> </v>
      </c>
      <c r="F20" s="33" t="str">
        <f>Proje1Veri!I8</f>
        <v xml:space="preserve"> </v>
      </c>
      <c r="G20" s="33" t="str">
        <f>Proje1Veri!J8</f>
        <v xml:space="preserve"> </v>
      </c>
      <c r="H20" s="33" t="str">
        <f>Proje1Veri!K8</f>
        <v xml:space="preserve"> </v>
      </c>
      <c r="I20" s="33" t="str">
        <f>Proje1Veri!L8</f>
        <v xml:space="preserve"> </v>
      </c>
      <c r="J20" s="33" t="str">
        <f>Proje1Veri!N8</f>
        <v xml:space="preserve"> </v>
      </c>
      <c r="K20" s="33" t="str">
        <f>Proje1Veri!O8</f>
        <v xml:space="preserve"> </v>
      </c>
      <c r="L20" s="33" t="str">
        <f>Proje1Veri!P8</f>
        <v xml:space="preserve"> </v>
      </c>
      <c r="M20" s="33" t="str">
        <f>Proje1Veri!Q8</f>
        <v xml:space="preserve"> </v>
      </c>
      <c r="N20" s="33" t="str">
        <f>Proje1Veri!R8</f>
        <v xml:space="preserve"> </v>
      </c>
      <c r="O20" s="33" t="str">
        <f>Proje1Veri!S8</f>
        <v xml:space="preserve"> </v>
      </c>
      <c r="P20" s="33" t="str">
        <f>Proje1Veri!T8</f>
        <v xml:space="preserve"> </v>
      </c>
      <c r="Q20" s="33" t="str">
        <f>Proje1Veri!U8</f>
        <v xml:space="preserve"> </v>
      </c>
      <c r="R20" s="33" t="str">
        <f>Proje1Veri!V8</f>
        <v xml:space="preserve"> </v>
      </c>
      <c r="S20" s="33" t="str">
        <f>Proje1Veri!W8</f>
        <v xml:space="preserve"> </v>
      </c>
      <c r="T20" s="33" t="str">
        <f>Proje1Veri!Y8</f>
        <v xml:space="preserve"> </v>
      </c>
      <c r="U20" s="33" t="str">
        <f>Proje1Veri!Z8</f>
        <v xml:space="preserve"> </v>
      </c>
      <c r="V20" s="33" t="str">
        <f>Proje1Veri!AA8</f>
        <v xml:space="preserve"> </v>
      </c>
      <c r="W20" s="33" t="str">
        <f>Proje1Veri!AB8</f>
        <v xml:space="preserve"> </v>
      </c>
      <c r="X20" s="33" t="str">
        <f>Proje1Veri!AC8</f>
        <v xml:space="preserve"> </v>
      </c>
      <c r="Y20" s="32">
        <f>Eokul!P11</f>
        <v>0</v>
      </c>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row>
    <row r="21" spans="1:102" s="30" customFormat="1" ht="12" customHeight="1" x14ac:dyDescent="0.2">
      <c r="A21" s="49"/>
      <c r="B21" s="27">
        <v>5</v>
      </c>
      <c r="C21" s="35">
        <f>Eokul!B13</f>
        <v>0</v>
      </c>
      <c r="D21" s="35">
        <f>Eokul!C13</f>
        <v>0</v>
      </c>
      <c r="E21" s="29" t="str">
        <f>Proje1Veri!H9</f>
        <v xml:space="preserve"> </v>
      </c>
      <c r="F21" s="29" t="str">
        <f>Proje1Veri!I9</f>
        <v xml:space="preserve"> </v>
      </c>
      <c r="G21" s="29" t="str">
        <f>Proje1Veri!J9</f>
        <v xml:space="preserve"> </v>
      </c>
      <c r="H21" s="29" t="str">
        <f>Proje1Veri!K9</f>
        <v xml:space="preserve"> </v>
      </c>
      <c r="I21" s="29" t="str">
        <f>Proje1Veri!L9</f>
        <v xml:space="preserve"> </v>
      </c>
      <c r="J21" s="29" t="str">
        <f>Proje1Veri!N9</f>
        <v xml:space="preserve"> </v>
      </c>
      <c r="K21" s="29" t="str">
        <f>Proje1Veri!O9</f>
        <v xml:space="preserve"> </v>
      </c>
      <c r="L21" s="29" t="str">
        <f>Proje1Veri!P9</f>
        <v xml:space="preserve"> </v>
      </c>
      <c r="M21" s="29" t="str">
        <f>Proje1Veri!Q9</f>
        <v xml:space="preserve"> </v>
      </c>
      <c r="N21" s="29" t="str">
        <f>Proje1Veri!R9</f>
        <v xml:space="preserve"> </v>
      </c>
      <c r="O21" s="29" t="str">
        <f>Proje1Veri!S9</f>
        <v xml:space="preserve"> </v>
      </c>
      <c r="P21" s="29" t="str">
        <f>Proje1Veri!T9</f>
        <v xml:space="preserve"> </v>
      </c>
      <c r="Q21" s="29" t="str">
        <f>Proje1Veri!U9</f>
        <v xml:space="preserve"> </v>
      </c>
      <c r="R21" s="29" t="str">
        <f>Proje1Veri!V9</f>
        <v xml:space="preserve"> </v>
      </c>
      <c r="S21" s="29" t="str">
        <f>Proje1Veri!W9</f>
        <v xml:space="preserve"> </v>
      </c>
      <c r="T21" s="29" t="str">
        <f>Proje1Veri!Y9</f>
        <v xml:space="preserve"> </v>
      </c>
      <c r="U21" s="29" t="str">
        <f>Proje1Veri!Z9</f>
        <v xml:space="preserve"> </v>
      </c>
      <c r="V21" s="29" t="str">
        <f>Proje1Veri!AA9</f>
        <v xml:space="preserve"> </v>
      </c>
      <c r="W21" s="29" t="str">
        <f>Proje1Veri!AB9</f>
        <v xml:space="preserve"> </v>
      </c>
      <c r="X21" s="29" t="str">
        <f>Proje1Veri!AC9</f>
        <v xml:space="preserve"> </v>
      </c>
      <c r="Y21" s="28">
        <f>Eokul!P13</f>
        <v>0</v>
      </c>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row>
    <row r="22" spans="1:102" s="30" customFormat="1" ht="12" customHeight="1" x14ac:dyDescent="0.2">
      <c r="A22" s="49"/>
      <c r="B22" s="31">
        <v>6</v>
      </c>
      <c r="C22" s="36">
        <f>Eokul!B15</f>
        <v>0</v>
      </c>
      <c r="D22" s="36">
        <f>Eokul!C15</f>
        <v>0</v>
      </c>
      <c r="E22" s="33" t="str">
        <f>Proje1Veri!H10</f>
        <v xml:space="preserve"> </v>
      </c>
      <c r="F22" s="33" t="str">
        <f>Proje1Veri!I10</f>
        <v xml:space="preserve"> </v>
      </c>
      <c r="G22" s="33" t="str">
        <f>Proje1Veri!J10</f>
        <v xml:space="preserve"> </v>
      </c>
      <c r="H22" s="33" t="str">
        <f>Proje1Veri!K10</f>
        <v xml:space="preserve"> </v>
      </c>
      <c r="I22" s="33" t="str">
        <f>Proje1Veri!L10</f>
        <v xml:space="preserve"> </v>
      </c>
      <c r="J22" s="33" t="str">
        <f>Proje1Veri!N10</f>
        <v xml:space="preserve"> </v>
      </c>
      <c r="K22" s="33" t="str">
        <f>Proje1Veri!O10</f>
        <v xml:space="preserve"> </v>
      </c>
      <c r="L22" s="33" t="str">
        <f>Proje1Veri!P10</f>
        <v xml:space="preserve"> </v>
      </c>
      <c r="M22" s="33" t="str">
        <f>Proje1Veri!Q10</f>
        <v xml:space="preserve"> </v>
      </c>
      <c r="N22" s="33" t="str">
        <f>Proje1Veri!R10</f>
        <v xml:space="preserve"> </v>
      </c>
      <c r="O22" s="33" t="str">
        <f>Proje1Veri!S10</f>
        <v xml:space="preserve"> </v>
      </c>
      <c r="P22" s="33" t="str">
        <f>Proje1Veri!T10</f>
        <v xml:space="preserve"> </v>
      </c>
      <c r="Q22" s="33" t="str">
        <f>Proje1Veri!U10</f>
        <v xml:space="preserve"> </v>
      </c>
      <c r="R22" s="33" t="str">
        <f>Proje1Veri!V10</f>
        <v xml:space="preserve"> </v>
      </c>
      <c r="S22" s="33" t="str">
        <f>Proje1Veri!W10</f>
        <v xml:space="preserve"> </v>
      </c>
      <c r="T22" s="33" t="str">
        <f>Proje1Veri!Y10</f>
        <v xml:space="preserve"> </v>
      </c>
      <c r="U22" s="33" t="str">
        <f>Proje1Veri!Z10</f>
        <v xml:space="preserve"> </v>
      </c>
      <c r="V22" s="33" t="str">
        <f>Proje1Veri!AA10</f>
        <v xml:space="preserve"> </v>
      </c>
      <c r="W22" s="33" t="str">
        <f>Proje1Veri!AB10</f>
        <v xml:space="preserve"> </v>
      </c>
      <c r="X22" s="33" t="str">
        <f>Proje1Veri!AC10</f>
        <v xml:space="preserve"> </v>
      </c>
      <c r="Y22" s="32">
        <f>Eokul!P15</f>
        <v>0</v>
      </c>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row>
    <row r="23" spans="1:102" s="30" customFormat="1" ht="12" customHeight="1" x14ac:dyDescent="0.2">
      <c r="A23" s="49"/>
      <c r="B23" s="27">
        <v>7</v>
      </c>
      <c r="C23" s="35">
        <f>Eokul!B17</f>
        <v>0</v>
      </c>
      <c r="D23" s="35">
        <f>Eokul!C17</f>
        <v>0</v>
      </c>
      <c r="E23" s="29" t="str">
        <f>Proje1Veri!H11</f>
        <v xml:space="preserve"> </v>
      </c>
      <c r="F23" s="29" t="str">
        <f>Proje1Veri!I11</f>
        <v xml:space="preserve"> </v>
      </c>
      <c r="G23" s="29" t="str">
        <f>Proje1Veri!J11</f>
        <v xml:space="preserve"> </v>
      </c>
      <c r="H23" s="29" t="str">
        <f>Proje1Veri!K11</f>
        <v xml:space="preserve"> </v>
      </c>
      <c r="I23" s="29" t="str">
        <f>Proje1Veri!L11</f>
        <v xml:space="preserve"> </v>
      </c>
      <c r="J23" s="29" t="str">
        <f>Proje1Veri!N11</f>
        <v xml:space="preserve"> </v>
      </c>
      <c r="K23" s="29" t="str">
        <f>Proje1Veri!O11</f>
        <v xml:space="preserve"> </v>
      </c>
      <c r="L23" s="29" t="str">
        <f>Proje1Veri!P11</f>
        <v xml:space="preserve"> </v>
      </c>
      <c r="M23" s="29" t="str">
        <f>Proje1Veri!Q11</f>
        <v xml:space="preserve"> </v>
      </c>
      <c r="N23" s="29" t="str">
        <f>Proje1Veri!R11</f>
        <v xml:space="preserve"> </v>
      </c>
      <c r="O23" s="29" t="str">
        <f>Proje1Veri!S11</f>
        <v xml:space="preserve"> </v>
      </c>
      <c r="P23" s="29" t="str">
        <f>Proje1Veri!T11</f>
        <v xml:space="preserve"> </v>
      </c>
      <c r="Q23" s="29" t="str">
        <f>Proje1Veri!U11</f>
        <v xml:space="preserve"> </v>
      </c>
      <c r="R23" s="29" t="str">
        <f>Proje1Veri!V11</f>
        <v xml:space="preserve"> </v>
      </c>
      <c r="S23" s="29" t="str">
        <f>Proje1Veri!W11</f>
        <v xml:space="preserve"> </v>
      </c>
      <c r="T23" s="29" t="str">
        <f>Proje1Veri!Y11</f>
        <v xml:space="preserve"> </v>
      </c>
      <c r="U23" s="29" t="str">
        <f>Proje1Veri!Z11</f>
        <v xml:space="preserve"> </v>
      </c>
      <c r="V23" s="29" t="str">
        <f>Proje1Veri!AA11</f>
        <v xml:space="preserve"> </v>
      </c>
      <c r="W23" s="29" t="str">
        <f>Proje1Veri!AB11</f>
        <v xml:space="preserve"> </v>
      </c>
      <c r="X23" s="29" t="str">
        <f>Proje1Veri!AC11</f>
        <v xml:space="preserve"> </v>
      </c>
      <c r="Y23" s="28">
        <f>Eokul!P17</f>
        <v>0</v>
      </c>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row>
    <row r="24" spans="1:102" s="30" customFormat="1" ht="12" customHeight="1" x14ac:dyDescent="0.2">
      <c r="A24" s="49"/>
      <c r="B24" s="31">
        <v>8</v>
      </c>
      <c r="C24" s="36">
        <f>Eokul!B19</f>
        <v>0</v>
      </c>
      <c r="D24" s="36">
        <f>Eokul!C19</f>
        <v>0</v>
      </c>
      <c r="E24" s="33" t="str">
        <f>Proje1Veri!H12</f>
        <v xml:space="preserve"> </v>
      </c>
      <c r="F24" s="33" t="str">
        <f>Proje1Veri!I12</f>
        <v xml:space="preserve"> </v>
      </c>
      <c r="G24" s="33" t="str">
        <f>Proje1Veri!J12</f>
        <v xml:space="preserve"> </v>
      </c>
      <c r="H24" s="33" t="str">
        <f>Proje1Veri!K12</f>
        <v xml:space="preserve"> </v>
      </c>
      <c r="I24" s="33" t="str">
        <f>Proje1Veri!L12</f>
        <v xml:space="preserve"> </v>
      </c>
      <c r="J24" s="33" t="str">
        <f>Proje1Veri!N12</f>
        <v xml:space="preserve"> </v>
      </c>
      <c r="K24" s="33" t="str">
        <f>Proje1Veri!O12</f>
        <v xml:space="preserve"> </v>
      </c>
      <c r="L24" s="33" t="str">
        <f>Proje1Veri!P12</f>
        <v xml:space="preserve"> </v>
      </c>
      <c r="M24" s="33" t="str">
        <f>Proje1Veri!Q12</f>
        <v xml:space="preserve"> </v>
      </c>
      <c r="N24" s="33" t="str">
        <f>Proje1Veri!R12</f>
        <v xml:space="preserve"> </v>
      </c>
      <c r="O24" s="33" t="str">
        <f>Proje1Veri!S12</f>
        <v xml:space="preserve"> </v>
      </c>
      <c r="P24" s="33" t="str">
        <f>Proje1Veri!T12</f>
        <v xml:space="preserve"> </v>
      </c>
      <c r="Q24" s="33" t="str">
        <f>Proje1Veri!U12</f>
        <v xml:space="preserve"> </v>
      </c>
      <c r="R24" s="33" t="str">
        <f>Proje1Veri!V12</f>
        <v xml:space="preserve"> </v>
      </c>
      <c r="S24" s="33" t="str">
        <f>Proje1Veri!W12</f>
        <v xml:space="preserve"> </v>
      </c>
      <c r="T24" s="33" t="str">
        <f>Proje1Veri!Y12</f>
        <v xml:space="preserve"> </v>
      </c>
      <c r="U24" s="33" t="str">
        <f>Proje1Veri!Z12</f>
        <v xml:space="preserve"> </v>
      </c>
      <c r="V24" s="33" t="str">
        <f>Proje1Veri!AA12</f>
        <v xml:space="preserve"> </v>
      </c>
      <c r="W24" s="33" t="str">
        <f>Proje1Veri!AB12</f>
        <v xml:space="preserve"> </v>
      </c>
      <c r="X24" s="33" t="str">
        <f>Proje1Veri!AC12</f>
        <v xml:space="preserve"> </v>
      </c>
      <c r="Y24" s="32">
        <f>Eokul!P19</f>
        <v>0</v>
      </c>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row>
    <row r="25" spans="1:102" s="30" customFormat="1" ht="12" customHeight="1" x14ac:dyDescent="0.2">
      <c r="A25" s="49"/>
      <c r="B25" s="27">
        <v>9</v>
      </c>
      <c r="C25" s="35">
        <f>Eokul!B21</f>
        <v>0</v>
      </c>
      <c r="D25" s="35">
        <f>Eokul!C21</f>
        <v>0</v>
      </c>
      <c r="E25" s="29" t="str">
        <f>Proje1Veri!H13</f>
        <v xml:space="preserve"> </v>
      </c>
      <c r="F25" s="29" t="str">
        <f>Proje1Veri!I13</f>
        <v xml:space="preserve"> </v>
      </c>
      <c r="G25" s="29" t="str">
        <f>Proje1Veri!J13</f>
        <v xml:space="preserve"> </v>
      </c>
      <c r="H25" s="29" t="str">
        <f>Proje1Veri!K13</f>
        <v xml:space="preserve"> </v>
      </c>
      <c r="I25" s="29" t="str">
        <f>Proje1Veri!L13</f>
        <v xml:space="preserve"> </v>
      </c>
      <c r="J25" s="29" t="str">
        <f>Proje1Veri!N13</f>
        <v xml:space="preserve"> </v>
      </c>
      <c r="K25" s="29" t="str">
        <f>Proje1Veri!O13</f>
        <v xml:space="preserve"> </v>
      </c>
      <c r="L25" s="29" t="str">
        <f>Proje1Veri!P13</f>
        <v xml:space="preserve"> </v>
      </c>
      <c r="M25" s="29" t="str">
        <f>Proje1Veri!Q13</f>
        <v xml:space="preserve"> </v>
      </c>
      <c r="N25" s="29" t="str">
        <f>Proje1Veri!R13</f>
        <v xml:space="preserve"> </v>
      </c>
      <c r="O25" s="29" t="str">
        <f>Proje1Veri!S13</f>
        <v xml:space="preserve"> </v>
      </c>
      <c r="P25" s="29" t="str">
        <f>Proje1Veri!T13</f>
        <v xml:space="preserve"> </v>
      </c>
      <c r="Q25" s="29" t="str">
        <f>Proje1Veri!U13</f>
        <v xml:space="preserve"> </v>
      </c>
      <c r="R25" s="29" t="str">
        <f>Proje1Veri!V13</f>
        <v xml:space="preserve"> </v>
      </c>
      <c r="S25" s="29" t="str">
        <f>Proje1Veri!W13</f>
        <v xml:space="preserve"> </v>
      </c>
      <c r="T25" s="29" t="str">
        <f>Proje1Veri!Y13</f>
        <v xml:space="preserve"> </v>
      </c>
      <c r="U25" s="29" t="str">
        <f>Proje1Veri!Z13</f>
        <v xml:space="preserve"> </v>
      </c>
      <c r="V25" s="29" t="str">
        <f>Proje1Veri!AA13</f>
        <v xml:space="preserve"> </v>
      </c>
      <c r="W25" s="29" t="str">
        <f>Proje1Veri!AB13</f>
        <v xml:space="preserve"> </v>
      </c>
      <c r="X25" s="29" t="str">
        <f>Proje1Veri!AC13</f>
        <v xml:space="preserve"> </v>
      </c>
      <c r="Y25" s="28">
        <f>Eokul!P21</f>
        <v>0</v>
      </c>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row>
    <row r="26" spans="1:102" s="30" customFormat="1" ht="12" customHeight="1" x14ac:dyDescent="0.2">
      <c r="A26" s="49"/>
      <c r="B26" s="31">
        <v>10</v>
      </c>
      <c r="C26" s="36">
        <f>Eokul!B23</f>
        <v>0</v>
      </c>
      <c r="D26" s="36">
        <f>Eokul!C23</f>
        <v>0</v>
      </c>
      <c r="E26" s="33" t="str">
        <f>Proje1Veri!H14</f>
        <v xml:space="preserve"> </v>
      </c>
      <c r="F26" s="33" t="str">
        <f>Proje1Veri!I14</f>
        <v xml:space="preserve"> </v>
      </c>
      <c r="G26" s="33" t="str">
        <f>Proje1Veri!J14</f>
        <v xml:space="preserve"> </v>
      </c>
      <c r="H26" s="33" t="str">
        <f>Proje1Veri!K14</f>
        <v xml:space="preserve"> </v>
      </c>
      <c r="I26" s="33" t="str">
        <f>Proje1Veri!L14</f>
        <v xml:space="preserve"> </v>
      </c>
      <c r="J26" s="33" t="str">
        <f>Proje1Veri!N14</f>
        <v xml:space="preserve"> </v>
      </c>
      <c r="K26" s="33" t="str">
        <f>Proje1Veri!O14</f>
        <v xml:space="preserve"> </v>
      </c>
      <c r="L26" s="33" t="str">
        <f>Proje1Veri!P14</f>
        <v xml:space="preserve"> </v>
      </c>
      <c r="M26" s="33" t="str">
        <f>Proje1Veri!Q14</f>
        <v xml:space="preserve"> </v>
      </c>
      <c r="N26" s="33" t="str">
        <f>Proje1Veri!R14</f>
        <v xml:space="preserve"> </v>
      </c>
      <c r="O26" s="33" t="str">
        <f>Proje1Veri!S14</f>
        <v xml:space="preserve"> </v>
      </c>
      <c r="P26" s="33" t="str">
        <f>Proje1Veri!T14</f>
        <v xml:space="preserve"> </v>
      </c>
      <c r="Q26" s="33" t="str">
        <f>Proje1Veri!U14</f>
        <v xml:space="preserve"> </v>
      </c>
      <c r="R26" s="33" t="str">
        <f>Proje1Veri!V14</f>
        <v xml:space="preserve"> </v>
      </c>
      <c r="S26" s="33" t="str">
        <f>Proje1Veri!W14</f>
        <v xml:space="preserve"> </v>
      </c>
      <c r="T26" s="33" t="str">
        <f>Proje1Veri!Y14</f>
        <v xml:space="preserve"> </v>
      </c>
      <c r="U26" s="33" t="str">
        <f>Proje1Veri!Z14</f>
        <v xml:space="preserve"> </v>
      </c>
      <c r="V26" s="33" t="str">
        <f>Proje1Veri!AA14</f>
        <v xml:space="preserve"> </v>
      </c>
      <c r="W26" s="33" t="str">
        <f>Proje1Veri!AB14</f>
        <v xml:space="preserve"> </v>
      </c>
      <c r="X26" s="33" t="str">
        <f>Proje1Veri!AC14</f>
        <v xml:space="preserve"> </v>
      </c>
      <c r="Y26" s="32">
        <f>Eokul!P23</f>
        <v>0</v>
      </c>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row>
    <row r="27" spans="1:102" s="30" customFormat="1" ht="12" customHeight="1" x14ac:dyDescent="0.2">
      <c r="A27" s="49"/>
      <c r="B27" s="27">
        <v>11</v>
      </c>
      <c r="C27" s="35">
        <f>Eokul!B25</f>
        <v>0</v>
      </c>
      <c r="D27" s="35">
        <f>Eokul!C25</f>
        <v>0</v>
      </c>
      <c r="E27" s="29" t="str">
        <f>Proje1Veri!H15</f>
        <v xml:space="preserve"> </v>
      </c>
      <c r="F27" s="29" t="str">
        <f>Proje1Veri!I15</f>
        <v xml:space="preserve"> </v>
      </c>
      <c r="G27" s="29" t="str">
        <f>Proje1Veri!J15</f>
        <v xml:space="preserve"> </v>
      </c>
      <c r="H27" s="29" t="str">
        <f>Proje1Veri!K15</f>
        <v xml:space="preserve"> </v>
      </c>
      <c r="I27" s="29" t="str">
        <f>Proje1Veri!L15</f>
        <v xml:space="preserve"> </v>
      </c>
      <c r="J27" s="29" t="str">
        <f>Proje1Veri!N15</f>
        <v xml:space="preserve"> </v>
      </c>
      <c r="K27" s="29" t="str">
        <f>Proje1Veri!O15</f>
        <v xml:space="preserve"> </v>
      </c>
      <c r="L27" s="29" t="str">
        <f>Proje1Veri!P15</f>
        <v xml:space="preserve"> </v>
      </c>
      <c r="M27" s="29" t="str">
        <f>Proje1Veri!Q15</f>
        <v xml:space="preserve"> </v>
      </c>
      <c r="N27" s="29" t="str">
        <f>Proje1Veri!R15</f>
        <v xml:space="preserve"> </v>
      </c>
      <c r="O27" s="29" t="str">
        <f>Proje1Veri!S15</f>
        <v xml:space="preserve"> </v>
      </c>
      <c r="P27" s="29" t="str">
        <f>Proje1Veri!T15</f>
        <v xml:space="preserve"> </v>
      </c>
      <c r="Q27" s="29" t="str">
        <f>Proje1Veri!U15</f>
        <v xml:space="preserve"> </v>
      </c>
      <c r="R27" s="29" t="str">
        <f>Proje1Veri!V15</f>
        <v xml:space="preserve"> </v>
      </c>
      <c r="S27" s="29" t="str">
        <f>Proje1Veri!W15</f>
        <v xml:space="preserve"> </v>
      </c>
      <c r="T27" s="29" t="str">
        <f>Proje1Veri!Y15</f>
        <v xml:space="preserve"> </v>
      </c>
      <c r="U27" s="29" t="str">
        <f>Proje1Veri!Z15</f>
        <v xml:space="preserve"> </v>
      </c>
      <c r="V27" s="29" t="str">
        <f>Proje1Veri!AA15</f>
        <v xml:space="preserve"> </v>
      </c>
      <c r="W27" s="29" t="str">
        <f>Proje1Veri!AB15</f>
        <v xml:space="preserve"> </v>
      </c>
      <c r="X27" s="29" t="str">
        <f>Proje1Veri!AC15</f>
        <v xml:space="preserve"> </v>
      </c>
      <c r="Y27" s="28">
        <f>Eokul!P25</f>
        <v>0</v>
      </c>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row>
    <row r="28" spans="1:102" s="30" customFormat="1" ht="12" customHeight="1" x14ac:dyDescent="0.2">
      <c r="A28" s="49"/>
      <c r="B28" s="31">
        <v>12</v>
      </c>
      <c r="C28" s="36">
        <f>Eokul!B27</f>
        <v>0</v>
      </c>
      <c r="D28" s="36">
        <f>Eokul!C27</f>
        <v>0</v>
      </c>
      <c r="E28" s="33" t="str">
        <f>Proje1Veri!H16</f>
        <v xml:space="preserve"> </v>
      </c>
      <c r="F28" s="33" t="str">
        <f>Proje1Veri!I16</f>
        <v xml:space="preserve"> </v>
      </c>
      <c r="G28" s="33" t="str">
        <f>Proje1Veri!J16</f>
        <v xml:space="preserve"> </v>
      </c>
      <c r="H28" s="33" t="str">
        <f>Proje1Veri!K16</f>
        <v xml:space="preserve"> </v>
      </c>
      <c r="I28" s="33" t="str">
        <f>Proje1Veri!L16</f>
        <v xml:space="preserve"> </v>
      </c>
      <c r="J28" s="33" t="str">
        <f>Proje1Veri!N16</f>
        <v xml:space="preserve"> </v>
      </c>
      <c r="K28" s="33" t="str">
        <f>Proje1Veri!O16</f>
        <v xml:space="preserve"> </v>
      </c>
      <c r="L28" s="33" t="str">
        <f>Proje1Veri!P16</f>
        <v xml:space="preserve"> </v>
      </c>
      <c r="M28" s="33" t="str">
        <f>Proje1Veri!Q16</f>
        <v xml:space="preserve"> </v>
      </c>
      <c r="N28" s="33" t="str">
        <f>Proje1Veri!R16</f>
        <v xml:space="preserve"> </v>
      </c>
      <c r="O28" s="33" t="str">
        <f>Proje1Veri!S16</f>
        <v xml:space="preserve"> </v>
      </c>
      <c r="P28" s="33" t="str">
        <f>Proje1Veri!T16</f>
        <v xml:space="preserve"> </v>
      </c>
      <c r="Q28" s="33" t="str">
        <f>Proje1Veri!U16</f>
        <v xml:space="preserve"> </v>
      </c>
      <c r="R28" s="33" t="str">
        <f>Proje1Veri!V16</f>
        <v xml:space="preserve"> </v>
      </c>
      <c r="S28" s="33" t="str">
        <f>Proje1Veri!W16</f>
        <v xml:space="preserve"> </v>
      </c>
      <c r="T28" s="33" t="str">
        <f>Proje1Veri!Y16</f>
        <v xml:space="preserve"> </v>
      </c>
      <c r="U28" s="33" t="str">
        <f>Proje1Veri!Z16</f>
        <v xml:space="preserve"> </v>
      </c>
      <c r="V28" s="33" t="str">
        <f>Proje1Veri!AA16</f>
        <v xml:space="preserve"> </v>
      </c>
      <c r="W28" s="33" t="str">
        <f>Proje1Veri!AB16</f>
        <v xml:space="preserve"> </v>
      </c>
      <c r="X28" s="33" t="str">
        <f>Proje1Veri!AC16</f>
        <v xml:space="preserve"> </v>
      </c>
      <c r="Y28" s="32">
        <f>Eokul!P27</f>
        <v>0</v>
      </c>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row>
    <row r="29" spans="1:102" s="30" customFormat="1" ht="12" customHeight="1" x14ac:dyDescent="0.2">
      <c r="A29" s="49"/>
      <c r="B29" s="27">
        <v>13</v>
      </c>
      <c r="C29" s="35">
        <f>Eokul!B29</f>
        <v>0</v>
      </c>
      <c r="D29" s="35">
        <f>Eokul!C29</f>
        <v>0</v>
      </c>
      <c r="E29" s="29" t="str">
        <f>Proje1Veri!H17</f>
        <v xml:space="preserve"> </v>
      </c>
      <c r="F29" s="29" t="str">
        <f>Proje1Veri!I17</f>
        <v xml:space="preserve"> </v>
      </c>
      <c r="G29" s="29" t="str">
        <f>Proje1Veri!J17</f>
        <v xml:space="preserve"> </v>
      </c>
      <c r="H29" s="29" t="str">
        <f>Proje1Veri!K17</f>
        <v xml:space="preserve"> </v>
      </c>
      <c r="I29" s="29" t="str">
        <f>Proje1Veri!L17</f>
        <v xml:space="preserve"> </v>
      </c>
      <c r="J29" s="29" t="str">
        <f>Proje1Veri!N17</f>
        <v xml:space="preserve"> </v>
      </c>
      <c r="K29" s="29" t="str">
        <f>Proje1Veri!O17</f>
        <v xml:space="preserve"> </v>
      </c>
      <c r="L29" s="29" t="str">
        <f>Proje1Veri!P17</f>
        <v xml:space="preserve"> </v>
      </c>
      <c r="M29" s="29" t="str">
        <f>Proje1Veri!Q17</f>
        <v xml:space="preserve"> </v>
      </c>
      <c r="N29" s="29" t="str">
        <f>Proje1Veri!R17</f>
        <v xml:space="preserve"> </v>
      </c>
      <c r="O29" s="29" t="str">
        <f>Proje1Veri!S17</f>
        <v xml:space="preserve"> </v>
      </c>
      <c r="P29" s="29" t="str">
        <f>Proje1Veri!T17</f>
        <v xml:space="preserve"> </v>
      </c>
      <c r="Q29" s="29" t="str">
        <f>Proje1Veri!U17</f>
        <v xml:space="preserve"> </v>
      </c>
      <c r="R29" s="29" t="str">
        <f>Proje1Veri!V17</f>
        <v xml:space="preserve"> </v>
      </c>
      <c r="S29" s="29" t="str">
        <f>Proje1Veri!W17</f>
        <v xml:space="preserve"> </v>
      </c>
      <c r="T29" s="29" t="str">
        <f>Proje1Veri!Y17</f>
        <v xml:space="preserve"> </v>
      </c>
      <c r="U29" s="29" t="str">
        <f>Proje1Veri!Z17</f>
        <v xml:space="preserve"> </v>
      </c>
      <c r="V29" s="29" t="str">
        <f>Proje1Veri!AA17</f>
        <v xml:space="preserve"> </v>
      </c>
      <c r="W29" s="29" t="str">
        <f>Proje1Veri!AB17</f>
        <v xml:space="preserve"> </v>
      </c>
      <c r="X29" s="29" t="str">
        <f>Proje1Veri!AC17</f>
        <v xml:space="preserve"> </v>
      </c>
      <c r="Y29" s="28">
        <f>Eokul!P29</f>
        <v>0</v>
      </c>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row>
    <row r="30" spans="1:102" s="30" customFormat="1" ht="12" customHeight="1" x14ac:dyDescent="0.2">
      <c r="A30" s="49"/>
      <c r="B30" s="31">
        <v>14</v>
      </c>
      <c r="C30" s="36">
        <f>Eokul!B31</f>
        <v>0</v>
      </c>
      <c r="D30" s="36">
        <f>Eokul!C31</f>
        <v>0</v>
      </c>
      <c r="E30" s="33" t="str">
        <f>Proje1Veri!H18</f>
        <v xml:space="preserve"> </v>
      </c>
      <c r="F30" s="33" t="str">
        <f>Proje1Veri!I18</f>
        <v xml:space="preserve"> </v>
      </c>
      <c r="G30" s="33" t="str">
        <f>Proje1Veri!J18</f>
        <v xml:space="preserve"> </v>
      </c>
      <c r="H30" s="33" t="str">
        <f>Proje1Veri!K18</f>
        <v xml:space="preserve"> </v>
      </c>
      <c r="I30" s="33" t="str">
        <f>Proje1Veri!L18</f>
        <v xml:space="preserve"> </v>
      </c>
      <c r="J30" s="33" t="str">
        <f>Proje1Veri!N18</f>
        <v xml:space="preserve"> </v>
      </c>
      <c r="K30" s="33" t="str">
        <f>Proje1Veri!O18</f>
        <v xml:space="preserve"> </v>
      </c>
      <c r="L30" s="33" t="str">
        <f>Proje1Veri!P18</f>
        <v xml:space="preserve"> </v>
      </c>
      <c r="M30" s="33" t="str">
        <f>Proje1Veri!Q18</f>
        <v xml:space="preserve"> </v>
      </c>
      <c r="N30" s="33" t="str">
        <f>Proje1Veri!R18</f>
        <v xml:space="preserve"> </v>
      </c>
      <c r="O30" s="33" t="str">
        <f>Proje1Veri!S18</f>
        <v xml:space="preserve"> </v>
      </c>
      <c r="P30" s="33" t="str">
        <f>Proje1Veri!T18</f>
        <v xml:space="preserve"> </v>
      </c>
      <c r="Q30" s="33" t="str">
        <f>Proje1Veri!U18</f>
        <v xml:space="preserve"> </v>
      </c>
      <c r="R30" s="33" t="str">
        <f>Proje1Veri!V18</f>
        <v xml:space="preserve"> </v>
      </c>
      <c r="S30" s="33" t="str">
        <f>Proje1Veri!W18</f>
        <v xml:space="preserve"> </v>
      </c>
      <c r="T30" s="33" t="str">
        <f>Proje1Veri!Y18</f>
        <v xml:space="preserve"> </v>
      </c>
      <c r="U30" s="33" t="str">
        <f>Proje1Veri!Z18</f>
        <v xml:space="preserve"> </v>
      </c>
      <c r="V30" s="33" t="str">
        <f>Proje1Veri!AA18</f>
        <v xml:space="preserve"> </v>
      </c>
      <c r="W30" s="33" t="str">
        <f>Proje1Veri!AB18</f>
        <v xml:space="preserve"> </v>
      </c>
      <c r="X30" s="33" t="str">
        <f>Proje1Veri!AC18</f>
        <v xml:space="preserve"> </v>
      </c>
      <c r="Y30" s="32">
        <f>Eokul!P31</f>
        <v>0</v>
      </c>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row>
    <row r="31" spans="1:102" s="30" customFormat="1" ht="12" customHeight="1" x14ac:dyDescent="0.2">
      <c r="A31" s="49"/>
      <c r="B31" s="27">
        <v>15</v>
      </c>
      <c r="C31" s="35">
        <f>Eokul!B33</f>
        <v>0</v>
      </c>
      <c r="D31" s="35">
        <f>Eokul!C33</f>
        <v>0</v>
      </c>
      <c r="E31" s="29" t="str">
        <f>Proje1Veri!H19</f>
        <v xml:space="preserve"> </v>
      </c>
      <c r="F31" s="29" t="str">
        <f>Proje1Veri!I19</f>
        <v xml:space="preserve"> </v>
      </c>
      <c r="G31" s="29" t="str">
        <f>Proje1Veri!J19</f>
        <v xml:space="preserve"> </v>
      </c>
      <c r="H31" s="29" t="str">
        <f>Proje1Veri!K19</f>
        <v xml:space="preserve"> </v>
      </c>
      <c r="I31" s="29" t="str">
        <f>Proje1Veri!L19</f>
        <v xml:space="preserve"> </v>
      </c>
      <c r="J31" s="29" t="str">
        <f>Proje1Veri!N19</f>
        <v xml:space="preserve"> </v>
      </c>
      <c r="K31" s="29" t="str">
        <f>Proje1Veri!O19</f>
        <v xml:space="preserve"> </v>
      </c>
      <c r="L31" s="29" t="str">
        <f>Proje1Veri!P19</f>
        <v xml:space="preserve"> </v>
      </c>
      <c r="M31" s="29" t="str">
        <f>Proje1Veri!Q19</f>
        <v xml:space="preserve"> </v>
      </c>
      <c r="N31" s="29" t="str">
        <f>Proje1Veri!R19</f>
        <v xml:space="preserve"> </v>
      </c>
      <c r="O31" s="29" t="str">
        <f>Proje1Veri!S19</f>
        <v xml:space="preserve"> </v>
      </c>
      <c r="P31" s="29" t="str">
        <f>Proje1Veri!T19</f>
        <v xml:space="preserve"> </v>
      </c>
      <c r="Q31" s="29" t="str">
        <f>Proje1Veri!U19</f>
        <v xml:space="preserve"> </v>
      </c>
      <c r="R31" s="29" t="str">
        <f>Proje1Veri!V19</f>
        <v xml:space="preserve"> </v>
      </c>
      <c r="S31" s="29" t="str">
        <f>Proje1Veri!W19</f>
        <v xml:space="preserve"> </v>
      </c>
      <c r="T31" s="29" t="str">
        <f>Proje1Veri!Y19</f>
        <v xml:space="preserve"> </v>
      </c>
      <c r="U31" s="29" t="str">
        <f>Proje1Veri!Z19</f>
        <v xml:space="preserve"> </v>
      </c>
      <c r="V31" s="29" t="str">
        <f>Proje1Veri!AA19</f>
        <v xml:space="preserve"> </v>
      </c>
      <c r="W31" s="29" t="str">
        <f>Proje1Veri!AB19</f>
        <v xml:space="preserve"> </v>
      </c>
      <c r="X31" s="29" t="str">
        <f>Proje1Veri!AC19</f>
        <v xml:space="preserve"> </v>
      </c>
      <c r="Y31" s="28">
        <f>Eokul!P33</f>
        <v>0</v>
      </c>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row>
    <row r="32" spans="1:102" s="30" customFormat="1" ht="12" customHeight="1" x14ac:dyDescent="0.2">
      <c r="A32" s="49"/>
      <c r="B32" s="31">
        <v>16</v>
      </c>
      <c r="C32" s="36">
        <f>Eokul!B35</f>
        <v>0</v>
      </c>
      <c r="D32" s="36">
        <f>Eokul!C35</f>
        <v>0</v>
      </c>
      <c r="E32" s="33" t="str">
        <f>Proje1Veri!H20</f>
        <v xml:space="preserve"> </v>
      </c>
      <c r="F32" s="33" t="str">
        <f>Proje1Veri!I20</f>
        <v xml:space="preserve"> </v>
      </c>
      <c r="G32" s="33" t="str">
        <f>Proje1Veri!J20</f>
        <v xml:space="preserve"> </v>
      </c>
      <c r="H32" s="33" t="str">
        <f>Proje1Veri!K20</f>
        <v xml:space="preserve"> </v>
      </c>
      <c r="I32" s="33" t="str">
        <f>Proje1Veri!L20</f>
        <v xml:space="preserve"> </v>
      </c>
      <c r="J32" s="33" t="str">
        <f>Proje1Veri!N20</f>
        <v xml:space="preserve"> </v>
      </c>
      <c r="K32" s="33" t="str">
        <f>Proje1Veri!O20</f>
        <v xml:space="preserve"> </v>
      </c>
      <c r="L32" s="33" t="str">
        <f>Proje1Veri!P20</f>
        <v xml:space="preserve"> </v>
      </c>
      <c r="M32" s="33" t="str">
        <f>Proje1Veri!Q20</f>
        <v xml:space="preserve"> </v>
      </c>
      <c r="N32" s="33" t="str">
        <f>Proje1Veri!R20</f>
        <v xml:space="preserve"> </v>
      </c>
      <c r="O32" s="33" t="str">
        <f>Proje1Veri!S20</f>
        <v xml:space="preserve"> </v>
      </c>
      <c r="P32" s="33" t="str">
        <f>Proje1Veri!T20</f>
        <v xml:space="preserve"> </v>
      </c>
      <c r="Q32" s="33" t="str">
        <f>Proje1Veri!U20</f>
        <v xml:space="preserve"> </v>
      </c>
      <c r="R32" s="33" t="str">
        <f>Proje1Veri!V20</f>
        <v xml:space="preserve"> </v>
      </c>
      <c r="S32" s="33" t="str">
        <f>Proje1Veri!W20</f>
        <v xml:space="preserve"> </v>
      </c>
      <c r="T32" s="33" t="str">
        <f>Proje1Veri!Y20</f>
        <v xml:space="preserve"> </v>
      </c>
      <c r="U32" s="33" t="str">
        <f>Proje1Veri!Z20</f>
        <v xml:space="preserve"> </v>
      </c>
      <c r="V32" s="33" t="str">
        <f>Proje1Veri!AA20</f>
        <v xml:space="preserve"> </v>
      </c>
      <c r="W32" s="33" t="str">
        <f>Proje1Veri!AB20</f>
        <v xml:space="preserve"> </v>
      </c>
      <c r="X32" s="33" t="str">
        <f>Proje1Veri!AC20</f>
        <v xml:space="preserve"> </v>
      </c>
      <c r="Y32" s="32">
        <f>Eokul!P35</f>
        <v>0</v>
      </c>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row>
    <row r="33" spans="1:102" s="30" customFormat="1" ht="12" customHeight="1" x14ac:dyDescent="0.2">
      <c r="A33" s="49"/>
      <c r="B33" s="27">
        <v>17</v>
      </c>
      <c r="C33" s="35">
        <f>Eokul!B37</f>
        <v>0</v>
      </c>
      <c r="D33" s="35">
        <f>Eokul!C37</f>
        <v>0</v>
      </c>
      <c r="E33" s="29" t="str">
        <f>Proje1Veri!H21</f>
        <v xml:space="preserve"> </v>
      </c>
      <c r="F33" s="29" t="str">
        <f>Proje1Veri!I21</f>
        <v xml:space="preserve"> </v>
      </c>
      <c r="G33" s="29" t="str">
        <f>Proje1Veri!J21</f>
        <v xml:space="preserve"> </v>
      </c>
      <c r="H33" s="29" t="str">
        <f>Proje1Veri!K21</f>
        <v xml:space="preserve"> </v>
      </c>
      <c r="I33" s="29" t="str">
        <f>Proje1Veri!L21</f>
        <v xml:space="preserve"> </v>
      </c>
      <c r="J33" s="29" t="str">
        <f>Proje1Veri!N21</f>
        <v xml:space="preserve"> </v>
      </c>
      <c r="K33" s="29" t="str">
        <f>Proje1Veri!O21</f>
        <v xml:space="preserve"> </v>
      </c>
      <c r="L33" s="29" t="str">
        <f>Proje1Veri!P21</f>
        <v xml:space="preserve"> </v>
      </c>
      <c r="M33" s="29" t="str">
        <f>Proje1Veri!Q21</f>
        <v xml:space="preserve"> </v>
      </c>
      <c r="N33" s="29" t="str">
        <f>Proje1Veri!R21</f>
        <v xml:space="preserve"> </v>
      </c>
      <c r="O33" s="29" t="str">
        <f>Proje1Veri!S21</f>
        <v xml:space="preserve"> </v>
      </c>
      <c r="P33" s="29" t="str">
        <f>Proje1Veri!T21</f>
        <v xml:space="preserve"> </v>
      </c>
      <c r="Q33" s="29" t="str">
        <f>Proje1Veri!U21</f>
        <v xml:space="preserve"> </v>
      </c>
      <c r="R33" s="29" t="str">
        <f>Proje1Veri!V21</f>
        <v xml:space="preserve"> </v>
      </c>
      <c r="S33" s="29" t="str">
        <f>Proje1Veri!W21</f>
        <v xml:space="preserve"> </v>
      </c>
      <c r="T33" s="29" t="str">
        <f>Proje1Veri!Y21</f>
        <v xml:space="preserve"> </v>
      </c>
      <c r="U33" s="29" t="str">
        <f>Proje1Veri!Z21</f>
        <v xml:space="preserve"> </v>
      </c>
      <c r="V33" s="29" t="str">
        <f>Proje1Veri!AA21</f>
        <v xml:space="preserve"> </v>
      </c>
      <c r="W33" s="29" t="str">
        <f>Proje1Veri!AB21</f>
        <v xml:space="preserve"> </v>
      </c>
      <c r="X33" s="29" t="str">
        <f>Proje1Veri!AC21</f>
        <v xml:space="preserve"> </v>
      </c>
      <c r="Y33" s="28">
        <f>Eokul!P37</f>
        <v>0</v>
      </c>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row>
    <row r="34" spans="1:102" s="30" customFormat="1" ht="12" customHeight="1" x14ac:dyDescent="0.2">
      <c r="A34" s="49"/>
      <c r="B34" s="31">
        <v>18</v>
      </c>
      <c r="C34" s="36">
        <f>Eokul!B39</f>
        <v>0</v>
      </c>
      <c r="D34" s="36">
        <f>Eokul!C39</f>
        <v>0</v>
      </c>
      <c r="E34" s="33" t="str">
        <f>Proje1Veri!H22</f>
        <v xml:space="preserve"> </v>
      </c>
      <c r="F34" s="33" t="str">
        <f>Proje1Veri!I22</f>
        <v xml:space="preserve"> </v>
      </c>
      <c r="G34" s="33" t="str">
        <f>Proje1Veri!J22</f>
        <v xml:space="preserve"> </v>
      </c>
      <c r="H34" s="33" t="str">
        <f>Proje1Veri!K22</f>
        <v xml:space="preserve"> </v>
      </c>
      <c r="I34" s="33" t="str">
        <f>Proje1Veri!L22</f>
        <v xml:space="preserve"> </v>
      </c>
      <c r="J34" s="33" t="str">
        <f>Proje1Veri!N22</f>
        <v xml:space="preserve"> </v>
      </c>
      <c r="K34" s="33" t="str">
        <f>Proje1Veri!O22</f>
        <v xml:space="preserve"> </v>
      </c>
      <c r="L34" s="33" t="str">
        <f>Proje1Veri!P22</f>
        <v xml:space="preserve"> </v>
      </c>
      <c r="M34" s="33" t="str">
        <f>Proje1Veri!Q22</f>
        <v xml:space="preserve"> </v>
      </c>
      <c r="N34" s="33" t="str">
        <f>Proje1Veri!R22</f>
        <v xml:space="preserve"> </v>
      </c>
      <c r="O34" s="33" t="str">
        <f>Proje1Veri!S22</f>
        <v xml:space="preserve"> </v>
      </c>
      <c r="P34" s="33" t="str">
        <f>Proje1Veri!T22</f>
        <v xml:space="preserve"> </v>
      </c>
      <c r="Q34" s="33" t="str">
        <f>Proje1Veri!U22</f>
        <v xml:space="preserve"> </v>
      </c>
      <c r="R34" s="33" t="str">
        <f>Proje1Veri!V22</f>
        <v xml:space="preserve"> </v>
      </c>
      <c r="S34" s="33" t="str">
        <f>Proje1Veri!W22</f>
        <v xml:space="preserve"> </v>
      </c>
      <c r="T34" s="33" t="str">
        <f>Proje1Veri!Y22</f>
        <v xml:space="preserve"> </v>
      </c>
      <c r="U34" s="33" t="str">
        <f>Proje1Veri!Z22</f>
        <v xml:space="preserve"> </v>
      </c>
      <c r="V34" s="33" t="str">
        <f>Proje1Veri!AA22</f>
        <v xml:space="preserve"> </v>
      </c>
      <c r="W34" s="33" t="str">
        <f>Proje1Veri!AB22</f>
        <v xml:space="preserve"> </v>
      </c>
      <c r="X34" s="33" t="str">
        <f>Proje1Veri!AC22</f>
        <v xml:space="preserve"> </v>
      </c>
      <c r="Y34" s="32">
        <f>Eokul!P39</f>
        <v>0</v>
      </c>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row>
    <row r="35" spans="1:102" s="30" customFormat="1" ht="12" customHeight="1" x14ac:dyDescent="0.2">
      <c r="A35" s="49"/>
      <c r="B35" s="27">
        <v>19</v>
      </c>
      <c r="C35" s="35">
        <f>Eokul!B41</f>
        <v>0</v>
      </c>
      <c r="D35" s="35">
        <f>Eokul!C41</f>
        <v>0</v>
      </c>
      <c r="E35" s="29" t="str">
        <f>Proje1Veri!H23</f>
        <v xml:space="preserve"> </v>
      </c>
      <c r="F35" s="29" t="str">
        <f>Proje1Veri!I23</f>
        <v xml:space="preserve"> </v>
      </c>
      <c r="G35" s="29" t="str">
        <f>Proje1Veri!J23</f>
        <v xml:space="preserve"> </v>
      </c>
      <c r="H35" s="29" t="str">
        <f>Proje1Veri!K23</f>
        <v xml:space="preserve"> </v>
      </c>
      <c r="I35" s="29" t="str">
        <f>Proje1Veri!L23</f>
        <v xml:space="preserve"> </v>
      </c>
      <c r="J35" s="29" t="str">
        <f>Proje1Veri!N23</f>
        <v xml:space="preserve"> </v>
      </c>
      <c r="K35" s="29" t="str">
        <f>Proje1Veri!O23</f>
        <v xml:space="preserve"> </v>
      </c>
      <c r="L35" s="29" t="str">
        <f>Proje1Veri!P23</f>
        <v xml:space="preserve"> </v>
      </c>
      <c r="M35" s="29" t="str">
        <f>Proje1Veri!Q23</f>
        <v xml:space="preserve"> </v>
      </c>
      <c r="N35" s="29" t="str">
        <f>Proje1Veri!R23</f>
        <v xml:space="preserve"> </v>
      </c>
      <c r="O35" s="29" t="str">
        <f>Proje1Veri!S23</f>
        <v xml:space="preserve"> </v>
      </c>
      <c r="P35" s="29" t="str">
        <f>Proje1Veri!T23</f>
        <v xml:space="preserve"> </v>
      </c>
      <c r="Q35" s="29" t="str">
        <f>Proje1Veri!U23</f>
        <v xml:space="preserve"> </v>
      </c>
      <c r="R35" s="29" t="str">
        <f>Proje1Veri!V23</f>
        <v xml:space="preserve"> </v>
      </c>
      <c r="S35" s="29" t="str">
        <f>Proje1Veri!W23</f>
        <v xml:space="preserve"> </v>
      </c>
      <c r="T35" s="29" t="str">
        <f>Proje1Veri!Y23</f>
        <v xml:space="preserve"> </v>
      </c>
      <c r="U35" s="29" t="str">
        <f>Proje1Veri!Z23</f>
        <v xml:space="preserve"> </v>
      </c>
      <c r="V35" s="29" t="str">
        <f>Proje1Veri!AA23</f>
        <v xml:space="preserve"> </v>
      </c>
      <c r="W35" s="29" t="str">
        <f>Proje1Veri!AB23</f>
        <v xml:space="preserve"> </v>
      </c>
      <c r="X35" s="29" t="str">
        <f>Proje1Veri!AC23</f>
        <v xml:space="preserve"> </v>
      </c>
      <c r="Y35" s="28">
        <f>Eokul!P41</f>
        <v>0</v>
      </c>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row>
    <row r="36" spans="1:102" s="30" customFormat="1" ht="12" customHeight="1" x14ac:dyDescent="0.2">
      <c r="A36" s="49"/>
      <c r="B36" s="31">
        <v>20</v>
      </c>
      <c r="C36" s="36">
        <f>Eokul!B43</f>
        <v>0</v>
      </c>
      <c r="D36" s="36">
        <f>Eokul!C43</f>
        <v>0</v>
      </c>
      <c r="E36" s="33" t="str">
        <f>Proje1Veri!H24</f>
        <v xml:space="preserve"> </v>
      </c>
      <c r="F36" s="33" t="str">
        <f>Proje1Veri!I24</f>
        <v xml:space="preserve"> </v>
      </c>
      <c r="G36" s="33" t="str">
        <f>Proje1Veri!J24</f>
        <v xml:space="preserve"> </v>
      </c>
      <c r="H36" s="33" t="str">
        <f>Proje1Veri!K24</f>
        <v xml:space="preserve"> </v>
      </c>
      <c r="I36" s="33" t="str">
        <f>Proje1Veri!L24</f>
        <v xml:space="preserve"> </v>
      </c>
      <c r="J36" s="33" t="str">
        <f>Proje1Veri!N24</f>
        <v xml:space="preserve"> </v>
      </c>
      <c r="K36" s="33" t="str">
        <f>Proje1Veri!O24</f>
        <v xml:space="preserve"> </v>
      </c>
      <c r="L36" s="33" t="str">
        <f>Proje1Veri!P24</f>
        <v xml:space="preserve"> </v>
      </c>
      <c r="M36" s="33" t="str">
        <f>Proje1Veri!Q24</f>
        <v xml:space="preserve"> </v>
      </c>
      <c r="N36" s="33" t="str">
        <f>Proje1Veri!R24</f>
        <v xml:space="preserve"> </v>
      </c>
      <c r="O36" s="33" t="str">
        <f>Proje1Veri!S24</f>
        <v xml:space="preserve"> </v>
      </c>
      <c r="P36" s="33" t="str">
        <f>Proje1Veri!T24</f>
        <v xml:space="preserve"> </v>
      </c>
      <c r="Q36" s="33" t="str">
        <f>Proje1Veri!U24</f>
        <v xml:space="preserve"> </v>
      </c>
      <c r="R36" s="33" t="str">
        <f>Proje1Veri!V24</f>
        <v xml:space="preserve"> </v>
      </c>
      <c r="S36" s="33" t="str">
        <f>Proje1Veri!W24</f>
        <v xml:space="preserve"> </v>
      </c>
      <c r="T36" s="33" t="str">
        <f>Proje1Veri!Y24</f>
        <v xml:space="preserve"> </v>
      </c>
      <c r="U36" s="33" t="str">
        <f>Proje1Veri!Z24</f>
        <v xml:space="preserve"> </v>
      </c>
      <c r="V36" s="33" t="str">
        <f>Proje1Veri!AA24</f>
        <v xml:space="preserve"> </v>
      </c>
      <c r="W36" s="33" t="str">
        <f>Proje1Veri!AB24</f>
        <v xml:space="preserve"> </v>
      </c>
      <c r="X36" s="33" t="str">
        <f>Proje1Veri!AC24</f>
        <v xml:space="preserve"> </v>
      </c>
      <c r="Y36" s="32">
        <f>Eokul!P43</f>
        <v>0</v>
      </c>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row>
    <row r="37" spans="1:102" s="30" customFormat="1" ht="12" customHeight="1" x14ac:dyDescent="0.2">
      <c r="A37" s="49"/>
      <c r="B37" s="27">
        <v>21</v>
      </c>
      <c r="C37" s="35">
        <f>Eokul!B45</f>
        <v>0</v>
      </c>
      <c r="D37" s="35">
        <f>Eokul!C45</f>
        <v>0</v>
      </c>
      <c r="E37" s="29" t="str">
        <f>Proje1Veri!H25</f>
        <v xml:space="preserve"> </v>
      </c>
      <c r="F37" s="29" t="str">
        <f>Proje1Veri!I25</f>
        <v xml:space="preserve"> </v>
      </c>
      <c r="G37" s="29" t="str">
        <f>Proje1Veri!J25</f>
        <v xml:space="preserve"> </v>
      </c>
      <c r="H37" s="29" t="str">
        <f>Proje1Veri!K25</f>
        <v xml:space="preserve"> </v>
      </c>
      <c r="I37" s="29" t="str">
        <f>Proje1Veri!L25</f>
        <v xml:space="preserve"> </v>
      </c>
      <c r="J37" s="29" t="str">
        <f>Proje1Veri!N25</f>
        <v xml:space="preserve"> </v>
      </c>
      <c r="K37" s="29" t="str">
        <f>Proje1Veri!O25</f>
        <v xml:space="preserve"> </v>
      </c>
      <c r="L37" s="29" t="str">
        <f>Proje1Veri!P25</f>
        <v xml:space="preserve"> </v>
      </c>
      <c r="M37" s="29" t="str">
        <f>Proje1Veri!Q25</f>
        <v xml:space="preserve"> </v>
      </c>
      <c r="N37" s="29" t="str">
        <f>Proje1Veri!R25</f>
        <v xml:space="preserve"> </v>
      </c>
      <c r="O37" s="29" t="str">
        <f>Proje1Veri!S25</f>
        <v xml:space="preserve"> </v>
      </c>
      <c r="P37" s="29" t="str">
        <f>Proje1Veri!T25</f>
        <v xml:space="preserve"> </v>
      </c>
      <c r="Q37" s="29" t="str">
        <f>Proje1Veri!U25</f>
        <v xml:space="preserve"> </v>
      </c>
      <c r="R37" s="29" t="str">
        <f>Proje1Veri!V25</f>
        <v xml:space="preserve"> </v>
      </c>
      <c r="S37" s="29" t="str">
        <f>Proje1Veri!W25</f>
        <v xml:space="preserve"> </v>
      </c>
      <c r="T37" s="29" t="str">
        <f>Proje1Veri!Y25</f>
        <v xml:space="preserve"> </v>
      </c>
      <c r="U37" s="29" t="str">
        <f>Proje1Veri!Z25</f>
        <v xml:space="preserve"> </v>
      </c>
      <c r="V37" s="29" t="str">
        <f>Proje1Veri!AA25</f>
        <v xml:space="preserve"> </v>
      </c>
      <c r="W37" s="29" t="str">
        <f>Proje1Veri!AB25</f>
        <v xml:space="preserve"> </v>
      </c>
      <c r="X37" s="29" t="str">
        <f>Proje1Veri!AC25</f>
        <v xml:space="preserve"> </v>
      </c>
      <c r="Y37" s="28">
        <f>Eokul!P45</f>
        <v>0</v>
      </c>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row>
    <row r="38" spans="1:102" s="30" customFormat="1" ht="12" customHeight="1" x14ac:dyDescent="0.2">
      <c r="A38" s="49"/>
      <c r="B38" s="31">
        <v>22</v>
      </c>
      <c r="C38" s="36">
        <f>Eokul!B47</f>
        <v>0</v>
      </c>
      <c r="D38" s="36">
        <f>Eokul!C47</f>
        <v>0</v>
      </c>
      <c r="E38" s="33" t="str">
        <f>Proje1Veri!H26</f>
        <v xml:space="preserve"> </v>
      </c>
      <c r="F38" s="33" t="str">
        <f>Proje1Veri!I26</f>
        <v xml:space="preserve"> </v>
      </c>
      <c r="G38" s="33" t="str">
        <f>Proje1Veri!J26</f>
        <v xml:space="preserve"> </v>
      </c>
      <c r="H38" s="33" t="str">
        <f>Proje1Veri!K26</f>
        <v xml:space="preserve"> </v>
      </c>
      <c r="I38" s="33" t="str">
        <f>Proje1Veri!L26</f>
        <v xml:space="preserve"> </v>
      </c>
      <c r="J38" s="33" t="str">
        <f>Proje1Veri!N26</f>
        <v xml:space="preserve"> </v>
      </c>
      <c r="K38" s="33" t="str">
        <f>Proje1Veri!O26</f>
        <v xml:space="preserve"> </v>
      </c>
      <c r="L38" s="33" t="str">
        <f>Proje1Veri!P26</f>
        <v xml:space="preserve"> </v>
      </c>
      <c r="M38" s="33" t="str">
        <f>Proje1Veri!Q26</f>
        <v xml:space="preserve"> </v>
      </c>
      <c r="N38" s="33" t="str">
        <f>Proje1Veri!R26</f>
        <v xml:space="preserve"> </v>
      </c>
      <c r="O38" s="33" t="str">
        <f>Proje1Veri!S26</f>
        <v xml:space="preserve"> </v>
      </c>
      <c r="P38" s="33" t="str">
        <f>Proje1Veri!T26</f>
        <v xml:space="preserve"> </v>
      </c>
      <c r="Q38" s="33" t="str">
        <f>Proje1Veri!U26</f>
        <v xml:space="preserve"> </v>
      </c>
      <c r="R38" s="33" t="str">
        <f>Proje1Veri!V26</f>
        <v xml:space="preserve"> </v>
      </c>
      <c r="S38" s="33" t="str">
        <f>Proje1Veri!W26</f>
        <v xml:space="preserve"> </v>
      </c>
      <c r="T38" s="33" t="str">
        <f>Proje1Veri!Y26</f>
        <v xml:space="preserve"> </v>
      </c>
      <c r="U38" s="33" t="str">
        <f>Proje1Veri!Z26</f>
        <v xml:space="preserve"> </v>
      </c>
      <c r="V38" s="33" t="str">
        <f>Proje1Veri!AA26</f>
        <v xml:space="preserve"> </v>
      </c>
      <c r="W38" s="33" t="str">
        <f>Proje1Veri!AB26</f>
        <v xml:space="preserve"> </v>
      </c>
      <c r="X38" s="33" t="str">
        <f>Proje1Veri!AC26</f>
        <v xml:space="preserve"> </v>
      </c>
      <c r="Y38" s="32">
        <f>Eokul!P47</f>
        <v>0</v>
      </c>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row>
    <row r="39" spans="1:102" s="30" customFormat="1" ht="12" customHeight="1" x14ac:dyDescent="0.2">
      <c r="A39" s="49"/>
      <c r="B39" s="27">
        <v>23</v>
      </c>
      <c r="C39" s="35">
        <f>Eokul!B49</f>
        <v>0</v>
      </c>
      <c r="D39" s="35">
        <f>Eokul!C49</f>
        <v>0</v>
      </c>
      <c r="E39" s="29" t="str">
        <f>Proje1Veri!H27</f>
        <v xml:space="preserve"> </v>
      </c>
      <c r="F39" s="29" t="str">
        <f>Proje1Veri!I27</f>
        <v xml:space="preserve"> </v>
      </c>
      <c r="G39" s="29" t="str">
        <f>Proje1Veri!J27</f>
        <v xml:space="preserve"> </v>
      </c>
      <c r="H39" s="29" t="str">
        <f>Proje1Veri!K27</f>
        <v xml:space="preserve"> </v>
      </c>
      <c r="I39" s="29" t="str">
        <f>Proje1Veri!L27</f>
        <v xml:space="preserve"> </v>
      </c>
      <c r="J39" s="29" t="str">
        <f>Proje1Veri!N27</f>
        <v xml:space="preserve"> </v>
      </c>
      <c r="K39" s="29" t="str">
        <f>Proje1Veri!O27</f>
        <v xml:space="preserve"> </v>
      </c>
      <c r="L39" s="29" t="str">
        <f>Proje1Veri!P27</f>
        <v xml:space="preserve"> </v>
      </c>
      <c r="M39" s="29" t="str">
        <f>Proje1Veri!Q27</f>
        <v xml:space="preserve"> </v>
      </c>
      <c r="N39" s="29" t="str">
        <f>Proje1Veri!R27</f>
        <v xml:space="preserve"> </v>
      </c>
      <c r="O39" s="29" t="str">
        <f>Proje1Veri!S27</f>
        <v xml:space="preserve"> </v>
      </c>
      <c r="P39" s="29" t="str">
        <f>Proje1Veri!T27</f>
        <v xml:space="preserve"> </v>
      </c>
      <c r="Q39" s="29" t="str">
        <f>Proje1Veri!U27</f>
        <v xml:space="preserve"> </v>
      </c>
      <c r="R39" s="29" t="str">
        <f>Proje1Veri!V27</f>
        <v xml:space="preserve"> </v>
      </c>
      <c r="S39" s="29" t="str">
        <f>Proje1Veri!W27</f>
        <v xml:space="preserve"> </v>
      </c>
      <c r="T39" s="29" t="str">
        <f>Proje1Veri!Y27</f>
        <v xml:space="preserve"> </v>
      </c>
      <c r="U39" s="29" t="str">
        <f>Proje1Veri!Z27</f>
        <v xml:space="preserve"> </v>
      </c>
      <c r="V39" s="29" t="str">
        <f>Proje1Veri!AA27</f>
        <v xml:space="preserve"> </v>
      </c>
      <c r="W39" s="29" t="str">
        <f>Proje1Veri!AB27</f>
        <v xml:space="preserve"> </v>
      </c>
      <c r="X39" s="29" t="str">
        <f>Proje1Veri!AC27</f>
        <v xml:space="preserve"> </v>
      </c>
      <c r="Y39" s="28">
        <f>Eokul!P49</f>
        <v>0</v>
      </c>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row>
    <row r="40" spans="1:102" s="30" customFormat="1" ht="12" customHeight="1" x14ac:dyDescent="0.2">
      <c r="A40" s="49"/>
      <c r="B40" s="31">
        <v>24</v>
      </c>
      <c r="C40" s="36">
        <f>Eokul!B51</f>
        <v>0</v>
      </c>
      <c r="D40" s="36">
        <f>Eokul!C51</f>
        <v>0</v>
      </c>
      <c r="E40" s="33" t="str">
        <f>Proje1Veri!H28</f>
        <v xml:space="preserve"> </v>
      </c>
      <c r="F40" s="33" t="str">
        <f>Proje1Veri!I28</f>
        <v xml:space="preserve"> </v>
      </c>
      <c r="G40" s="33" t="str">
        <f>Proje1Veri!J28</f>
        <v xml:space="preserve"> </v>
      </c>
      <c r="H40" s="33" t="str">
        <f>Proje1Veri!K28</f>
        <v xml:space="preserve"> </v>
      </c>
      <c r="I40" s="33" t="str">
        <f>Proje1Veri!L28</f>
        <v xml:space="preserve"> </v>
      </c>
      <c r="J40" s="33" t="str">
        <f>Proje1Veri!N28</f>
        <v xml:space="preserve"> </v>
      </c>
      <c r="K40" s="33" t="str">
        <f>Proje1Veri!O28</f>
        <v xml:space="preserve"> </v>
      </c>
      <c r="L40" s="33" t="str">
        <f>Proje1Veri!P28</f>
        <v xml:space="preserve"> </v>
      </c>
      <c r="M40" s="33" t="str">
        <f>Proje1Veri!Q28</f>
        <v xml:space="preserve"> </v>
      </c>
      <c r="N40" s="33" t="str">
        <f>Proje1Veri!R28</f>
        <v xml:space="preserve"> </v>
      </c>
      <c r="O40" s="33" t="str">
        <f>Proje1Veri!S28</f>
        <v xml:space="preserve"> </v>
      </c>
      <c r="P40" s="33" t="str">
        <f>Proje1Veri!T28</f>
        <v xml:space="preserve"> </v>
      </c>
      <c r="Q40" s="33" t="str">
        <f>Proje1Veri!U28</f>
        <v xml:space="preserve"> </v>
      </c>
      <c r="R40" s="33" t="str">
        <f>Proje1Veri!V28</f>
        <v xml:space="preserve"> </v>
      </c>
      <c r="S40" s="33" t="str">
        <f>Proje1Veri!W28</f>
        <v xml:space="preserve"> </v>
      </c>
      <c r="T40" s="33" t="str">
        <f>Proje1Veri!Y28</f>
        <v xml:space="preserve"> </v>
      </c>
      <c r="U40" s="33" t="str">
        <f>Proje1Veri!Z28</f>
        <v xml:space="preserve"> </v>
      </c>
      <c r="V40" s="33" t="str">
        <f>Proje1Veri!AA28</f>
        <v xml:space="preserve"> </v>
      </c>
      <c r="W40" s="33" t="str">
        <f>Proje1Veri!AB28</f>
        <v xml:space="preserve"> </v>
      </c>
      <c r="X40" s="33" t="str">
        <f>Proje1Veri!AC28</f>
        <v xml:space="preserve"> </v>
      </c>
      <c r="Y40" s="32">
        <f>Eokul!P51</f>
        <v>0</v>
      </c>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row>
    <row r="41" spans="1:102" s="30" customFormat="1" ht="12" customHeight="1" x14ac:dyDescent="0.2">
      <c r="A41" s="49"/>
      <c r="B41" s="27">
        <v>25</v>
      </c>
      <c r="C41" s="35">
        <f>Eokul!B53</f>
        <v>0</v>
      </c>
      <c r="D41" s="35">
        <f>Eokul!C53</f>
        <v>0</v>
      </c>
      <c r="E41" s="29" t="str">
        <f>Proje1Veri!H29</f>
        <v xml:space="preserve"> </v>
      </c>
      <c r="F41" s="29" t="str">
        <f>Proje1Veri!I29</f>
        <v xml:space="preserve"> </v>
      </c>
      <c r="G41" s="29" t="str">
        <f>Proje1Veri!J29</f>
        <v xml:space="preserve"> </v>
      </c>
      <c r="H41" s="29" t="str">
        <f>Proje1Veri!K29</f>
        <v xml:space="preserve"> </v>
      </c>
      <c r="I41" s="29" t="str">
        <f>Proje1Veri!L29</f>
        <v xml:space="preserve"> </v>
      </c>
      <c r="J41" s="29" t="str">
        <f>Proje1Veri!N29</f>
        <v xml:space="preserve"> </v>
      </c>
      <c r="K41" s="29" t="str">
        <f>Proje1Veri!O29</f>
        <v xml:space="preserve"> </v>
      </c>
      <c r="L41" s="29" t="str">
        <f>Proje1Veri!P29</f>
        <v xml:space="preserve"> </v>
      </c>
      <c r="M41" s="29" t="str">
        <f>Proje1Veri!Q29</f>
        <v xml:space="preserve"> </v>
      </c>
      <c r="N41" s="29" t="str">
        <f>Proje1Veri!R29</f>
        <v xml:space="preserve"> </v>
      </c>
      <c r="O41" s="29" t="str">
        <f>Proje1Veri!S29</f>
        <v xml:space="preserve"> </v>
      </c>
      <c r="P41" s="29" t="str">
        <f>Proje1Veri!T29</f>
        <v xml:space="preserve"> </v>
      </c>
      <c r="Q41" s="29" t="str">
        <f>Proje1Veri!U29</f>
        <v xml:space="preserve"> </v>
      </c>
      <c r="R41" s="29" t="str">
        <f>Proje1Veri!V29</f>
        <v xml:space="preserve"> </v>
      </c>
      <c r="S41" s="29" t="str">
        <f>Proje1Veri!W29</f>
        <v xml:space="preserve"> </v>
      </c>
      <c r="T41" s="29" t="str">
        <f>Proje1Veri!Y29</f>
        <v xml:space="preserve"> </v>
      </c>
      <c r="U41" s="29" t="str">
        <f>Proje1Veri!Z29</f>
        <v xml:space="preserve"> </v>
      </c>
      <c r="V41" s="29" t="str">
        <f>Proje1Veri!AA29</f>
        <v xml:space="preserve"> </v>
      </c>
      <c r="W41" s="29" t="str">
        <f>Proje1Veri!AB29</f>
        <v xml:space="preserve"> </v>
      </c>
      <c r="X41" s="29" t="str">
        <f>Proje1Veri!AC29</f>
        <v xml:space="preserve"> </v>
      </c>
      <c r="Y41" s="28">
        <f>Eokul!P53</f>
        <v>0</v>
      </c>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row>
    <row r="42" spans="1:102" s="30" customFormat="1" ht="12" customHeight="1" x14ac:dyDescent="0.2">
      <c r="A42" s="49"/>
      <c r="B42" s="31">
        <v>26</v>
      </c>
      <c r="C42" s="36">
        <f>Eokul!B55</f>
        <v>0</v>
      </c>
      <c r="D42" s="36">
        <f>Eokul!C55</f>
        <v>0</v>
      </c>
      <c r="E42" s="33" t="str">
        <f>Proje1Veri!H30</f>
        <v xml:space="preserve"> </v>
      </c>
      <c r="F42" s="33" t="str">
        <f>Proje1Veri!I30</f>
        <v xml:space="preserve"> </v>
      </c>
      <c r="G42" s="33" t="str">
        <f>Proje1Veri!J30</f>
        <v xml:space="preserve"> </v>
      </c>
      <c r="H42" s="33" t="str">
        <f>Proje1Veri!K30</f>
        <v xml:space="preserve"> </v>
      </c>
      <c r="I42" s="33" t="str">
        <f>Proje1Veri!L30</f>
        <v xml:space="preserve"> </v>
      </c>
      <c r="J42" s="33" t="str">
        <f>Proje1Veri!N30</f>
        <v xml:space="preserve"> </v>
      </c>
      <c r="K42" s="33" t="str">
        <f>Proje1Veri!O30</f>
        <v xml:space="preserve"> </v>
      </c>
      <c r="L42" s="33" t="str">
        <f>Proje1Veri!P30</f>
        <v xml:space="preserve"> </v>
      </c>
      <c r="M42" s="33" t="str">
        <f>Proje1Veri!Q30</f>
        <v xml:space="preserve"> </v>
      </c>
      <c r="N42" s="33" t="str">
        <f>Proje1Veri!R30</f>
        <v xml:space="preserve"> </v>
      </c>
      <c r="O42" s="33" t="str">
        <f>Proje1Veri!S30</f>
        <v xml:space="preserve"> </v>
      </c>
      <c r="P42" s="33" t="str">
        <f>Proje1Veri!T30</f>
        <v xml:space="preserve"> </v>
      </c>
      <c r="Q42" s="33" t="str">
        <f>Proje1Veri!U30</f>
        <v xml:space="preserve"> </v>
      </c>
      <c r="R42" s="33" t="str">
        <f>Proje1Veri!V30</f>
        <v xml:space="preserve"> </v>
      </c>
      <c r="S42" s="33" t="str">
        <f>Proje1Veri!W30</f>
        <v xml:space="preserve"> </v>
      </c>
      <c r="T42" s="33" t="str">
        <f>Proje1Veri!Y30</f>
        <v xml:space="preserve"> </v>
      </c>
      <c r="U42" s="33" t="str">
        <f>Proje1Veri!Z30</f>
        <v xml:space="preserve"> </v>
      </c>
      <c r="V42" s="33" t="str">
        <f>Proje1Veri!AA30</f>
        <v xml:space="preserve"> </v>
      </c>
      <c r="W42" s="33" t="str">
        <f>Proje1Veri!AB30</f>
        <v xml:space="preserve"> </v>
      </c>
      <c r="X42" s="33" t="str">
        <f>Proje1Veri!AC30</f>
        <v xml:space="preserve"> </v>
      </c>
      <c r="Y42" s="32">
        <f>Eokul!P55</f>
        <v>0</v>
      </c>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row>
    <row r="43" spans="1:102" s="30" customFormat="1" ht="12" customHeight="1" x14ac:dyDescent="0.2">
      <c r="A43" s="49"/>
      <c r="B43" s="27">
        <v>27</v>
      </c>
      <c r="C43" s="35">
        <f>Eokul!B57</f>
        <v>0</v>
      </c>
      <c r="D43" s="35">
        <f>Eokul!C57</f>
        <v>0</v>
      </c>
      <c r="E43" s="29" t="str">
        <f>Proje1Veri!H31</f>
        <v xml:space="preserve"> </v>
      </c>
      <c r="F43" s="29" t="str">
        <f>Proje1Veri!I31</f>
        <v xml:space="preserve"> </v>
      </c>
      <c r="G43" s="29" t="str">
        <f>Proje1Veri!J31</f>
        <v xml:space="preserve"> </v>
      </c>
      <c r="H43" s="29" t="str">
        <f>Proje1Veri!K31</f>
        <v xml:space="preserve"> </v>
      </c>
      <c r="I43" s="29" t="str">
        <f>Proje1Veri!L31</f>
        <v xml:space="preserve"> </v>
      </c>
      <c r="J43" s="29" t="str">
        <f>Proje1Veri!N31</f>
        <v xml:space="preserve"> </v>
      </c>
      <c r="K43" s="29" t="str">
        <f>Proje1Veri!O31</f>
        <v xml:space="preserve"> </v>
      </c>
      <c r="L43" s="29" t="str">
        <f>Proje1Veri!P31</f>
        <v xml:space="preserve"> </v>
      </c>
      <c r="M43" s="29" t="str">
        <f>Proje1Veri!Q31</f>
        <v xml:space="preserve"> </v>
      </c>
      <c r="N43" s="29" t="str">
        <f>Proje1Veri!R31</f>
        <v xml:space="preserve"> </v>
      </c>
      <c r="O43" s="29" t="str">
        <f>Proje1Veri!S31</f>
        <v xml:space="preserve"> </v>
      </c>
      <c r="P43" s="29" t="str">
        <f>Proje1Veri!T31</f>
        <v xml:space="preserve"> </v>
      </c>
      <c r="Q43" s="29" t="str">
        <f>Proje1Veri!U31</f>
        <v xml:space="preserve"> </v>
      </c>
      <c r="R43" s="29" t="str">
        <f>Proje1Veri!V31</f>
        <v xml:space="preserve"> </v>
      </c>
      <c r="S43" s="29" t="str">
        <f>Proje1Veri!W31</f>
        <v xml:space="preserve"> </v>
      </c>
      <c r="T43" s="29" t="str">
        <f>Proje1Veri!Y31</f>
        <v xml:space="preserve"> </v>
      </c>
      <c r="U43" s="29" t="str">
        <f>Proje1Veri!Z31</f>
        <v xml:space="preserve"> </v>
      </c>
      <c r="V43" s="29" t="str">
        <f>Proje1Veri!AA31</f>
        <v xml:space="preserve"> </v>
      </c>
      <c r="W43" s="29" t="str">
        <f>Proje1Veri!AB31</f>
        <v xml:space="preserve"> </v>
      </c>
      <c r="X43" s="29" t="str">
        <f>Proje1Veri!AC31</f>
        <v xml:space="preserve"> </v>
      </c>
      <c r="Y43" s="28">
        <f>Eokul!P57</f>
        <v>0</v>
      </c>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row>
    <row r="44" spans="1:102" s="30" customFormat="1" ht="12" customHeight="1" x14ac:dyDescent="0.2">
      <c r="A44" s="49"/>
      <c r="B44" s="31">
        <v>28</v>
      </c>
      <c r="C44" s="36">
        <f>Eokul!B59</f>
        <v>0</v>
      </c>
      <c r="D44" s="36">
        <f>Eokul!C59</f>
        <v>0</v>
      </c>
      <c r="E44" s="33" t="str">
        <f>Proje1Veri!H32</f>
        <v xml:space="preserve"> </v>
      </c>
      <c r="F44" s="33" t="str">
        <f>Proje1Veri!I32</f>
        <v xml:space="preserve"> </v>
      </c>
      <c r="G44" s="33" t="str">
        <f>Proje1Veri!J32</f>
        <v xml:space="preserve"> </v>
      </c>
      <c r="H44" s="33" t="str">
        <f>Proje1Veri!K32</f>
        <v xml:space="preserve"> </v>
      </c>
      <c r="I44" s="33" t="str">
        <f>Proje1Veri!L32</f>
        <v xml:space="preserve"> </v>
      </c>
      <c r="J44" s="33" t="str">
        <f>Proje1Veri!N32</f>
        <v xml:space="preserve"> </v>
      </c>
      <c r="K44" s="33" t="str">
        <f>Proje1Veri!O32</f>
        <v xml:space="preserve"> </v>
      </c>
      <c r="L44" s="33" t="str">
        <f>Proje1Veri!P32</f>
        <v xml:space="preserve"> </v>
      </c>
      <c r="M44" s="33" t="str">
        <f>Proje1Veri!Q32</f>
        <v xml:space="preserve"> </v>
      </c>
      <c r="N44" s="33" t="str">
        <f>Proje1Veri!R32</f>
        <v xml:space="preserve"> </v>
      </c>
      <c r="O44" s="33" t="str">
        <f>Proje1Veri!S32</f>
        <v xml:space="preserve"> </v>
      </c>
      <c r="P44" s="33" t="str">
        <f>Proje1Veri!T32</f>
        <v xml:space="preserve"> </v>
      </c>
      <c r="Q44" s="33" t="str">
        <f>Proje1Veri!U32</f>
        <v xml:space="preserve"> </v>
      </c>
      <c r="R44" s="33" t="str">
        <f>Proje1Veri!V32</f>
        <v xml:space="preserve"> </v>
      </c>
      <c r="S44" s="33" t="str">
        <f>Proje1Veri!W32</f>
        <v xml:space="preserve"> </v>
      </c>
      <c r="T44" s="33" t="str">
        <f>Proje1Veri!Y32</f>
        <v xml:space="preserve"> </v>
      </c>
      <c r="U44" s="33" t="str">
        <f>Proje1Veri!Z32</f>
        <v xml:space="preserve"> </v>
      </c>
      <c r="V44" s="33" t="str">
        <f>Proje1Veri!AA32</f>
        <v xml:space="preserve"> </v>
      </c>
      <c r="W44" s="33" t="str">
        <f>Proje1Veri!AB32</f>
        <v xml:space="preserve"> </v>
      </c>
      <c r="X44" s="33" t="str">
        <f>Proje1Veri!AC32</f>
        <v xml:space="preserve"> </v>
      </c>
      <c r="Y44" s="32">
        <f>Eokul!P59</f>
        <v>0</v>
      </c>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row>
    <row r="45" spans="1:102" s="30" customFormat="1" ht="12" customHeight="1" x14ac:dyDescent="0.2">
      <c r="A45" s="49"/>
      <c r="B45" s="27">
        <v>29</v>
      </c>
      <c r="C45" s="35">
        <f>Eokul!B61</f>
        <v>0</v>
      </c>
      <c r="D45" s="35">
        <f>Eokul!C61</f>
        <v>0</v>
      </c>
      <c r="E45" s="29" t="str">
        <f>Proje1Veri!H33</f>
        <v xml:space="preserve"> </v>
      </c>
      <c r="F45" s="29" t="str">
        <f>Proje1Veri!I33</f>
        <v xml:space="preserve"> </v>
      </c>
      <c r="G45" s="29" t="str">
        <f>Proje1Veri!J33</f>
        <v xml:space="preserve"> </v>
      </c>
      <c r="H45" s="29" t="str">
        <f>Proje1Veri!K33</f>
        <v xml:space="preserve"> </v>
      </c>
      <c r="I45" s="29" t="str">
        <f>Proje1Veri!L33</f>
        <v xml:space="preserve"> </v>
      </c>
      <c r="J45" s="29" t="str">
        <f>Proje1Veri!N33</f>
        <v xml:space="preserve"> </v>
      </c>
      <c r="K45" s="29" t="str">
        <f>Proje1Veri!O33</f>
        <v xml:space="preserve"> </v>
      </c>
      <c r="L45" s="29" t="str">
        <f>Proje1Veri!P33</f>
        <v xml:space="preserve"> </v>
      </c>
      <c r="M45" s="29" t="str">
        <f>Proje1Veri!Q33</f>
        <v xml:space="preserve"> </v>
      </c>
      <c r="N45" s="29" t="str">
        <f>Proje1Veri!R33</f>
        <v xml:space="preserve"> </v>
      </c>
      <c r="O45" s="29" t="str">
        <f>Proje1Veri!S33</f>
        <v xml:space="preserve"> </v>
      </c>
      <c r="P45" s="29" t="str">
        <f>Proje1Veri!T33</f>
        <v xml:space="preserve"> </v>
      </c>
      <c r="Q45" s="29" t="str">
        <f>Proje1Veri!U33</f>
        <v xml:space="preserve"> </v>
      </c>
      <c r="R45" s="29" t="str">
        <f>Proje1Veri!V33</f>
        <v xml:space="preserve"> </v>
      </c>
      <c r="S45" s="29" t="str">
        <f>Proje1Veri!W33</f>
        <v xml:space="preserve"> </v>
      </c>
      <c r="T45" s="29" t="str">
        <f>Proje1Veri!Y33</f>
        <v xml:space="preserve"> </v>
      </c>
      <c r="U45" s="29" t="str">
        <f>Proje1Veri!Z33</f>
        <v xml:space="preserve"> </v>
      </c>
      <c r="V45" s="29" t="str">
        <f>Proje1Veri!AA33</f>
        <v xml:space="preserve"> </v>
      </c>
      <c r="W45" s="29" t="str">
        <f>Proje1Veri!AB33</f>
        <v xml:space="preserve"> </v>
      </c>
      <c r="X45" s="29" t="str">
        <f>Proje1Veri!AC33</f>
        <v xml:space="preserve"> </v>
      </c>
      <c r="Y45" s="28">
        <f>Eokul!P61</f>
        <v>0</v>
      </c>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row>
    <row r="46" spans="1:102" s="30" customFormat="1" ht="12" customHeight="1" x14ac:dyDescent="0.2">
      <c r="A46" s="49"/>
      <c r="B46" s="31">
        <v>30</v>
      </c>
      <c r="C46" s="36">
        <f>Eokul!B63</f>
        <v>0</v>
      </c>
      <c r="D46" s="36">
        <f>Eokul!C63</f>
        <v>0</v>
      </c>
      <c r="E46" s="33" t="str">
        <f>Proje1Veri!H34</f>
        <v xml:space="preserve"> </v>
      </c>
      <c r="F46" s="33" t="str">
        <f>Proje1Veri!I34</f>
        <v xml:space="preserve"> </v>
      </c>
      <c r="G46" s="33" t="str">
        <f>Proje1Veri!J34</f>
        <v xml:space="preserve"> </v>
      </c>
      <c r="H46" s="33" t="str">
        <f>Proje1Veri!K34</f>
        <v xml:space="preserve"> </v>
      </c>
      <c r="I46" s="33" t="str">
        <f>Proje1Veri!L34</f>
        <v xml:space="preserve"> </v>
      </c>
      <c r="J46" s="33" t="str">
        <f>Proje1Veri!N34</f>
        <v xml:space="preserve"> </v>
      </c>
      <c r="K46" s="33" t="str">
        <f>Proje1Veri!O34</f>
        <v xml:space="preserve"> </v>
      </c>
      <c r="L46" s="33" t="str">
        <f>Proje1Veri!P34</f>
        <v xml:space="preserve"> </v>
      </c>
      <c r="M46" s="33" t="str">
        <f>Proje1Veri!Q34</f>
        <v xml:space="preserve"> </v>
      </c>
      <c r="N46" s="33" t="str">
        <f>Proje1Veri!R34</f>
        <v xml:space="preserve"> </v>
      </c>
      <c r="O46" s="33" t="str">
        <f>Proje1Veri!S34</f>
        <v xml:space="preserve"> </v>
      </c>
      <c r="P46" s="33" t="str">
        <f>Proje1Veri!T34</f>
        <v xml:space="preserve"> </v>
      </c>
      <c r="Q46" s="33" t="str">
        <f>Proje1Veri!U34</f>
        <v xml:space="preserve"> </v>
      </c>
      <c r="R46" s="33" t="str">
        <f>Proje1Veri!V34</f>
        <v xml:space="preserve"> </v>
      </c>
      <c r="S46" s="33" t="str">
        <f>Proje1Veri!W34</f>
        <v xml:space="preserve"> </v>
      </c>
      <c r="T46" s="33" t="str">
        <f>Proje1Veri!Y34</f>
        <v xml:space="preserve"> </v>
      </c>
      <c r="U46" s="33" t="str">
        <f>Proje1Veri!Z34</f>
        <v xml:space="preserve"> </v>
      </c>
      <c r="V46" s="33" t="str">
        <f>Proje1Veri!AA34</f>
        <v xml:space="preserve"> </v>
      </c>
      <c r="W46" s="33" t="str">
        <f>Proje1Veri!AB34</f>
        <v xml:space="preserve"> </v>
      </c>
      <c r="X46" s="33" t="str">
        <f>Proje1Veri!AC34</f>
        <v xml:space="preserve"> </v>
      </c>
      <c r="Y46" s="32">
        <f>Eokul!P63</f>
        <v>0</v>
      </c>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row>
    <row r="47" spans="1:102" s="30" customFormat="1" ht="12" customHeight="1" x14ac:dyDescent="0.2">
      <c r="A47" s="49"/>
      <c r="B47" s="27">
        <v>31</v>
      </c>
      <c r="C47" s="35">
        <f>Eokul!B65</f>
        <v>0</v>
      </c>
      <c r="D47" s="35">
        <f>Eokul!C65</f>
        <v>0</v>
      </c>
      <c r="E47" s="29" t="str">
        <f>Proje1Veri!H35</f>
        <v xml:space="preserve"> </v>
      </c>
      <c r="F47" s="29" t="str">
        <f>Proje1Veri!I35</f>
        <v xml:space="preserve"> </v>
      </c>
      <c r="G47" s="29" t="str">
        <f>Proje1Veri!J35</f>
        <v xml:space="preserve"> </v>
      </c>
      <c r="H47" s="29" t="str">
        <f>Proje1Veri!K35</f>
        <v xml:space="preserve"> </v>
      </c>
      <c r="I47" s="29" t="str">
        <f>Proje1Veri!L35</f>
        <v xml:space="preserve"> </v>
      </c>
      <c r="J47" s="29" t="str">
        <f>Proje1Veri!N35</f>
        <v xml:space="preserve"> </v>
      </c>
      <c r="K47" s="29" t="str">
        <f>Proje1Veri!O35</f>
        <v xml:space="preserve"> </v>
      </c>
      <c r="L47" s="29" t="str">
        <f>Proje1Veri!P35</f>
        <v xml:space="preserve"> </v>
      </c>
      <c r="M47" s="29" t="str">
        <f>Proje1Veri!Q35</f>
        <v xml:space="preserve"> </v>
      </c>
      <c r="N47" s="29" t="str">
        <f>Proje1Veri!R35</f>
        <v xml:space="preserve"> </v>
      </c>
      <c r="O47" s="29" t="str">
        <f>Proje1Veri!S35</f>
        <v xml:space="preserve"> </v>
      </c>
      <c r="P47" s="29" t="str">
        <f>Proje1Veri!T35</f>
        <v xml:space="preserve"> </v>
      </c>
      <c r="Q47" s="29" t="str">
        <f>Proje1Veri!U35</f>
        <v xml:space="preserve"> </v>
      </c>
      <c r="R47" s="29" t="str">
        <f>Proje1Veri!V35</f>
        <v xml:space="preserve"> </v>
      </c>
      <c r="S47" s="29" t="str">
        <f>Proje1Veri!W35</f>
        <v xml:space="preserve"> </v>
      </c>
      <c r="T47" s="29" t="str">
        <f>Proje1Veri!Y35</f>
        <v xml:space="preserve"> </v>
      </c>
      <c r="U47" s="29" t="str">
        <f>Proje1Veri!Z35</f>
        <v xml:space="preserve"> </v>
      </c>
      <c r="V47" s="29" t="str">
        <f>Proje1Veri!AA35</f>
        <v xml:space="preserve"> </v>
      </c>
      <c r="W47" s="29" t="str">
        <f>Proje1Veri!AB35</f>
        <v xml:space="preserve"> </v>
      </c>
      <c r="X47" s="29" t="str">
        <f>Proje1Veri!AC35</f>
        <v xml:space="preserve"> </v>
      </c>
      <c r="Y47" s="28">
        <f>Eokul!P65</f>
        <v>0</v>
      </c>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row>
    <row r="48" spans="1:102" s="30" customFormat="1" ht="12" customHeight="1" x14ac:dyDescent="0.2">
      <c r="A48" s="49"/>
      <c r="B48" s="31">
        <v>32</v>
      </c>
      <c r="C48" s="36">
        <f>Eokul!B67</f>
        <v>0</v>
      </c>
      <c r="D48" s="36">
        <f>Eokul!C67</f>
        <v>0</v>
      </c>
      <c r="E48" s="33" t="str">
        <f>Proje1Veri!H36</f>
        <v xml:space="preserve"> </v>
      </c>
      <c r="F48" s="33" t="str">
        <f>Proje1Veri!I36</f>
        <v xml:space="preserve"> </v>
      </c>
      <c r="G48" s="33" t="str">
        <f>Proje1Veri!J36</f>
        <v xml:space="preserve"> </v>
      </c>
      <c r="H48" s="33" t="str">
        <f>Proje1Veri!K36</f>
        <v xml:space="preserve"> </v>
      </c>
      <c r="I48" s="33" t="str">
        <f>Proje1Veri!L36</f>
        <v xml:space="preserve"> </v>
      </c>
      <c r="J48" s="33" t="str">
        <f>Proje1Veri!N36</f>
        <v xml:space="preserve"> </v>
      </c>
      <c r="K48" s="33" t="str">
        <f>Proje1Veri!O36</f>
        <v xml:space="preserve"> </v>
      </c>
      <c r="L48" s="33" t="str">
        <f>Proje1Veri!P36</f>
        <v xml:space="preserve"> </v>
      </c>
      <c r="M48" s="33" t="str">
        <f>Proje1Veri!Q36</f>
        <v xml:space="preserve"> </v>
      </c>
      <c r="N48" s="33" t="str">
        <f>Proje1Veri!R36</f>
        <v xml:space="preserve"> </v>
      </c>
      <c r="O48" s="33" t="str">
        <f>Proje1Veri!S36</f>
        <v xml:space="preserve"> </v>
      </c>
      <c r="P48" s="33" t="str">
        <f>Proje1Veri!T36</f>
        <v xml:space="preserve"> </v>
      </c>
      <c r="Q48" s="33" t="str">
        <f>Proje1Veri!U36</f>
        <v xml:space="preserve"> </v>
      </c>
      <c r="R48" s="33" t="str">
        <f>Proje1Veri!V36</f>
        <v xml:space="preserve"> </v>
      </c>
      <c r="S48" s="33" t="str">
        <f>Proje1Veri!W36</f>
        <v xml:space="preserve"> </v>
      </c>
      <c r="T48" s="33" t="str">
        <f>Proje1Veri!Y36</f>
        <v xml:space="preserve"> </v>
      </c>
      <c r="U48" s="33" t="str">
        <f>Proje1Veri!Z36</f>
        <v xml:space="preserve"> </v>
      </c>
      <c r="V48" s="33" t="str">
        <f>Proje1Veri!AA36</f>
        <v xml:space="preserve"> </v>
      </c>
      <c r="W48" s="33" t="str">
        <f>Proje1Veri!AB36</f>
        <v xml:space="preserve"> </v>
      </c>
      <c r="X48" s="33" t="str">
        <f>Proje1Veri!AC36</f>
        <v xml:space="preserve"> </v>
      </c>
      <c r="Y48" s="32">
        <f>Eokul!P67</f>
        <v>0</v>
      </c>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row>
    <row r="49" spans="1:102" s="30" customFormat="1" ht="12" customHeight="1" x14ac:dyDescent="0.2">
      <c r="A49" s="49"/>
      <c r="B49" s="27">
        <v>33</v>
      </c>
      <c r="C49" s="35">
        <f>Eokul!B69</f>
        <v>0</v>
      </c>
      <c r="D49" s="35">
        <f>Eokul!C69</f>
        <v>0</v>
      </c>
      <c r="E49" s="29" t="str">
        <f>Proje1Veri!H37</f>
        <v xml:space="preserve"> </v>
      </c>
      <c r="F49" s="29" t="str">
        <f>Proje1Veri!I37</f>
        <v xml:space="preserve"> </v>
      </c>
      <c r="G49" s="29" t="str">
        <f>Proje1Veri!J37</f>
        <v xml:space="preserve"> </v>
      </c>
      <c r="H49" s="29" t="str">
        <f>Proje1Veri!K37</f>
        <v xml:space="preserve"> </v>
      </c>
      <c r="I49" s="29" t="str">
        <f>Proje1Veri!L37</f>
        <v xml:space="preserve"> </v>
      </c>
      <c r="J49" s="29" t="str">
        <f>Proje1Veri!N37</f>
        <v xml:space="preserve"> </v>
      </c>
      <c r="K49" s="29" t="str">
        <f>Proje1Veri!O37</f>
        <v xml:space="preserve"> </v>
      </c>
      <c r="L49" s="29" t="str">
        <f>Proje1Veri!P37</f>
        <v xml:space="preserve"> </v>
      </c>
      <c r="M49" s="29" t="str">
        <f>Proje1Veri!Q37</f>
        <v xml:space="preserve"> </v>
      </c>
      <c r="N49" s="29" t="str">
        <f>Proje1Veri!R37</f>
        <v xml:space="preserve"> </v>
      </c>
      <c r="O49" s="29" t="str">
        <f>Proje1Veri!S37</f>
        <v xml:space="preserve"> </v>
      </c>
      <c r="P49" s="29" t="str">
        <f>Proje1Veri!T37</f>
        <v xml:space="preserve"> </v>
      </c>
      <c r="Q49" s="29" t="str">
        <f>Proje1Veri!U37</f>
        <v xml:space="preserve"> </v>
      </c>
      <c r="R49" s="29" t="str">
        <f>Proje1Veri!V37</f>
        <v xml:space="preserve"> </v>
      </c>
      <c r="S49" s="29" t="str">
        <f>Proje1Veri!W37</f>
        <v xml:space="preserve"> </v>
      </c>
      <c r="T49" s="29" t="str">
        <f>Proje1Veri!Y37</f>
        <v xml:space="preserve"> </v>
      </c>
      <c r="U49" s="29" t="str">
        <f>Proje1Veri!Z37</f>
        <v xml:space="preserve"> </v>
      </c>
      <c r="V49" s="29" t="str">
        <f>Proje1Veri!AA37</f>
        <v xml:space="preserve"> </v>
      </c>
      <c r="W49" s="29" t="str">
        <f>Proje1Veri!AB37</f>
        <v xml:space="preserve"> </v>
      </c>
      <c r="X49" s="29" t="str">
        <f>Proje1Veri!AC37</f>
        <v xml:space="preserve"> </v>
      </c>
      <c r="Y49" s="28">
        <f>Eokul!P69</f>
        <v>0</v>
      </c>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row>
    <row r="50" spans="1:102" s="30" customFormat="1" ht="12" customHeight="1" x14ac:dyDescent="0.2">
      <c r="A50" s="49"/>
      <c r="B50" s="31">
        <v>34</v>
      </c>
      <c r="C50" s="36">
        <f>Eokul!B71</f>
        <v>0</v>
      </c>
      <c r="D50" s="36">
        <f>Eokul!C71</f>
        <v>0</v>
      </c>
      <c r="E50" s="33" t="str">
        <f>Proje1Veri!H38</f>
        <v xml:space="preserve"> </v>
      </c>
      <c r="F50" s="33" t="str">
        <f>Proje1Veri!I38</f>
        <v xml:space="preserve"> </v>
      </c>
      <c r="G50" s="33" t="str">
        <f>Proje1Veri!J38</f>
        <v xml:space="preserve"> </v>
      </c>
      <c r="H50" s="33" t="str">
        <f>Proje1Veri!K38</f>
        <v xml:space="preserve"> </v>
      </c>
      <c r="I50" s="33" t="str">
        <f>Proje1Veri!L38</f>
        <v xml:space="preserve"> </v>
      </c>
      <c r="J50" s="33" t="str">
        <f>Proje1Veri!N38</f>
        <v xml:space="preserve"> </v>
      </c>
      <c r="K50" s="33" t="str">
        <f>Proje1Veri!O38</f>
        <v xml:space="preserve"> </v>
      </c>
      <c r="L50" s="33" t="str">
        <f>Proje1Veri!P38</f>
        <v xml:space="preserve"> </v>
      </c>
      <c r="M50" s="33" t="str">
        <f>Proje1Veri!Q38</f>
        <v xml:space="preserve"> </v>
      </c>
      <c r="N50" s="33" t="str">
        <f>Proje1Veri!R38</f>
        <v xml:space="preserve"> </v>
      </c>
      <c r="O50" s="33" t="str">
        <f>Proje1Veri!S38</f>
        <v xml:space="preserve"> </v>
      </c>
      <c r="P50" s="33" t="str">
        <f>Proje1Veri!T38</f>
        <v xml:space="preserve"> </v>
      </c>
      <c r="Q50" s="33" t="str">
        <f>Proje1Veri!U38</f>
        <v xml:space="preserve"> </v>
      </c>
      <c r="R50" s="33" t="str">
        <f>Proje1Veri!V38</f>
        <v xml:space="preserve"> </v>
      </c>
      <c r="S50" s="33" t="str">
        <f>Proje1Veri!W38</f>
        <v xml:space="preserve"> </v>
      </c>
      <c r="T50" s="33" t="str">
        <f>Proje1Veri!Y38</f>
        <v xml:space="preserve"> </v>
      </c>
      <c r="U50" s="33" t="str">
        <f>Proje1Veri!Z38</f>
        <v xml:space="preserve"> </v>
      </c>
      <c r="V50" s="33" t="str">
        <f>Proje1Veri!AA38</f>
        <v xml:space="preserve"> </v>
      </c>
      <c r="W50" s="33" t="str">
        <f>Proje1Veri!AB38</f>
        <v xml:space="preserve"> </v>
      </c>
      <c r="X50" s="33" t="str">
        <f>Proje1Veri!AC38</f>
        <v xml:space="preserve"> </v>
      </c>
      <c r="Y50" s="32">
        <f>Eokul!P71</f>
        <v>0</v>
      </c>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row>
    <row r="51" spans="1:102" s="30" customFormat="1" ht="12" customHeight="1" x14ac:dyDescent="0.2">
      <c r="A51" s="49"/>
      <c r="B51" s="27">
        <v>35</v>
      </c>
      <c r="C51" s="35">
        <f>Eokul!B73</f>
        <v>0</v>
      </c>
      <c r="D51" s="35">
        <f>Eokul!C73</f>
        <v>0</v>
      </c>
      <c r="E51" s="29" t="str">
        <f>Proje1Veri!H39</f>
        <v xml:space="preserve"> </v>
      </c>
      <c r="F51" s="29" t="str">
        <f>Proje1Veri!I39</f>
        <v xml:space="preserve"> </v>
      </c>
      <c r="G51" s="29" t="str">
        <f>Proje1Veri!J39</f>
        <v xml:space="preserve"> </v>
      </c>
      <c r="H51" s="29" t="str">
        <f>Proje1Veri!K39</f>
        <v xml:space="preserve"> </v>
      </c>
      <c r="I51" s="29" t="str">
        <f>Proje1Veri!L39</f>
        <v xml:space="preserve"> </v>
      </c>
      <c r="J51" s="29" t="str">
        <f>Proje1Veri!N39</f>
        <v xml:space="preserve"> </v>
      </c>
      <c r="K51" s="29" t="str">
        <f>Proje1Veri!O39</f>
        <v xml:space="preserve"> </v>
      </c>
      <c r="L51" s="29" t="str">
        <f>Proje1Veri!P39</f>
        <v xml:space="preserve"> </v>
      </c>
      <c r="M51" s="29" t="str">
        <f>Proje1Veri!Q39</f>
        <v xml:space="preserve"> </v>
      </c>
      <c r="N51" s="29" t="str">
        <f>Proje1Veri!R39</f>
        <v xml:space="preserve"> </v>
      </c>
      <c r="O51" s="29" t="str">
        <f>Proje1Veri!S39</f>
        <v xml:space="preserve"> </v>
      </c>
      <c r="P51" s="29" t="str">
        <f>Proje1Veri!T39</f>
        <v xml:space="preserve"> </v>
      </c>
      <c r="Q51" s="29" t="str">
        <f>Proje1Veri!U39</f>
        <v xml:space="preserve"> </v>
      </c>
      <c r="R51" s="29" t="str">
        <f>Proje1Veri!V39</f>
        <v xml:space="preserve"> </v>
      </c>
      <c r="S51" s="29" t="str">
        <f>Proje1Veri!W39</f>
        <v xml:space="preserve"> </v>
      </c>
      <c r="T51" s="29" t="str">
        <f>Proje1Veri!Y39</f>
        <v xml:space="preserve"> </v>
      </c>
      <c r="U51" s="29" t="str">
        <f>Proje1Veri!Z39</f>
        <v xml:space="preserve"> </v>
      </c>
      <c r="V51" s="29" t="str">
        <f>Proje1Veri!AA39</f>
        <v xml:space="preserve"> </v>
      </c>
      <c r="W51" s="29" t="str">
        <f>Proje1Veri!AB39</f>
        <v xml:space="preserve"> </v>
      </c>
      <c r="X51" s="29" t="str">
        <f>Proje1Veri!AC39</f>
        <v xml:space="preserve"> </v>
      </c>
      <c r="Y51" s="28">
        <f>Eokul!P73</f>
        <v>0</v>
      </c>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row>
    <row r="52" spans="1:102" s="30" customFormat="1" ht="12" customHeight="1" x14ac:dyDescent="0.2">
      <c r="A52" s="49"/>
      <c r="B52" s="31">
        <v>36</v>
      </c>
      <c r="C52" s="36">
        <f>Eokul!B75</f>
        <v>0</v>
      </c>
      <c r="D52" s="36">
        <f>Eokul!C75</f>
        <v>0</v>
      </c>
      <c r="E52" s="33" t="str">
        <f>Proje1Veri!H40</f>
        <v xml:space="preserve"> </v>
      </c>
      <c r="F52" s="33" t="str">
        <f>Proje1Veri!I40</f>
        <v xml:space="preserve"> </v>
      </c>
      <c r="G52" s="33" t="str">
        <f>Proje1Veri!J40</f>
        <v xml:space="preserve"> </v>
      </c>
      <c r="H52" s="33" t="str">
        <f>Proje1Veri!K40</f>
        <v xml:space="preserve"> </v>
      </c>
      <c r="I52" s="33" t="str">
        <f>Proje1Veri!L40</f>
        <v xml:space="preserve"> </v>
      </c>
      <c r="J52" s="33" t="str">
        <f>Proje1Veri!N40</f>
        <v xml:space="preserve"> </v>
      </c>
      <c r="K52" s="33" t="str">
        <f>Proje1Veri!O40</f>
        <v xml:space="preserve"> </v>
      </c>
      <c r="L52" s="33" t="str">
        <f>Proje1Veri!P40</f>
        <v xml:space="preserve"> </v>
      </c>
      <c r="M52" s="33" t="str">
        <f>Proje1Veri!Q40</f>
        <v xml:space="preserve"> </v>
      </c>
      <c r="N52" s="33" t="str">
        <f>Proje1Veri!R40</f>
        <v xml:space="preserve"> </v>
      </c>
      <c r="O52" s="33" t="str">
        <f>Proje1Veri!S40</f>
        <v xml:space="preserve"> </v>
      </c>
      <c r="P52" s="33" t="str">
        <f>Proje1Veri!T40</f>
        <v xml:space="preserve"> </v>
      </c>
      <c r="Q52" s="33" t="str">
        <f>Proje1Veri!U40</f>
        <v xml:space="preserve"> </v>
      </c>
      <c r="R52" s="33" t="str">
        <f>Proje1Veri!V40</f>
        <v xml:space="preserve"> </v>
      </c>
      <c r="S52" s="33" t="str">
        <f>Proje1Veri!W40</f>
        <v xml:space="preserve"> </v>
      </c>
      <c r="T52" s="33" t="str">
        <f>Proje1Veri!Y40</f>
        <v xml:space="preserve"> </v>
      </c>
      <c r="U52" s="33" t="str">
        <f>Proje1Veri!Z40</f>
        <v xml:space="preserve"> </v>
      </c>
      <c r="V52" s="33" t="str">
        <f>Proje1Veri!AA40</f>
        <v xml:space="preserve"> </v>
      </c>
      <c r="W52" s="33" t="str">
        <f>Proje1Veri!AB40</f>
        <v xml:space="preserve"> </v>
      </c>
      <c r="X52" s="33" t="str">
        <f>Proje1Veri!AC40</f>
        <v xml:space="preserve"> </v>
      </c>
      <c r="Y52" s="32">
        <f>Eokul!P75</f>
        <v>0</v>
      </c>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row>
    <row r="53" spans="1:102" s="30" customFormat="1" ht="12" customHeight="1" x14ac:dyDescent="0.2">
      <c r="A53" s="49"/>
      <c r="B53" s="27">
        <v>37</v>
      </c>
      <c r="C53" s="35">
        <f>Eokul!B77</f>
        <v>0</v>
      </c>
      <c r="D53" s="35">
        <f>Eokul!C77</f>
        <v>0</v>
      </c>
      <c r="E53" s="29" t="str">
        <f>Proje1Veri!H41</f>
        <v xml:space="preserve"> </v>
      </c>
      <c r="F53" s="29" t="str">
        <f>Proje1Veri!I41</f>
        <v xml:space="preserve"> </v>
      </c>
      <c r="G53" s="29" t="str">
        <f>Proje1Veri!J41</f>
        <v xml:space="preserve"> </v>
      </c>
      <c r="H53" s="29" t="str">
        <f>Proje1Veri!K41</f>
        <v xml:space="preserve"> </v>
      </c>
      <c r="I53" s="29" t="str">
        <f>Proje1Veri!L41</f>
        <v xml:space="preserve"> </v>
      </c>
      <c r="J53" s="29" t="str">
        <f>Proje1Veri!N41</f>
        <v xml:space="preserve"> </v>
      </c>
      <c r="K53" s="29" t="str">
        <f>Proje1Veri!O41</f>
        <v xml:space="preserve"> </v>
      </c>
      <c r="L53" s="29" t="str">
        <f>Proje1Veri!P41</f>
        <v xml:space="preserve"> </v>
      </c>
      <c r="M53" s="29" t="str">
        <f>Proje1Veri!Q41</f>
        <v xml:space="preserve"> </v>
      </c>
      <c r="N53" s="29" t="str">
        <f>Proje1Veri!R41</f>
        <v xml:space="preserve"> </v>
      </c>
      <c r="O53" s="29" t="str">
        <f>Proje1Veri!S41</f>
        <v xml:space="preserve"> </v>
      </c>
      <c r="P53" s="29" t="str">
        <f>Proje1Veri!T41</f>
        <v xml:space="preserve"> </v>
      </c>
      <c r="Q53" s="29" t="str">
        <f>Proje1Veri!U41</f>
        <v xml:space="preserve"> </v>
      </c>
      <c r="R53" s="29" t="str">
        <f>Proje1Veri!V41</f>
        <v xml:space="preserve"> </v>
      </c>
      <c r="S53" s="29" t="str">
        <f>Proje1Veri!W41</f>
        <v xml:space="preserve"> </v>
      </c>
      <c r="T53" s="29" t="str">
        <f>Proje1Veri!Y41</f>
        <v xml:space="preserve"> </v>
      </c>
      <c r="U53" s="29" t="str">
        <f>Proje1Veri!Z41</f>
        <v xml:space="preserve"> </v>
      </c>
      <c r="V53" s="29" t="str">
        <f>Proje1Veri!AA41</f>
        <v xml:space="preserve"> </v>
      </c>
      <c r="W53" s="29" t="str">
        <f>Proje1Veri!AB41</f>
        <v xml:space="preserve"> </v>
      </c>
      <c r="X53" s="29" t="str">
        <f>Proje1Veri!AC41</f>
        <v xml:space="preserve"> </v>
      </c>
      <c r="Y53" s="28">
        <f>Eokul!P77</f>
        <v>0</v>
      </c>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row>
    <row r="54" spans="1:102" s="30" customFormat="1" ht="12" customHeight="1" x14ac:dyDescent="0.2">
      <c r="A54" s="49"/>
      <c r="B54" s="31">
        <v>38</v>
      </c>
      <c r="C54" s="36">
        <f>Eokul!B79</f>
        <v>0</v>
      </c>
      <c r="D54" s="36">
        <f>Eokul!C79</f>
        <v>0</v>
      </c>
      <c r="E54" s="33" t="str">
        <f>Proje1Veri!H42</f>
        <v xml:space="preserve"> </v>
      </c>
      <c r="F54" s="33" t="str">
        <f>Proje1Veri!I42</f>
        <v xml:space="preserve"> </v>
      </c>
      <c r="G54" s="33" t="str">
        <f>Proje1Veri!J42</f>
        <v xml:space="preserve"> </v>
      </c>
      <c r="H54" s="33" t="str">
        <f>Proje1Veri!K42</f>
        <v xml:space="preserve"> </v>
      </c>
      <c r="I54" s="33" t="str">
        <f>Proje1Veri!L42</f>
        <v xml:space="preserve"> </v>
      </c>
      <c r="J54" s="33" t="str">
        <f>Proje1Veri!N42</f>
        <v xml:space="preserve"> </v>
      </c>
      <c r="K54" s="33" t="str">
        <f>Proje1Veri!O42</f>
        <v xml:space="preserve"> </v>
      </c>
      <c r="L54" s="33" t="str">
        <f>Proje1Veri!P42</f>
        <v xml:space="preserve"> </v>
      </c>
      <c r="M54" s="33" t="str">
        <f>Proje1Veri!Q42</f>
        <v xml:space="preserve"> </v>
      </c>
      <c r="N54" s="33" t="str">
        <f>Proje1Veri!R42</f>
        <v xml:space="preserve"> </v>
      </c>
      <c r="O54" s="33" t="str">
        <f>Proje1Veri!S42</f>
        <v xml:space="preserve"> </v>
      </c>
      <c r="P54" s="33" t="str">
        <f>Proje1Veri!T42</f>
        <v xml:space="preserve"> </v>
      </c>
      <c r="Q54" s="33" t="str">
        <f>Proje1Veri!U42</f>
        <v xml:space="preserve"> </v>
      </c>
      <c r="R54" s="33" t="str">
        <f>Proje1Veri!V42</f>
        <v xml:space="preserve"> </v>
      </c>
      <c r="S54" s="33" t="str">
        <f>Proje1Veri!W42</f>
        <v xml:space="preserve"> </v>
      </c>
      <c r="T54" s="33" t="str">
        <f>Proje1Veri!Y42</f>
        <v xml:space="preserve"> </v>
      </c>
      <c r="U54" s="33" t="str">
        <f>Proje1Veri!Z42</f>
        <v xml:space="preserve"> </v>
      </c>
      <c r="V54" s="33" t="str">
        <f>Proje1Veri!AA42</f>
        <v xml:space="preserve"> </v>
      </c>
      <c r="W54" s="33" t="str">
        <f>Proje1Veri!AB42</f>
        <v xml:space="preserve"> </v>
      </c>
      <c r="X54" s="33" t="str">
        <f>Proje1Veri!AC42</f>
        <v xml:space="preserve"> </v>
      </c>
      <c r="Y54" s="32">
        <f>Eokul!P79</f>
        <v>0</v>
      </c>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row>
    <row r="55" spans="1:102" s="30" customFormat="1" ht="12" customHeight="1" x14ac:dyDescent="0.2">
      <c r="A55" s="49"/>
      <c r="B55" s="27">
        <v>39</v>
      </c>
      <c r="C55" s="35">
        <f>Eokul!B81</f>
        <v>0</v>
      </c>
      <c r="D55" s="35">
        <f>Eokul!C81</f>
        <v>0</v>
      </c>
      <c r="E55" s="29" t="str">
        <f>Proje1Veri!H43</f>
        <v xml:space="preserve"> </v>
      </c>
      <c r="F55" s="29" t="str">
        <f>Proje1Veri!I43</f>
        <v xml:space="preserve"> </v>
      </c>
      <c r="G55" s="29" t="str">
        <f>Proje1Veri!J43</f>
        <v xml:space="preserve"> </v>
      </c>
      <c r="H55" s="29" t="str">
        <f>Proje1Veri!K43</f>
        <v xml:space="preserve"> </v>
      </c>
      <c r="I55" s="29" t="str">
        <f>Proje1Veri!L43</f>
        <v xml:space="preserve"> </v>
      </c>
      <c r="J55" s="29" t="str">
        <f>Proje1Veri!N43</f>
        <v xml:space="preserve"> </v>
      </c>
      <c r="K55" s="29" t="str">
        <f>Proje1Veri!O43</f>
        <v xml:space="preserve"> </v>
      </c>
      <c r="L55" s="29" t="str">
        <f>Proje1Veri!P43</f>
        <v xml:space="preserve"> </v>
      </c>
      <c r="M55" s="29" t="str">
        <f>Proje1Veri!Q43</f>
        <v xml:space="preserve"> </v>
      </c>
      <c r="N55" s="29" t="str">
        <f>Proje1Veri!R43</f>
        <v xml:space="preserve"> </v>
      </c>
      <c r="O55" s="29" t="str">
        <f>Proje1Veri!S43</f>
        <v xml:space="preserve"> </v>
      </c>
      <c r="P55" s="29" t="str">
        <f>Proje1Veri!T43</f>
        <v xml:space="preserve"> </v>
      </c>
      <c r="Q55" s="29" t="str">
        <f>Proje1Veri!U43</f>
        <v xml:space="preserve"> </v>
      </c>
      <c r="R55" s="29" t="str">
        <f>Proje1Veri!V43</f>
        <v xml:space="preserve"> </v>
      </c>
      <c r="S55" s="29" t="str">
        <f>Proje1Veri!W43</f>
        <v xml:space="preserve"> </v>
      </c>
      <c r="T55" s="29" t="str">
        <f>Proje1Veri!Y43</f>
        <v xml:space="preserve"> </v>
      </c>
      <c r="U55" s="29" t="str">
        <f>Proje1Veri!Z43</f>
        <v xml:space="preserve"> </v>
      </c>
      <c r="V55" s="29" t="str">
        <f>Proje1Veri!AA43</f>
        <v xml:space="preserve"> </v>
      </c>
      <c r="W55" s="29" t="str">
        <f>Proje1Veri!AB43</f>
        <v xml:space="preserve"> </v>
      </c>
      <c r="X55" s="29" t="str">
        <f>Proje1Veri!AC43</f>
        <v xml:space="preserve"> </v>
      </c>
      <c r="Y55" s="28">
        <f>Eokul!P81</f>
        <v>0</v>
      </c>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row>
    <row r="56" spans="1:102" s="30" customFormat="1" ht="12" customHeight="1" x14ac:dyDescent="0.2">
      <c r="A56" s="49"/>
      <c r="B56" s="31">
        <v>40</v>
      </c>
      <c r="C56" s="36">
        <f>Eokul!B83</f>
        <v>0</v>
      </c>
      <c r="D56" s="36">
        <f>Eokul!C83</f>
        <v>0</v>
      </c>
      <c r="E56" s="33" t="str">
        <f>Proje1Veri!H44</f>
        <v xml:space="preserve"> </v>
      </c>
      <c r="F56" s="33" t="str">
        <f>Proje1Veri!I44</f>
        <v xml:space="preserve"> </v>
      </c>
      <c r="G56" s="33" t="str">
        <f>Proje1Veri!J44</f>
        <v xml:space="preserve"> </v>
      </c>
      <c r="H56" s="33" t="str">
        <f>Proje1Veri!K44</f>
        <v xml:space="preserve"> </v>
      </c>
      <c r="I56" s="33" t="str">
        <f>Proje1Veri!L44</f>
        <v xml:space="preserve"> </v>
      </c>
      <c r="J56" s="33" t="str">
        <f>Proje1Veri!N44</f>
        <v xml:space="preserve"> </v>
      </c>
      <c r="K56" s="33" t="str">
        <f>Proje1Veri!O44</f>
        <v xml:space="preserve"> </v>
      </c>
      <c r="L56" s="33" t="str">
        <f>Proje1Veri!P44</f>
        <v xml:space="preserve"> </v>
      </c>
      <c r="M56" s="33" t="str">
        <f>Proje1Veri!Q44</f>
        <v xml:space="preserve"> </v>
      </c>
      <c r="N56" s="33" t="str">
        <f>Proje1Veri!R44</f>
        <v xml:space="preserve"> </v>
      </c>
      <c r="O56" s="33" t="str">
        <f>Proje1Veri!S44</f>
        <v xml:space="preserve"> </v>
      </c>
      <c r="P56" s="33" t="str">
        <f>Proje1Veri!T44</f>
        <v xml:space="preserve"> </v>
      </c>
      <c r="Q56" s="33" t="str">
        <f>Proje1Veri!U44</f>
        <v xml:space="preserve"> </v>
      </c>
      <c r="R56" s="33" t="str">
        <f>Proje1Veri!V44</f>
        <v xml:space="preserve"> </v>
      </c>
      <c r="S56" s="33" t="str">
        <f>Proje1Veri!W44</f>
        <v xml:space="preserve"> </v>
      </c>
      <c r="T56" s="33" t="str">
        <f>Proje1Veri!Y44</f>
        <v xml:space="preserve"> </v>
      </c>
      <c r="U56" s="33" t="str">
        <f>Proje1Veri!Z44</f>
        <v xml:space="preserve"> </v>
      </c>
      <c r="V56" s="33" t="str">
        <f>Proje1Veri!AA44</f>
        <v xml:space="preserve"> </v>
      </c>
      <c r="W56" s="33" t="str">
        <f>Proje1Veri!AB44</f>
        <v xml:space="preserve"> </v>
      </c>
      <c r="X56" s="33" t="str">
        <f>Proje1Veri!AC44</f>
        <v xml:space="preserve"> </v>
      </c>
      <c r="Y56" s="32">
        <f>Eokul!P83</f>
        <v>0</v>
      </c>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row>
    <row r="57" spans="1:102" s="30" customFormat="1" ht="12" customHeight="1" x14ac:dyDescent="0.2">
      <c r="A57" s="49"/>
      <c r="B57" s="27">
        <v>41</v>
      </c>
      <c r="C57" s="35">
        <f>Eokul!B85</f>
        <v>0</v>
      </c>
      <c r="D57" s="35">
        <f>Eokul!C85</f>
        <v>0</v>
      </c>
      <c r="E57" s="29" t="str">
        <f>Proje1Veri!H45</f>
        <v xml:space="preserve"> </v>
      </c>
      <c r="F57" s="29" t="str">
        <f>Proje1Veri!I45</f>
        <v xml:space="preserve"> </v>
      </c>
      <c r="G57" s="29" t="str">
        <f>Proje1Veri!J45</f>
        <v xml:space="preserve"> </v>
      </c>
      <c r="H57" s="29" t="str">
        <f>Proje1Veri!K45</f>
        <v xml:space="preserve"> </v>
      </c>
      <c r="I57" s="29" t="str">
        <f>Proje1Veri!L45</f>
        <v xml:space="preserve"> </v>
      </c>
      <c r="J57" s="29" t="str">
        <f>Proje1Veri!N45</f>
        <v xml:space="preserve"> </v>
      </c>
      <c r="K57" s="29" t="str">
        <f>Proje1Veri!O45</f>
        <v xml:space="preserve"> </v>
      </c>
      <c r="L57" s="29" t="str">
        <f>Proje1Veri!P45</f>
        <v xml:space="preserve"> </v>
      </c>
      <c r="M57" s="29" t="str">
        <f>Proje1Veri!Q45</f>
        <v xml:space="preserve"> </v>
      </c>
      <c r="N57" s="29" t="str">
        <f>Proje1Veri!R45</f>
        <v xml:space="preserve"> </v>
      </c>
      <c r="O57" s="29" t="str">
        <f>Proje1Veri!S45</f>
        <v xml:space="preserve"> </v>
      </c>
      <c r="P57" s="29" t="str">
        <f>Proje1Veri!T45</f>
        <v xml:space="preserve"> </v>
      </c>
      <c r="Q57" s="29" t="str">
        <f>Proje1Veri!U45</f>
        <v xml:space="preserve"> </v>
      </c>
      <c r="R57" s="29" t="str">
        <f>Proje1Veri!V45</f>
        <v xml:space="preserve"> </v>
      </c>
      <c r="S57" s="29" t="str">
        <f>Proje1Veri!W45</f>
        <v xml:space="preserve"> </v>
      </c>
      <c r="T57" s="29" t="str">
        <f>Proje1Veri!Y45</f>
        <v xml:space="preserve"> </v>
      </c>
      <c r="U57" s="29" t="str">
        <f>Proje1Veri!Z45</f>
        <v xml:space="preserve"> </v>
      </c>
      <c r="V57" s="29" t="str">
        <f>Proje1Veri!AA45</f>
        <v xml:space="preserve"> </v>
      </c>
      <c r="W57" s="29" t="str">
        <f>Proje1Veri!AB45</f>
        <v xml:space="preserve"> </v>
      </c>
      <c r="X57" s="29" t="str">
        <f>Proje1Veri!AC45</f>
        <v xml:space="preserve"> </v>
      </c>
      <c r="Y57" s="28">
        <f>Eokul!P85</f>
        <v>0</v>
      </c>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row>
    <row r="58" spans="1:102" s="30" customFormat="1" ht="12" customHeight="1" x14ac:dyDescent="0.2">
      <c r="A58" s="49"/>
      <c r="B58" s="31">
        <v>42</v>
      </c>
      <c r="C58" s="36">
        <f>Eokul!B87</f>
        <v>0</v>
      </c>
      <c r="D58" s="36">
        <f>Eokul!C87</f>
        <v>0</v>
      </c>
      <c r="E58" s="33" t="str">
        <f>Proje1Veri!H46</f>
        <v xml:space="preserve"> </v>
      </c>
      <c r="F58" s="33" t="str">
        <f>Proje1Veri!I46</f>
        <v xml:space="preserve"> </v>
      </c>
      <c r="G58" s="33" t="str">
        <f>Proje1Veri!J46</f>
        <v xml:space="preserve"> </v>
      </c>
      <c r="H58" s="33" t="str">
        <f>Proje1Veri!K46</f>
        <v xml:space="preserve"> </v>
      </c>
      <c r="I58" s="33" t="str">
        <f>Proje1Veri!L46</f>
        <v xml:space="preserve"> </v>
      </c>
      <c r="J58" s="33" t="str">
        <f>Proje1Veri!N46</f>
        <v xml:space="preserve"> </v>
      </c>
      <c r="K58" s="33" t="str">
        <f>Proje1Veri!O46</f>
        <v xml:space="preserve"> </v>
      </c>
      <c r="L58" s="33" t="str">
        <f>Proje1Veri!P46</f>
        <v xml:space="preserve"> </v>
      </c>
      <c r="M58" s="33" t="str">
        <f>Proje1Veri!Q46</f>
        <v xml:space="preserve"> </v>
      </c>
      <c r="N58" s="33" t="str">
        <f>Proje1Veri!R46</f>
        <v xml:space="preserve"> </v>
      </c>
      <c r="O58" s="33" t="str">
        <f>Proje1Veri!S46</f>
        <v xml:space="preserve"> </v>
      </c>
      <c r="P58" s="33" t="str">
        <f>Proje1Veri!T46</f>
        <v xml:space="preserve"> </v>
      </c>
      <c r="Q58" s="33" t="str">
        <f>Proje1Veri!U46</f>
        <v xml:space="preserve"> </v>
      </c>
      <c r="R58" s="33" t="str">
        <f>Proje1Veri!V46</f>
        <v xml:space="preserve"> </v>
      </c>
      <c r="S58" s="33" t="str">
        <f>Proje1Veri!W46</f>
        <v xml:space="preserve"> </v>
      </c>
      <c r="T58" s="33" t="str">
        <f>Proje1Veri!Y46</f>
        <v xml:space="preserve"> </v>
      </c>
      <c r="U58" s="33" t="str">
        <f>Proje1Veri!Z46</f>
        <v xml:space="preserve"> </v>
      </c>
      <c r="V58" s="33" t="str">
        <f>Proje1Veri!AA46</f>
        <v xml:space="preserve"> </v>
      </c>
      <c r="W58" s="33" t="str">
        <f>Proje1Veri!AB46</f>
        <v xml:space="preserve"> </v>
      </c>
      <c r="X58" s="33" t="str">
        <f>Proje1Veri!AC46</f>
        <v xml:space="preserve"> </v>
      </c>
      <c r="Y58" s="32">
        <f>Eokul!P87</f>
        <v>0</v>
      </c>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row>
    <row r="59" spans="1:102" s="30" customFormat="1" ht="12" customHeight="1" x14ac:dyDescent="0.2">
      <c r="A59" s="49"/>
      <c r="B59" s="27">
        <v>43</v>
      </c>
      <c r="C59" s="35">
        <f>Eokul!B89</f>
        <v>0</v>
      </c>
      <c r="D59" s="35">
        <f>Eokul!C89</f>
        <v>0</v>
      </c>
      <c r="E59" s="29" t="str">
        <f>Proje1Veri!H47</f>
        <v xml:space="preserve"> </v>
      </c>
      <c r="F59" s="29" t="str">
        <f>Proje1Veri!I47</f>
        <v xml:space="preserve"> </v>
      </c>
      <c r="G59" s="29" t="str">
        <f>Proje1Veri!J47</f>
        <v xml:space="preserve"> </v>
      </c>
      <c r="H59" s="29" t="str">
        <f>Proje1Veri!K47</f>
        <v xml:space="preserve"> </v>
      </c>
      <c r="I59" s="29" t="str">
        <f>Proje1Veri!L47</f>
        <v xml:space="preserve"> </v>
      </c>
      <c r="J59" s="29" t="str">
        <f>Proje1Veri!N47</f>
        <v xml:space="preserve"> </v>
      </c>
      <c r="K59" s="29" t="str">
        <f>Proje1Veri!O47</f>
        <v xml:space="preserve"> </v>
      </c>
      <c r="L59" s="29" t="str">
        <f>Proje1Veri!P47</f>
        <v xml:space="preserve"> </v>
      </c>
      <c r="M59" s="29" t="str">
        <f>Proje1Veri!Q47</f>
        <v xml:space="preserve"> </v>
      </c>
      <c r="N59" s="29" t="str">
        <f>Proje1Veri!R47</f>
        <v xml:space="preserve"> </v>
      </c>
      <c r="O59" s="29" t="str">
        <f>Proje1Veri!S47</f>
        <v xml:space="preserve"> </v>
      </c>
      <c r="P59" s="29" t="str">
        <f>Proje1Veri!T47</f>
        <v xml:space="preserve"> </v>
      </c>
      <c r="Q59" s="29" t="str">
        <f>Proje1Veri!U47</f>
        <v xml:space="preserve"> </v>
      </c>
      <c r="R59" s="29" t="str">
        <f>Proje1Veri!V47</f>
        <v xml:space="preserve"> </v>
      </c>
      <c r="S59" s="29" t="str">
        <f>Proje1Veri!W47</f>
        <v xml:space="preserve"> </v>
      </c>
      <c r="T59" s="29" t="str">
        <f>Proje1Veri!Y47</f>
        <v xml:space="preserve"> </v>
      </c>
      <c r="U59" s="29" t="str">
        <f>Proje1Veri!Z47</f>
        <v xml:space="preserve"> </v>
      </c>
      <c r="V59" s="29" t="str">
        <f>Proje1Veri!AA47</f>
        <v xml:space="preserve"> </v>
      </c>
      <c r="W59" s="29" t="str">
        <f>Proje1Veri!AB47</f>
        <v xml:space="preserve"> </v>
      </c>
      <c r="X59" s="29" t="str">
        <f>Proje1Veri!AC47</f>
        <v xml:space="preserve"> </v>
      </c>
      <c r="Y59" s="28">
        <f>Eokul!P89</f>
        <v>0</v>
      </c>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row>
    <row r="60" spans="1:102" s="30" customFormat="1" ht="12" customHeight="1" x14ac:dyDescent="0.2">
      <c r="A60" s="49"/>
      <c r="B60" s="31">
        <v>44</v>
      </c>
      <c r="C60" s="36">
        <f>Eokul!B91</f>
        <v>0</v>
      </c>
      <c r="D60" s="36">
        <f>Eokul!C91</f>
        <v>0</v>
      </c>
      <c r="E60" s="33" t="str">
        <f>Proje1Veri!H48</f>
        <v xml:space="preserve"> </v>
      </c>
      <c r="F60" s="33" t="str">
        <f>Proje1Veri!I48</f>
        <v xml:space="preserve"> </v>
      </c>
      <c r="G60" s="33" t="str">
        <f>Proje1Veri!J48</f>
        <v xml:space="preserve"> </v>
      </c>
      <c r="H60" s="33" t="str">
        <f>Proje1Veri!K48</f>
        <v xml:space="preserve"> </v>
      </c>
      <c r="I60" s="33" t="str">
        <f>Proje1Veri!L48</f>
        <v xml:space="preserve"> </v>
      </c>
      <c r="J60" s="33" t="str">
        <f>Proje1Veri!N48</f>
        <v xml:space="preserve"> </v>
      </c>
      <c r="K60" s="33" t="str">
        <f>Proje1Veri!O48</f>
        <v xml:space="preserve"> </v>
      </c>
      <c r="L60" s="33" t="str">
        <f>Proje1Veri!P48</f>
        <v xml:space="preserve"> </v>
      </c>
      <c r="M60" s="33" t="str">
        <f>Proje1Veri!Q48</f>
        <v xml:space="preserve"> </v>
      </c>
      <c r="N60" s="33" t="str">
        <f>Proje1Veri!R48</f>
        <v xml:space="preserve"> </v>
      </c>
      <c r="O60" s="33" t="str">
        <f>Proje1Veri!S48</f>
        <v xml:space="preserve"> </v>
      </c>
      <c r="P60" s="33" t="str">
        <f>Proje1Veri!T48</f>
        <v xml:space="preserve"> </v>
      </c>
      <c r="Q60" s="33" t="str">
        <f>Proje1Veri!U48</f>
        <v xml:space="preserve"> </v>
      </c>
      <c r="R60" s="33" t="str">
        <f>Proje1Veri!V48</f>
        <v xml:space="preserve"> </v>
      </c>
      <c r="S60" s="33" t="str">
        <f>Proje1Veri!W48</f>
        <v xml:space="preserve"> </v>
      </c>
      <c r="T60" s="33" t="str">
        <f>Proje1Veri!Y48</f>
        <v xml:space="preserve"> </v>
      </c>
      <c r="U60" s="33" t="str">
        <f>Proje1Veri!Z48</f>
        <v xml:space="preserve"> </v>
      </c>
      <c r="V60" s="33" t="str">
        <f>Proje1Veri!AA48</f>
        <v xml:space="preserve"> </v>
      </c>
      <c r="W60" s="33" t="str">
        <f>Proje1Veri!AB48</f>
        <v xml:space="preserve"> </v>
      </c>
      <c r="X60" s="33" t="str">
        <f>Proje1Veri!AC48</f>
        <v xml:space="preserve"> </v>
      </c>
      <c r="Y60" s="32">
        <f>Eokul!P91</f>
        <v>0</v>
      </c>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row>
    <row r="61" spans="1:102" s="30" customFormat="1" ht="12" customHeight="1" x14ac:dyDescent="0.2">
      <c r="A61" s="49"/>
      <c r="B61" s="27">
        <v>45</v>
      </c>
      <c r="C61" s="35">
        <f>Eokul!B93</f>
        <v>0</v>
      </c>
      <c r="D61" s="35">
        <f>Eokul!C93</f>
        <v>0</v>
      </c>
      <c r="E61" s="29" t="str">
        <f>Proje1Veri!H49</f>
        <v xml:space="preserve"> </v>
      </c>
      <c r="F61" s="29" t="str">
        <f>Proje1Veri!I49</f>
        <v xml:space="preserve"> </v>
      </c>
      <c r="G61" s="29" t="str">
        <f>Proje1Veri!J49</f>
        <v xml:space="preserve"> </v>
      </c>
      <c r="H61" s="29" t="str">
        <f>Proje1Veri!K49</f>
        <v xml:space="preserve"> </v>
      </c>
      <c r="I61" s="29" t="str">
        <f>Proje1Veri!L49</f>
        <v xml:space="preserve"> </v>
      </c>
      <c r="J61" s="29" t="str">
        <f>Proje1Veri!N49</f>
        <v xml:space="preserve"> </v>
      </c>
      <c r="K61" s="29" t="str">
        <f>Proje1Veri!O49</f>
        <v xml:space="preserve"> </v>
      </c>
      <c r="L61" s="29" t="str">
        <f>Proje1Veri!P49</f>
        <v xml:space="preserve"> </v>
      </c>
      <c r="M61" s="29" t="str">
        <f>Proje1Veri!Q49</f>
        <v xml:space="preserve"> </v>
      </c>
      <c r="N61" s="29" t="str">
        <f>Proje1Veri!R49</f>
        <v xml:space="preserve"> </v>
      </c>
      <c r="O61" s="29" t="str">
        <f>Proje1Veri!S49</f>
        <v xml:space="preserve"> </v>
      </c>
      <c r="P61" s="29" t="str">
        <f>Proje1Veri!T49</f>
        <v xml:space="preserve"> </v>
      </c>
      <c r="Q61" s="29" t="str">
        <f>Proje1Veri!U49</f>
        <v xml:space="preserve"> </v>
      </c>
      <c r="R61" s="29" t="str">
        <f>Proje1Veri!V49</f>
        <v xml:space="preserve"> </v>
      </c>
      <c r="S61" s="29" t="str">
        <f>Proje1Veri!W49</f>
        <v xml:space="preserve"> </v>
      </c>
      <c r="T61" s="29" t="str">
        <f>Proje1Veri!Y49</f>
        <v xml:space="preserve"> </v>
      </c>
      <c r="U61" s="29" t="str">
        <f>Proje1Veri!Z49</f>
        <v xml:space="preserve"> </v>
      </c>
      <c r="V61" s="29" t="str">
        <f>Proje1Veri!AA49</f>
        <v xml:space="preserve"> </v>
      </c>
      <c r="W61" s="29" t="str">
        <f>Proje1Veri!AB49</f>
        <v xml:space="preserve"> </v>
      </c>
      <c r="X61" s="29" t="str">
        <f>Proje1Veri!AC49</f>
        <v xml:space="preserve"> </v>
      </c>
      <c r="Y61" s="28">
        <f>Eokul!P93</f>
        <v>0</v>
      </c>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row>
    <row r="62" spans="1:102" s="30" customFormat="1" ht="12" customHeight="1" x14ac:dyDescent="0.2">
      <c r="A62" s="49"/>
      <c r="B62" s="31">
        <v>46</v>
      </c>
      <c r="C62" s="36">
        <f>Eokul!B95</f>
        <v>0</v>
      </c>
      <c r="D62" s="36">
        <f>Eokul!C95</f>
        <v>0</v>
      </c>
      <c r="E62" s="33" t="str">
        <f>Proje1Veri!H50</f>
        <v xml:space="preserve"> </v>
      </c>
      <c r="F62" s="33" t="str">
        <f>Proje1Veri!I50</f>
        <v xml:space="preserve"> </v>
      </c>
      <c r="G62" s="33" t="str">
        <f>Proje1Veri!J50</f>
        <v xml:space="preserve"> </v>
      </c>
      <c r="H62" s="33" t="str">
        <f>Proje1Veri!K50</f>
        <v xml:space="preserve"> </v>
      </c>
      <c r="I62" s="33" t="str">
        <f>Proje1Veri!L50</f>
        <v xml:space="preserve"> </v>
      </c>
      <c r="J62" s="33" t="str">
        <f>Proje1Veri!N50</f>
        <v xml:space="preserve"> </v>
      </c>
      <c r="K62" s="33" t="str">
        <f>Proje1Veri!O50</f>
        <v xml:space="preserve"> </v>
      </c>
      <c r="L62" s="33" t="str">
        <f>Proje1Veri!P50</f>
        <v xml:space="preserve"> </v>
      </c>
      <c r="M62" s="33" t="str">
        <f>Proje1Veri!Q50</f>
        <v xml:space="preserve"> </v>
      </c>
      <c r="N62" s="33" t="str">
        <f>Proje1Veri!R50</f>
        <v xml:space="preserve"> </v>
      </c>
      <c r="O62" s="33" t="str">
        <f>Proje1Veri!S50</f>
        <v xml:space="preserve"> </v>
      </c>
      <c r="P62" s="33" t="str">
        <f>Proje1Veri!T50</f>
        <v xml:space="preserve"> </v>
      </c>
      <c r="Q62" s="33" t="str">
        <f>Proje1Veri!U50</f>
        <v xml:space="preserve"> </v>
      </c>
      <c r="R62" s="33" t="str">
        <f>Proje1Veri!V50</f>
        <v xml:space="preserve"> </v>
      </c>
      <c r="S62" s="33" t="str">
        <f>Proje1Veri!W50</f>
        <v xml:space="preserve"> </v>
      </c>
      <c r="T62" s="33" t="str">
        <f>Proje1Veri!Y50</f>
        <v xml:space="preserve"> </v>
      </c>
      <c r="U62" s="33" t="str">
        <f>Proje1Veri!Z50</f>
        <v xml:space="preserve"> </v>
      </c>
      <c r="V62" s="33" t="str">
        <f>Proje1Veri!AA50</f>
        <v xml:space="preserve"> </v>
      </c>
      <c r="W62" s="33" t="str">
        <f>Proje1Veri!AB50</f>
        <v xml:space="preserve"> </v>
      </c>
      <c r="X62" s="33" t="str">
        <f>Proje1Veri!AC50</f>
        <v xml:space="preserve"> </v>
      </c>
      <c r="Y62" s="32">
        <f>Eokul!P95</f>
        <v>0</v>
      </c>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row>
    <row r="63" spans="1:102" s="30" customFormat="1" ht="12" customHeight="1" x14ac:dyDescent="0.2">
      <c r="A63" s="49"/>
      <c r="B63" s="27">
        <v>47</v>
      </c>
      <c r="C63" s="35">
        <f>Eokul!B97</f>
        <v>0</v>
      </c>
      <c r="D63" s="35">
        <f>Eokul!C97</f>
        <v>0</v>
      </c>
      <c r="E63" s="29" t="str">
        <f>Proje1Veri!H51</f>
        <v xml:space="preserve"> </v>
      </c>
      <c r="F63" s="29" t="str">
        <f>Proje1Veri!I51</f>
        <v xml:space="preserve"> </v>
      </c>
      <c r="G63" s="29" t="str">
        <f>Proje1Veri!J51</f>
        <v xml:space="preserve"> </v>
      </c>
      <c r="H63" s="29" t="str">
        <f>Proje1Veri!K51</f>
        <v xml:space="preserve"> </v>
      </c>
      <c r="I63" s="29" t="str">
        <f>Proje1Veri!L51</f>
        <v xml:space="preserve"> </v>
      </c>
      <c r="J63" s="29" t="str">
        <f>Proje1Veri!N51</f>
        <v xml:space="preserve"> </v>
      </c>
      <c r="K63" s="29" t="str">
        <f>Proje1Veri!O51</f>
        <v xml:space="preserve"> </v>
      </c>
      <c r="L63" s="29" t="str">
        <f>Proje1Veri!P51</f>
        <v xml:space="preserve"> </v>
      </c>
      <c r="M63" s="29" t="str">
        <f>Proje1Veri!Q51</f>
        <v xml:space="preserve"> </v>
      </c>
      <c r="N63" s="29" t="str">
        <f>Proje1Veri!R51</f>
        <v xml:space="preserve"> </v>
      </c>
      <c r="O63" s="29" t="str">
        <f>Proje1Veri!S51</f>
        <v xml:space="preserve"> </v>
      </c>
      <c r="P63" s="29" t="str">
        <f>Proje1Veri!T51</f>
        <v xml:space="preserve"> </v>
      </c>
      <c r="Q63" s="29" t="str">
        <f>Proje1Veri!U51</f>
        <v xml:space="preserve"> </v>
      </c>
      <c r="R63" s="29" t="str">
        <f>Proje1Veri!V51</f>
        <v xml:space="preserve"> </v>
      </c>
      <c r="S63" s="29" t="str">
        <f>Proje1Veri!W51</f>
        <v xml:space="preserve"> </v>
      </c>
      <c r="T63" s="29" t="str">
        <f>Proje1Veri!Y51</f>
        <v xml:space="preserve"> </v>
      </c>
      <c r="U63" s="29" t="str">
        <f>Proje1Veri!Z51</f>
        <v xml:space="preserve"> </v>
      </c>
      <c r="V63" s="29" t="str">
        <f>Proje1Veri!AA51</f>
        <v xml:space="preserve"> </v>
      </c>
      <c r="W63" s="29" t="str">
        <f>Proje1Veri!AB51</f>
        <v xml:space="preserve"> </v>
      </c>
      <c r="X63" s="29" t="str">
        <f>Proje1Veri!AC51</f>
        <v xml:space="preserve"> </v>
      </c>
      <c r="Y63" s="28">
        <f>Eokul!P97</f>
        <v>0</v>
      </c>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row>
    <row r="64" spans="1:102" s="30" customFormat="1" ht="12" customHeight="1" x14ac:dyDescent="0.2">
      <c r="A64" s="49"/>
      <c r="B64" s="31">
        <v>48</v>
      </c>
      <c r="C64" s="36">
        <f>Eokul!B99</f>
        <v>0</v>
      </c>
      <c r="D64" s="36">
        <f>Eokul!C99</f>
        <v>0</v>
      </c>
      <c r="E64" s="33" t="str">
        <f>Proje1Veri!H52</f>
        <v xml:space="preserve"> </v>
      </c>
      <c r="F64" s="33" t="str">
        <f>Proje1Veri!I52</f>
        <v xml:space="preserve"> </v>
      </c>
      <c r="G64" s="33" t="str">
        <f>Proje1Veri!J52</f>
        <v xml:space="preserve"> </v>
      </c>
      <c r="H64" s="33" t="str">
        <f>Proje1Veri!K52</f>
        <v xml:space="preserve"> </v>
      </c>
      <c r="I64" s="33" t="str">
        <f>Proje1Veri!L52</f>
        <v xml:space="preserve"> </v>
      </c>
      <c r="J64" s="33" t="str">
        <f>Proje1Veri!N52</f>
        <v xml:space="preserve"> </v>
      </c>
      <c r="K64" s="33" t="str">
        <f>Proje1Veri!O52</f>
        <v xml:space="preserve"> </v>
      </c>
      <c r="L64" s="33" t="str">
        <f>Proje1Veri!P52</f>
        <v xml:space="preserve"> </v>
      </c>
      <c r="M64" s="33" t="str">
        <f>Proje1Veri!Q52</f>
        <v xml:space="preserve"> </v>
      </c>
      <c r="N64" s="33" t="str">
        <f>Proje1Veri!R52</f>
        <v xml:space="preserve"> </v>
      </c>
      <c r="O64" s="33" t="str">
        <f>Proje1Veri!S52</f>
        <v xml:space="preserve"> </v>
      </c>
      <c r="P64" s="33" t="str">
        <f>Proje1Veri!T52</f>
        <v xml:space="preserve"> </v>
      </c>
      <c r="Q64" s="33" t="str">
        <f>Proje1Veri!U52</f>
        <v xml:space="preserve"> </v>
      </c>
      <c r="R64" s="33" t="str">
        <f>Proje1Veri!V52</f>
        <v xml:space="preserve"> </v>
      </c>
      <c r="S64" s="33" t="str">
        <f>Proje1Veri!W52</f>
        <v xml:space="preserve"> </v>
      </c>
      <c r="T64" s="33" t="str">
        <f>Proje1Veri!Y52</f>
        <v xml:space="preserve"> </v>
      </c>
      <c r="U64" s="33" t="str">
        <f>Proje1Veri!Z52</f>
        <v xml:space="preserve"> </v>
      </c>
      <c r="V64" s="33" t="str">
        <f>Proje1Veri!AA52</f>
        <v xml:space="preserve"> </v>
      </c>
      <c r="W64" s="33" t="str">
        <f>Proje1Veri!AB52</f>
        <v xml:space="preserve"> </v>
      </c>
      <c r="X64" s="33" t="str">
        <f>Proje1Veri!AC52</f>
        <v xml:space="preserve"> </v>
      </c>
      <c r="Y64" s="32">
        <f>Eokul!P99</f>
        <v>0</v>
      </c>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row>
    <row r="65" spans="1:102" s="30" customFormat="1" ht="12" customHeight="1" x14ac:dyDescent="0.2">
      <c r="A65" s="49"/>
      <c r="B65" s="27">
        <v>49</v>
      </c>
      <c r="C65" s="35">
        <f>Eokul!B101</f>
        <v>0</v>
      </c>
      <c r="D65" s="35">
        <f>Eokul!C101</f>
        <v>0</v>
      </c>
      <c r="E65" s="29" t="str">
        <f>Proje1Veri!H53</f>
        <v xml:space="preserve"> </v>
      </c>
      <c r="F65" s="29" t="str">
        <f>Proje1Veri!I53</f>
        <v xml:space="preserve"> </v>
      </c>
      <c r="G65" s="29" t="str">
        <f>Proje1Veri!J53</f>
        <v xml:space="preserve"> </v>
      </c>
      <c r="H65" s="29" t="str">
        <f>Proje1Veri!K53</f>
        <v xml:space="preserve"> </v>
      </c>
      <c r="I65" s="29" t="str">
        <f>Proje1Veri!L53</f>
        <v xml:space="preserve"> </v>
      </c>
      <c r="J65" s="29" t="str">
        <f>Proje1Veri!N53</f>
        <v xml:space="preserve"> </v>
      </c>
      <c r="K65" s="29" t="str">
        <f>Proje1Veri!O53</f>
        <v xml:space="preserve"> </v>
      </c>
      <c r="L65" s="29" t="str">
        <f>Proje1Veri!P53</f>
        <v xml:space="preserve"> </v>
      </c>
      <c r="M65" s="29" t="str">
        <f>Proje1Veri!Q53</f>
        <v xml:space="preserve"> </v>
      </c>
      <c r="N65" s="29" t="str">
        <f>Proje1Veri!R53</f>
        <v xml:space="preserve"> </v>
      </c>
      <c r="O65" s="29" t="str">
        <f>Proje1Veri!S53</f>
        <v xml:space="preserve"> </v>
      </c>
      <c r="P65" s="29" t="str">
        <f>Proje1Veri!T53</f>
        <v xml:space="preserve"> </v>
      </c>
      <c r="Q65" s="29" t="str">
        <f>Proje1Veri!U53</f>
        <v xml:space="preserve"> </v>
      </c>
      <c r="R65" s="29" t="str">
        <f>Proje1Veri!V53</f>
        <v xml:space="preserve"> </v>
      </c>
      <c r="S65" s="29" t="str">
        <f>Proje1Veri!W53</f>
        <v xml:space="preserve"> </v>
      </c>
      <c r="T65" s="29" t="str">
        <f>Proje1Veri!Y53</f>
        <v xml:space="preserve"> </v>
      </c>
      <c r="U65" s="29" t="str">
        <f>Proje1Veri!Z53</f>
        <v xml:space="preserve"> </v>
      </c>
      <c r="V65" s="29" t="str">
        <f>Proje1Veri!AA53</f>
        <v xml:space="preserve"> </v>
      </c>
      <c r="W65" s="29" t="str">
        <f>Proje1Veri!AB53</f>
        <v xml:space="preserve"> </v>
      </c>
      <c r="X65" s="29" t="str">
        <f>Proje1Veri!AC53</f>
        <v xml:space="preserve"> </v>
      </c>
      <c r="Y65" s="28">
        <f>Eokul!P101</f>
        <v>0</v>
      </c>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row>
    <row r="66" spans="1:102" s="30" customFormat="1" ht="12" customHeight="1" x14ac:dyDescent="0.2">
      <c r="A66" s="49"/>
      <c r="B66" s="31">
        <v>50</v>
      </c>
      <c r="C66" s="36">
        <f>Eokul!B103</f>
        <v>0</v>
      </c>
      <c r="D66" s="36">
        <f>Eokul!C103</f>
        <v>0</v>
      </c>
      <c r="E66" s="33" t="str">
        <f>Proje1Veri!H54</f>
        <v xml:space="preserve"> </v>
      </c>
      <c r="F66" s="33" t="str">
        <f>Proje1Veri!I54</f>
        <v xml:space="preserve"> </v>
      </c>
      <c r="G66" s="33" t="str">
        <f>Proje1Veri!J54</f>
        <v xml:space="preserve"> </v>
      </c>
      <c r="H66" s="33" t="str">
        <f>Proje1Veri!K54</f>
        <v xml:space="preserve"> </v>
      </c>
      <c r="I66" s="33" t="str">
        <f>Proje1Veri!L54</f>
        <v xml:space="preserve"> </v>
      </c>
      <c r="J66" s="33" t="str">
        <f>Proje1Veri!N54</f>
        <v xml:space="preserve"> </v>
      </c>
      <c r="K66" s="33" t="str">
        <f>Proje1Veri!O54</f>
        <v xml:space="preserve"> </v>
      </c>
      <c r="L66" s="33" t="str">
        <f>Proje1Veri!P54</f>
        <v xml:space="preserve"> </v>
      </c>
      <c r="M66" s="33" t="str">
        <f>Proje1Veri!Q54</f>
        <v xml:space="preserve"> </v>
      </c>
      <c r="N66" s="33" t="str">
        <f>Proje1Veri!R54</f>
        <v xml:space="preserve"> </v>
      </c>
      <c r="O66" s="33" t="str">
        <f>Proje1Veri!S54</f>
        <v xml:space="preserve"> </v>
      </c>
      <c r="P66" s="33" t="str">
        <f>Proje1Veri!T54</f>
        <v xml:space="preserve"> </v>
      </c>
      <c r="Q66" s="33" t="str">
        <f>Proje1Veri!U54</f>
        <v xml:space="preserve"> </v>
      </c>
      <c r="R66" s="33" t="str">
        <f>Proje1Veri!V54</f>
        <v xml:space="preserve"> </v>
      </c>
      <c r="S66" s="33" t="str">
        <f>Proje1Veri!W54</f>
        <v xml:space="preserve"> </v>
      </c>
      <c r="T66" s="33" t="str">
        <f>Proje1Veri!Y54</f>
        <v xml:space="preserve"> </v>
      </c>
      <c r="U66" s="33" t="str">
        <f>Proje1Veri!Z54</f>
        <v xml:space="preserve"> </v>
      </c>
      <c r="V66" s="33" t="str">
        <f>Proje1Veri!AA54</f>
        <v xml:space="preserve"> </v>
      </c>
      <c r="W66" s="33" t="str">
        <f>Proje1Veri!AB54</f>
        <v xml:space="preserve"> </v>
      </c>
      <c r="X66" s="33" t="str">
        <f>Proje1Veri!AC54</f>
        <v xml:space="preserve"> </v>
      </c>
      <c r="Y66" s="32">
        <f>Eokul!P103</f>
        <v>0</v>
      </c>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row>
    <row r="67" spans="1:102" s="30" customFormat="1" ht="12" customHeight="1" x14ac:dyDescent="0.2">
      <c r="A67" s="49"/>
      <c r="B67" s="27">
        <v>51</v>
      </c>
      <c r="C67" s="35">
        <f>Eokul!B105</f>
        <v>0</v>
      </c>
      <c r="D67" s="35">
        <f>Eokul!C105</f>
        <v>0</v>
      </c>
      <c r="E67" s="29" t="str">
        <f>Proje1Veri!H55</f>
        <v xml:space="preserve"> </v>
      </c>
      <c r="F67" s="29" t="str">
        <f>Proje1Veri!I55</f>
        <v xml:space="preserve"> </v>
      </c>
      <c r="G67" s="29" t="str">
        <f>Proje1Veri!J55</f>
        <v xml:space="preserve"> </v>
      </c>
      <c r="H67" s="29" t="str">
        <f>Proje1Veri!K55</f>
        <v xml:space="preserve"> </v>
      </c>
      <c r="I67" s="29" t="str">
        <f>Proje1Veri!L55</f>
        <v xml:space="preserve"> </v>
      </c>
      <c r="J67" s="29" t="str">
        <f>Proje1Veri!N55</f>
        <v xml:space="preserve"> </v>
      </c>
      <c r="K67" s="29" t="str">
        <f>Proje1Veri!O55</f>
        <v xml:space="preserve"> </v>
      </c>
      <c r="L67" s="29" t="str">
        <f>Proje1Veri!P55</f>
        <v xml:space="preserve"> </v>
      </c>
      <c r="M67" s="29" t="str">
        <f>Proje1Veri!Q55</f>
        <v xml:space="preserve"> </v>
      </c>
      <c r="N67" s="29" t="str">
        <f>Proje1Veri!R55</f>
        <v xml:space="preserve"> </v>
      </c>
      <c r="O67" s="29" t="str">
        <f>Proje1Veri!S55</f>
        <v xml:space="preserve"> </v>
      </c>
      <c r="P67" s="29" t="str">
        <f>Proje1Veri!T55</f>
        <v xml:space="preserve"> </v>
      </c>
      <c r="Q67" s="29" t="str">
        <f>Proje1Veri!U55</f>
        <v xml:space="preserve"> </v>
      </c>
      <c r="R67" s="29" t="str">
        <f>Proje1Veri!V55</f>
        <v xml:space="preserve"> </v>
      </c>
      <c r="S67" s="29" t="str">
        <f>Proje1Veri!W55</f>
        <v xml:space="preserve"> </v>
      </c>
      <c r="T67" s="29" t="str">
        <f>Proje1Veri!Y55</f>
        <v xml:space="preserve"> </v>
      </c>
      <c r="U67" s="29" t="str">
        <f>Proje1Veri!Z55</f>
        <v xml:space="preserve"> </v>
      </c>
      <c r="V67" s="29" t="str">
        <f>Proje1Veri!AA55</f>
        <v xml:space="preserve"> </v>
      </c>
      <c r="W67" s="29" t="str">
        <f>Proje1Veri!AB55</f>
        <v xml:space="preserve"> </v>
      </c>
      <c r="X67" s="29" t="str">
        <f>Proje1Veri!AC55</f>
        <v xml:space="preserve"> </v>
      </c>
      <c r="Y67" s="28">
        <f>Eokul!P105</f>
        <v>0</v>
      </c>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row>
    <row r="68" spans="1:102" s="30" customFormat="1" ht="12" customHeight="1" x14ac:dyDescent="0.2">
      <c r="A68" s="49"/>
      <c r="B68" s="31">
        <v>52</v>
      </c>
      <c r="C68" s="36">
        <f>Eokul!B107</f>
        <v>0</v>
      </c>
      <c r="D68" s="36">
        <f>Eokul!C107</f>
        <v>0</v>
      </c>
      <c r="E68" s="33" t="str">
        <f>Proje1Veri!H56</f>
        <v xml:space="preserve"> </v>
      </c>
      <c r="F68" s="33" t="str">
        <f>Proje1Veri!I56</f>
        <v xml:space="preserve"> </v>
      </c>
      <c r="G68" s="33" t="str">
        <f>Proje1Veri!J56</f>
        <v xml:space="preserve"> </v>
      </c>
      <c r="H68" s="33" t="str">
        <f>Proje1Veri!K56</f>
        <v xml:space="preserve"> </v>
      </c>
      <c r="I68" s="33" t="str">
        <f>Proje1Veri!L56</f>
        <v xml:space="preserve"> </v>
      </c>
      <c r="J68" s="33" t="str">
        <f>Proje1Veri!N56</f>
        <v xml:space="preserve"> </v>
      </c>
      <c r="K68" s="33" t="str">
        <f>Proje1Veri!O56</f>
        <v xml:space="preserve"> </v>
      </c>
      <c r="L68" s="33" t="str">
        <f>Proje1Veri!P56</f>
        <v xml:space="preserve"> </v>
      </c>
      <c r="M68" s="33" t="str">
        <f>Proje1Veri!Q56</f>
        <v xml:space="preserve"> </v>
      </c>
      <c r="N68" s="33" t="str">
        <f>Proje1Veri!R56</f>
        <v xml:space="preserve"> </v>
      </c>
      <c r="O68" s="33" t="str">
        <f>Proje1Veri!S56</f>
        <v xml:space="preserve"> </v>
      </c>
      <c r="P68" s="33" t="str">
        <f>Proje1Veri!T56</f>
        <v xml:space="preserve"> </v>
      </c>
      <c r="Q68" s="33" t="str">
        <f>Proje1Veri!U56</f>
        <v xml:space="preserve"> </v>
      </c>
      <c r="R68" s="33" t="str">
        <f>Proje1Veri!V56</f>
        <v xml:space="preserve"> </v>
      </c>
      <c r="S68" s="33" t="str">
        <f>Proje1Veri!W56</f>
        <v xml:space="preserve"> </v>
      </c>
      <c r="T68" s="33" t="str">
        <f>Proje1Veri!Y56</f>
        <v xml:space="preserve"> </v>
      </c>
      <c r="U68" s="33" t="str">
        <f>Proje1Veri!Z56</f>
        <v xml:space="preserve"> </v>
      </c>
      <c r="V68" s="33" t="str">
        <f>Proje1Veri!AA56</f>
        <v xml:space="preserve"> </v>
      </c>
      <c r="W68" s="33" t="str">
        <f>Proje1Veri!AB56</f>
        <v xml:space="preserve"> </v>
      </c>
      <c r="X68" s="33" t="str">
        <f>Proje1Veri!AC56</f>
        <v xml:space="preserve"> </v>
      </c>
      <c r="Y68" s="32">
        <f>Eokul!P107</f>
        <v>0</v>
      </c>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row>
    <row r="69" spans="1:102" s="30" customFormat="1" ht="12" customHeight="1" x14ac:dyDescent="0.2">
      <c r="A69" s="49"/>
      <c r="B69" s="27">
        <v>53</v>
      </c>
      <c r="C69" s="35">
        <f>Eokul!B109</f>
        <v>0</v>
      </c>
      <c r="D69" s="35">
        <f>Eokul!C109</f>
        <v>0</v>
      </c>
      <c r="E69" s="29" t="str">
        <f>Proje1Veri!H57</f>
        <v xml:space="preserve"> </v>
      </c>
      <c r="F69" s="29" t="str">
        <f>Proje1Veri!I57</f>
        <v xml:space="preserve"> </v>
      </c>
      <c r="G69" s="29" t="str">
        <f>Proje1Veri!J57</f>
        <v xml:space="preserve"> </v>
      </c>
      <c r="H69" s="29" t="str">
        <f>Proje1Veri!K57</f>
        <v xml:space="preserve"> </v>
      </c>
      <c r="I69" s="29" t="str">
        <f>Proje1Veri!L57</f>
        <v xml:space="preserve"> </v>
      </c>
      <c r="J69" s="29" t="str">
        <f>Proje1Veri!N57</f>
        <v xml:space="preserve"> </v>
      </c>
      <c r="K69" s="29" t="str">
        <f>Proje1Veri!O57</f>
        <v xml:space="preserve"> </v>
      </c>
      <c r="L69" s="29" t="str">
        <f>Proje1Veri!P57</f>
        <v xml:space="preserve"> </v>
      </c>
      <c r="M69" s="29" t="str">
        <f>Proje1Veri!Q57</f>
        <v xml:space="preserve"> </v>
      </c>
      <c r="N69" s="29" t="str">
        <f>Proje1Veri!R57</f>
        <v xml:space="preserve"> </v>
      </c>
      <c r="O69" s="29" t="str">
        <f>Proje1Veri!S57</f>
        <v xml:space="preserve"> </v>
      </c>
      <c r="P69" s="29" t="str">
        <f>Proje1Veri!T57</f>
        <v xml:space="preserve"> </v>
      </c>
      <c r="Q69" s="29" t="str">
        <f>Proje1Veri!U57</f>
        <v xml:space="preserve"> </v>
      </c>
      <c r="R69" s="29" t="str">
        <f>Proje1Veri!V57</f>
        <v xml:space="preserve"> </v>
      </c>
      <c r="S69" s="29" t="str">
        <f>Proje1Veri!W57</f>
        <v xml:space="preserve"> </v>
      </c>
      <c r="T69" s="29" t="str">
        <f>Proje1Veri!Y57</f>
        <v xml:space="preserve"> </v>
      </c>
      <c r="U69" s="29" t="str">
        <f>Proje1Veri!Z57</f>
        <v xml:space="preserve"> </v>
      </c>
      <c r="V69" s="29" t="str">
        <f>Proje1Veri!AA57</f>
        <v xml:space="preserve"> </v>
      </c>
      <c r="W69" s="29" t="str">
        <f>Proje1Veri!AB57</f>
        <v xml:space="preserve"> </v>
      </c>
      <c r="X69" s="29" t="str">
        <f>Proje1Veri!AC57</f>
        <v xml:space="preserve"> </v>
      </c>
      <c r="Y69" s="28">
        <f>Eokul!P109</f>
        <v>0</v>
      </c>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row>
    <row r="70" spans="1:102" s="30" customFormat="1" ht="12" customHeight="1" x14ac:dyDescent="0.2">
      <c r="A70" s="49"/>
      <c r="B70" s="31">
        <v>54</v>
      </c>
      <c r="C70" s="36">
        <f>Eokul!B111</f>
        <v>0</v>
      </c>
      <c r="D70" s="36">
        <f>Eokul!C111</f>
        <v>0</v>
      </c>
      <c r="E70" s="33" t="str">
        <f>Proje1Veri!H58</f>
        <v xml:space="preserve"> </v>
      </c>
      <c r="F70" s="33" t="str">
        <f>Proje1Veri!I58</f>
        <v xml:space="preserve"> </v>
      </c>
      <c r="G70" s="33" t="str">
        <f>Proje1Veri!J58</f>
        <v xml:space="preserve"> </v>
      </c>
      <c r="H70" s="33" t="str">
        <f>Proje1Veri!K58</f>
        <v xml:space="preserve"> </v>
      </c>
      <c r="I70" s="33" t="str">
        <f>Proje1Veri!L58</f>
        <v xml:space="preserve"> </v>
      </c>
      <c r="J70" s="33" t="str">
        <f>Proje1Veri!N58</f>
        <v xml:space="preserve"> </v>
      </c>
      <c r="K70" s="33" t="str">
        <f>Proje1Veri!O58</f>
        <v xml:space="preserve"> </v>
      </c>
      <c r="L70" s="33" t="str">
        <f>Proje1Veri!P58</f>
        <v xml:space="preserve"> </v>
      </c>
      <c r="M70" s="33" t="str">
        <f>Proje1Veri!Q58</f>
        <v xml:space="preserve"> </v>
      </c>
      <c r="N70" s="33" t="str">
        <f>Proje1Veri!R58</f>
        <v xml:space="preserve"> </v>
      </c>
      <c r="O70" s="33" t="str">
        <f>Proje1Veri!S58</f>
        <v xml:space="preserve"> </v>
      </c>
      <c r="P70" s="33" t="str">
        <f>Proje1Veri!T58</f>
        <v xml:space="preserve"> </v>
      </c>
      <c r="Q70" s="33" t="str">
        <f>Proje1Veri!U58</f>
        <v xml:space="preserve"> </v>
      </c>
      <c r="R70" s="33" t="str">
        <f>Proje1Veri!V58</f>
        <v xml:space="preserve"> </v>
      </c>
      <c r="S70" s="33" t="str">
        <f>Proje1Veri!W58</f>
        <v xml:space="preserve"> </v>
      </c>
      <c r="T70" s="33" t="str">
        <f>Proje1Veri!Y58</f>
        <v xml:space="preserve"> </v>
      </c>
      <c r="U70" s="33" t="str">
        <f>Proje1Veri!Z58</f>
        <v xml:space="preserve"> </v>
      </c>
      <c r="V70" s="33" t="str">
        <f>Proje1Veri!AA58</f>
        <v xml:space="preserve"> </v>
      </c>
      <c r="W70" s="33" t="str">
        <f>Proje1Veri!AB58</f>
        <v xml:space="preserve"> </v>
      </c>
      <c r="X70" s="33" t="str">
        <f>Proje1Veri!AC58</f>
        <v xml:space="preserve"> </v>
      </c>
      <c r="Y70" s="32">
        <f>Eokul!P111</f>
        <v>0</v>
      </c>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row>
    <row r="71" spans="1:102" s="30" customFormat="1" ht="12" customHeight="1" x14ac:dyDescent="0.2">
      <c r="A71" s="49"/>
      <c r="B71" s="27">
        <v>55</v>
      </c>
      <c r="C71" s="35">
        <f>Eokul!B113</f>
        <v>0</v>
      </c>
      <c r="D71" s="35">
        <f>Eokul!C113</f>
        <v>0</v>
      </c>
      <c r="E71" s="29" t="str">
        <f>Proje1Veri!H59</f>
        <v xml:space="preserve"> </v>
      </c>
      <c r="F71" s="29" t="str">
        <f>Proje1Veri!I59</f>
        <v xml:space="preserve"> </v>
      </c>
      <c r="G71" s="29" t="str">
        <f>Proje1Veri!J59</f>
        <v xml:space="preserve"> </v>
      </c>
      <c r="H71" s="29" t="str">
        <f>Proje1Veri!K59</f>
        <v xml:space="preserve"> </v>
      </c>
      <c r="I71" s="29" t="str">
        <f>Proje1Veri!L59</f>
        <v xml:space="preserve"> </v>
      </c>
      <c r="J71" s="29" t="str">
        <f>Proje1Veri!N59</f>
        <v xml:space="preserve"> </v>
      </c>
      <c r="K71" s="29" t="str">
        <f>Proje1Veri!O59</f>
        <v xml:space="preserve"> </v>
      </c>
      <c r="L71" s="29" t="str">
        <f>Proje1Veri!P59</f>
        <v xml:space="preserve"> </v>
      </c>
      <c r="M71" s="29" t="str">
        <f>Proje1Veri!Q59</f>
        <v xml:space="preserve"> </v>
      </c>
      <c r="N71" s="29" t="str">
        <f>Proje1Veri!R59</f>
        <v xml:space="preserve"> </v>
      </c>
      <c r="O71" s="29" t="str">
        <f>Proje1Veri!S59</f>
        <v xml:space="preserve"> </v>
      </c>
      <c r="P71" s="29" t="str">
        <f>Proje1Veri!T59</f>
        <v xml:space="preserve"> </v>
      </c>
      <c r="Q71" s="29" t="str">
        <f>Proje1Veri!U59</f>
        <v xml:space="preserve"> </v>
      </c>
      <c r="R71" s="29" t="str">
        <f>Proje1Veri!V59</f>
        <v xml:space="preserve"> </v>
      </c>
      <c r="S71" s="29" t="str">
        <f>Proje1Veri!W59</f>
        <v xml:space="preserve"> </v>
      </c>
      <c r="T71" s="29" t="str">
        <f>Proje1Veri!Y59</f>
        <v xml:space="preserve"> </v>
      </c>
      <c r="U71" s="29" t="str">
        <f>Proje1Veri!Z59</f>
        <v xml:space="preserve"> </v>
      </c>
      <c r="V71" s="29" t="str">
        <f>Proje1Veri!AA59</f>
        <v xml:space="preserve"> </v>
      </c>
      <c r="W71" s="29" t="str">
        <f>Proje1Veri!AB59</f>
        <v xml:space="preserve"> </v>
      </c>
      <c r="X71" s="29" t="str">
        <f>Proje1Veri!AC59</f>
        <v xml:space="preserve"> </v>
      </c>
      <c r="Y71" s="28">
        <f>Eokul!P113</f>
        <v>0</v>
      </c>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row>
    <row r="72" spans="1:102" ht="21.75" customHeight="1" x14ac:dyDescent="0.25">
      <c r="C72" s="105"/>
      <c r="D72" s="105"/>
      <c r="E72" s="105"/>
      <c r="F72" s="105"/>
      <c r="G72" s="105"/>
      <c r="P72" s="105"/>
      <c r="Q72" s="105"/>
      <c r="R72" s="105"/>
      <c r="S72" s="105"/>
      <c r="T72" s="105"/>
      <c r="U72" s="105"/>
      <c r="V72" s="105"/>
      <c r="W72" s="105"/>
      <c r="X72" s="105"/>
    </row>
    <row r="73" spans="1:102" ht="21.75" customHeight="1" x14ac:dyDescent="0.25">
      <c r="C73" s="103"/>
      <c r="D73" s="103"/>
      <c r="E73" s="103"/>
      <c r="F73" s="103"/>
      <c r="G73" s="103"/>
      <c r="P73" s="103"/>
      <c r="Q73" s="103"/>
      <c r="R73" s="103"/>
      <c r="S73" s="103"/>
      <c r="T73" s="103"/>
      <c r="U73" s="103"/>
      <c r="V73" s="103"/>
      <c r="W73" s="103"/>
      <c r="X73" s="103"/>
    </row>
    <row r="74" spans="1:102" x14ac:dyDescent="0.25">
      <c r="C74" s="103"/>
      <c r="D74" s="103"/>
      <c r="E74" s="103"/>
      <c r="F74" s="103"/>
      <c r="G74" s="103"/>
      <c r="P74" s="103"/>
      <c r="Q74" s="103"/>
      <c r="R74" s="103"/>
      <c r="S74" s="103"/>
      <c r="T74" s="103"/>
      <c r="U74" s="103"/>
      <c r="V74" s="103"/>
      <c r="W74" s="103"/>
      <c r="X74" s="103"/>
    </row>
    <row r="75" spans="1:102" x14ac:dyDescent="0.25">
      <c r="C75" s="103" t="str">
        <f>Anasayfa!E11</f>
        <v>TALHA TIBIKOĞLU</v>
      </c>
      <c r="D75" s="103"/>
      <c r="E75" s="103"/>
      <c r="F75" s="103"/>
      <c r="G75" s="103"/>
      <c r="P75" s="103">
        <f>Anasayfa!E8</f>
        <v>0</v>
      </c>
      <c r="Q75" s="103"/>
      <c r="R75" s="103"/>
      <c r="S75" s="103"/>
      <c r="T75" s="103"/>
      <c r="U75" s="103"/>
      <c r="V75" s="103"/>
      <c r="W75" s="103"/>
      <c r="X75" s="103"/>
    </row>
    <row r="76" spans="1:102" x14ac:dyDescent="0.25">
      <c r="C76" s="104" t="str">
        <f>Anasayfa!E12</f>
        <v>BİLİŞİM TEKNOLOJİLERİ ÖĞRETMENİ</v>
      </c>
      <c r="D76" s="104"/>
      <c r="E76" s="104"/>
      <c r="F76" s="104"/>
      <c r="G76" s="104"/>
      <c r="N76" s="17"/>
      <c r="O76" s="17"/>
      <c r="P76" s="104">
        <f>Anasayfa!E9</f>
        <v>0</v>
      </c>
      <c r="Q76" s="104"/>
      <c r="R76" s="104"/>
      <c r="S76" s="104"/>
      <c r="T76" s="104"/>
      <c r="U76" s="104"/>
      <c r="V76" s="104"/>
      <c r="W76" s="104"/>
      <c r="X76" s="104"/>
    </row>
    <row r="77" spans="1:102" x14ac:dyDescent="0.25">
      <c r="C77" s="103"/>
      <c r="D77" s="103"/>
      <c r="E77" s="103"/>
      <c r="F77" s="103"/>
      <c r="G77" s="103"/>
      <c r="P77" s="103"/>
      <c r="Q77" s="103"/>
      <c r="R77" s="103"/>
      <c r="S77" s="103"/>
      <c r="T77" s="103"/>
      <c r="U77" s="103"/>
      <c r="V77" s="103"/>
      <c r="W77" s="103"/>
      <c r="X77" s="103"/>
    </row>
    <row r="80" spans="1:102" x14ac:dyDescent="0.25">
      <c r="B80" s="42"/>
      <c r="C80" s="42"/>
      <c r="D80" s="42"/>
      <c r="E80" s="42"/>
      <c r="F80" s="42"/>
      <c r="G80" s="42"/>
      <c r="H80" s="42"/>
      <c r="I80" s="42"/>
      <c r="J80" s="42"/>
      <c r="K80" s="42"/>
      <c r="L80" s="42"/>
      <c r="M80" s="42"/>
      <c r="N80" s="42"/>
      <c r="O80" s="42"/>
      <c r="P80" s="42"/>
      <c r="Q80" s="42"/>
      <c r="R80" s="42"/>
      <c r="S80" s="42"/>
      <c r="T80" s="42"/>
      <c r="U80" s="42"/>
      <c r="V80" s="42"/>
      <c r="W80" s="42"/>
      <c r="X80" s="42"/>
      <c r="Y80" s="42"/>
    </row>
    <row r="81" spans="2:25" x14ac:dyDescent="0.25">
      <c r="B81" s="42"/>
      <c r="C81" s="42"/>
      <c r="D81" s="42"/>
      <c r="E81" s="42"/>
      <c r="F81" s="42"/>
      <c r="G81" s="42"/>
      <c r="H81" s="42"/>
      <c r="I81" s="42"/>
      <c r="J81" s="42"/>
      <c r="K81" s="42"/>
      <c r="L81" s="42"/>
      <c r="M81" s="42"/>
      <c r="N81" s="42"/>
      <c r="O81" s="42"/>
      <c r="P81" s="42"/>
      <c r="Q81" s="42"/>
      <c r="R81" s="42"/>
      <c r="S81" s="42"/>
      <c r="T81" s="42"/>
      <c r="U81" s="42"/>
      <c r="V81" s="42"/>
      <c r="W81" s="42"/>
      <c r="X81" s="42"/>
      <c r="Y81" s="42"/>
    </row>
    <row r="82" spans="2:25" x14ac:dyDescent="0.25">
      <c r="B82" s="42"/>
      <c r="C82" s="42"/>
      <c r="D82" s="42"/>
      <c r="E82" s="42"/>
      <c r="F82" s="42"/>
      <c r="G82" s="42"/>
      <c r="H82" s="42"/>
      <c r="I82" s="42"/>
      <c r="J82" s="42"/>
      <c r="K82" s="42"/>
      <c r="L82" s="42"/>
      <c r="M82" s="42"/>
      <c r="N82" s="42"/>
      <c r="O82" s="42"/>
      <c r="P82" s="42"/>
      <c r="Q82" s="42"/>
      <c r="R82" s="42"/>
      <c r="S82" s="42"/>
      <c r="T82" s="42"/>
      <c r="U82" s="42"/>
      <c r="V82" s="42"/>
      <c r="W82" s="42"/>
      <c r="X82" s="42"/>
      <c r="Y82" s="42"/>
    </row>
    <row r="83" spans="2:25" x14ac:dyDescent="0.25">
      <c r="B83" s="42"/>
      <c r="C83" s="42"/>
      <c r="D83" s="42"/>
      <c r="E83" s="42"/>
      <c r="F83" s="42"/>
      <c r="G83" s="42"/>
      <c r="H83" s="42"/>
      <c r="I83" s="42"/>
      <c r="J83" s="42"/>
      <c r="K83" s="42"/>
      <c r="L83" s="42"/>
      <c r="M83" s="42"/>
      <c r="N83" s="42"/>
      <c r="O83" s="42"/>
      <c r="P83" s="42"/>
      <c r="Q83" s="42"/>
      <c r="R83" s="42"/>
      <c r="S83" s="42"/>
      <c r="T83" s="42"/>
      <c r="U83" s="42"/>
      <c r="V83" s="42"/>
      <c r="W83" s="42"/>
      <c r="X83" s="42"/>
      <c r="Y83" s="42"/>
    </row>
    <row r="84" spans="2:25" x14ac:dyDescent="0.25">
      <c r="B84" s="42"/>
      <c r="C84" s="42"/>
      <c r="D84" s="42"/>
      <c r="E84" s="42"/>
      <c r="F84" s="42"/>
      <c r="G84" s="42"/>
      <c r="H84" s="42"/>
      <c r="I84" s="42"/>
      <c r="J84" s="42"/>
      <c r="K84" s="42"/>
      <c r="L84" s="42"/>
      <c r="M84" s="42"/>
      <c r="N84" s="42"/>
      <c r="O84" s="42"/>
      <c r="P84" s="42"/>
      <c r="Q84" s="42"/>
      <c r="R84" s="42"/>
      <c r="S84" s="42"/>
      <c r="T84" s="42"/>
      <c r="U84" s="42"/>
      <c r="V84" s="42"/>
      <c r="W84" s="42"/>
      <c r="X84" s="42"/>
      <c r="Y84" s="42"/>
    </row>
    <row r="85" spans="2:25" x14ac:dyDescent="0.25">
      <c r="B85" s="42"/>
      <c r="C85" s="42"/>
      <c r="D85" s="42"/>
      <c r="E85" s="42"/>
      <c r="F85" s="42"/>
      <c r="G85" s="42"/>
      <c r="H85" s="42"/>
      <c r="I85" s="42"/>
      <c r="J85" s="42"/>
      <c r="K85" s="42"/>
      <c r="L85" s="42"/>
      <c r="M85" s="42"/>
      <c r="N85" s="42"/>
      <c r="O85" s="42"/>
      <c r="P85" s="42"/>
      <c r="Q85" s="42"/>
      <c r="R85" s="42"/>
      <c r="S85" s="42"/>
      <c r="T85" s="42"/>
      <c r="U85" s="42"/>
      <c r="V85" s="42"/>
      <c r="W85" s="42"/>
      <c r="X85" s="42"/>
      <c r="Y85" s="42"/>
    </row>
    <row r="86" spans="2:25" x14ac:dyDescent="0.25">
      <c r="B86" s="42"/>
      <c r="C86" s="42"/>
      <c r="D86" s="42"/>
      <c r="E86" s="42"/>
      <c r="F86" s="42"/>
      <c r="G86" s="42"/>
      <c r="H86" s="42"/>
      <c r="I86" s="42"/>
      <c r="J86" s="42"/>
      <c r="K86" s="42"/>
      <c r="L86" s="42"/>
      <c r="M86" s="42"/>
      <c r="N86" s="42"/>
      <c r="O86" s="42"/>
      <c r="P86" s="42"/>
      <c r="Q86" s="42"/>
      <c r="R86" s="42"/>
      <c r="S86" s="42"/>
      <c r="T86" s="42"/>
      <c r="U86" s="42"/>
      <c r="V86" s="42"/>
      <c r="W86" s="42"/>
      <c r="X86" s="42"/>
      <c r="Y86" s="42"/>
    </row>
    <row r="87" spans="2:25" x14ac:dyDescent="0.25">
      <c r="B87" s="42"/>
      <c r="C87" s="42"/>
      <c r="D87" s="42"/>
      <c r="E87" s="42"/>
      <c r="F87" s="42"/>
      <c r="G87" s="42"/>
      <c r="H87" s="42"/>
      <c r="I87" s="42"/>
      <c r="J87" s="42"/>
      <c r="K87" s="42"/>
      <c r="L87" s="42"/>
      <c r="M87" s="42"/>
      <c r="N87" s="42"/>
      <c r="O87" s="42"/>
      <c r="P87" s="42"/>
      <c r="Q87" s="42"/>
      <c r="R87" s="42"/>
      <c r="S87" s="42"/>
      <c r="T87" s="42"/>
      <c r="U87" s="42"/>
      <c r="V87" s="42"/>
      <c r="W87" s="42"/>
      <c r="X87" s="42"/>
      <c r="Y87" s="42"/>
    </row>
    <row r="88" spans="2:25" x14ac:dyDescent="0.25">
      <c r="B88" s="42"/>
      <c r="C88" s="42"/>
      <c r="D88" s="42"/>
      <c r="E88" s="42"/>
      <c r="F88" s="42"/>
      <c r="G88" s="42"/>
      <c r="H88" s="42"/>
      <c r="I88" s="42"/>
      <c r="J88" s="42"/>
      <c r="K88" s="42"/>
      <c r="L88" s="42"/>
      <c r="M88" s="42"/>
      <c r="N88" s="42"/>
      <c r="O88" s="42"/>
      <c r="P88" s="42"/>
      <c r="Q88" s="42"/>
      <c r="R88" s="42"/>
      <c r="S88" s="42"/>
      <c r="T88" s="42"/>
      <c r="U88" s="42"/>
      <c r="V88" s="42"/>
      <c r="W88" s="42"/>
      <c r="X88" s="42"/>
      <c r="Y88" s="42"/>
    </row>
    <row r="89" spans="2:25" x14ac:dyDescent="0.25">
      <c r="B89" s="42"/>
      <c r="C89" s="42"/>
      <c r="D89" s="42"/>
      <c r="E89" s="42"/>
      <c r="F89" s="42"/>
      <c r="G89" s="42"/>
      <c r="H89" s="42"/>
      <c r="I89" s="42"/>
      <c r="J89" s="42"/>
      <c r="K89" s="42"/>
      <c r="L89" s="42"/>
      <c r="M89" s="42"/>
      <c r="N89" s="42"/>
      <c r="O89" s="42"/>
      <c r="P89" s="42"/>
      <c r="Q89" s="42"/>
      <c r="R89" s="42"/>
      <c r="S89" s="42"/>
      <c r="T89" s="42"/>
      <c r="U89" s="42"/>
      <c r="V89" s="42"/>
      <c r="W89" s="42"/>
      <c r="X89" s="42"/>
      <c r="Y89" s="42"/>
    </row>
    <row r="90" spans="2:25" x14ac:dyDescent="0.25">
      <c r="B90" s="42"/>
      <c r="C90" s="42"/>
      <c r="D90" s="42"/>
      <c r="E90" s="42"/>
      <c r="F90" s="42"/>
      <c r="G90" s="42"/>
      <c r="H90" s="42"/>
      <c r="I90" s="42"/>
      <c r="J90" s="42"/>
      <c r="K90" s="42"/>
      <c r="L90" s="42"/>
      <c r="M90" s="42"/>
      <c r="N90" s="42"/>
      <c r="O90" s="42"/>
      <c r="P90" s="42"/>
      <c r="Q90" s="42"/>
      <c r="R90" s="42"/>
      <c r="S90" s="42"/>
      <c r="T90" s="42"/>
      <c r="U90" s="42"/>
      <c r="V90" s="42"/>
      <c r="W90" s="42"/>
      <c r="X90" s="42"/>
      <c r="Y90" s="42"/>
    </row>
    <row r="91" spans="2:25" x14ac:dyDescent="0.25">
      <c r="B91" s="42"/>
      <c r="C91" s="42"/>
      <c r="D91" s="42"/>
      <c r="E91" s="42"/>
      <c r="F91" s="42"/>
      <c r="G91" s="42"/>
      <c r="H91" s="42"/>
      <c r="I91" s="42"/>
      <c r="J91" s="42"/>
      <c r="K91" s="42"/>
      <c r="L91" s="42"/>
      <c r="M91" s="42"/>
      <c r="N91" s="42"/>
      <c r="O91" s="42"/>
      <c r="P91" s="42"/>
      <c r="Q91" s="42"/>
      <c r="R91" s="42"/>
      <c r="S91" s="42"/>
      <c r="T91" s="42"/>
      <c r="U91" s="42"/>
      <c r="V91" s="42"/>
      <c r="W91" s="42"/>
      <c r="X91" s="42"/>
      <c r="Y91" s="42"/>
    </row>
    <row r="92" spans="2:25" x14ac:dyDescent="0.25">
      <c r="B92" s="42"/>
      <c r="C92" s="42"/>
      <c r="D92" s="42"/>
      <c r="E92" s="42"/>
      <c r="F92" s="42"/>
      <c r="G92" s="42"/>
      <c r="H92" s="42"/>
      <c r="I92" s="42"/>
      <c r="J92" s="42"/>
      <c r="K92" s="42"/>
      <c r="L92" s="42"/>
      <c r="M92" s="42"/>
      <c r="N92" s="42"/>
      <c r="O92" s="42"/>
      <c r="P92" s="42"/>
      <c r="Q92" s="42"/>
      <c r="R92" s="42"/>
      <c r="S92" s="42"/>
      <c r="T92" s="42"/>
      <c r="U92" s="42"/>
      <c r="V92" s="42"/>
      <c r="W92" s="42"/>
      <c r="X92" s="42"/>
      <c r="Y92" s="42"/>
    </row>
    <row r="93" spans="2:25" x14ac:dyDescent="0.25">
      <c r="B93" s="42"/>
      <c r="C93" s="42"/>
      <c r="D93" s="42"/>
      <c r="E93" s="42"/>
      <c r="F93" s="42"/>
      <c r="G93" s="42"/>
      <c r="H93" s="42"/>
      <c r="I93" s="42"/>
      <c r="J93" s="42"/>
      <c r="K93" s="42"/>
      <c r="L93" s="42"/>
      <c r="M93" s="42"/>
      <c r="N93" s="42"/>
      <c r="O93" s="42"/>
      <c r="P93" s="42"/>
      <c r="Q93" s="42"/>
      <c r="R93" s="42"/>
      <c r="S93" s="42"/>
      <c r="T93" s="42"/>
      <c r="U93" s="42"/>
      <c r="V93" s="42"/>
      <c r="W93" s="42"/>
      <c r="X93" s="42"/>
      <c r="Y93" s="42"/>
    </row>
    <row r="94" spans="2:25" x14ac:dyDescent="0.25">
      <c r="B94" s="42"/>
      <c r="C94" s="42"/>
      <c r="D94" s="42"/>
      <c r="E94" s="42"/>
      <c r="F94" s="42"/>
      <c r="G94" s="42"/>
      <c r="H94" s="42"/>
      <c r="I94" s="42"/>
      <c r="J94" s="42"/>
      <c r="K94" s="42"/>
      <c r="L94" s="42"/>
      <c r="M94" s="42"/>
      <c r="N94" s="42"/>
      <c r="O94" s="42"/>
      <c r="P94" s="42"/>
      <c r="Q94" s="42"/>
      <c r="R94" s="42"/>
      <c r="S94" s="42"/>
      <c r="T94" s="42"/>
      <c r="U94" s="42"/>
      <c r="V94" s="42"/>
      <c r="W94" s="42"/>
      <c r="X94" s="42"/>
      <c r="Y94" s="42"/>
    </row>
    <row r="95" spans="2:25" x14ac:dyDescent="0.25">
      <c r="B95" s="42"/>
      <c r="C95" s="42"/>
      <c r="D95" s="42"/>
      <c r="E95" s="42"/>
      <c r="F95" s="42"/>
      <c r="G95" s="42"/>
      <c r="H95" s="42"/>
      <c r="I95" s="42"/>
      <c r="J95" s="42"/>
      <c r="K95" s="42"/>
      <c r="L95" s="42"/>
      <c r="M95" s="42"/>
      <c r="N95" s="42"/>
      <c r="O95" s="42"/>
      <c r="P95" s="42"/>
      <c r="Q95" s="42"/>
      <c r="R95" s="42"/>
      <c r="S95" s="42"/>
      <c r="T95" s="42"/>
      <c r="U95" s="42"/>
      <c r="V95" s="42"/>
      <c r="W95" s="42"/>
      <c r="X95" s="42"/>
      <c r="Y95" s="42"/>
    </row>
    <row r="96" spans="2:25" x14ac:dyDescent="0.25">
      <c r="B96" s="42"/>
      <c r="C96" s="42"/>
      <c r="D96" s="42"/>
      <c r="E96" s="42"/>
      <c r="F96" s="42"/>
      <c r="G96" s="42"/>
      <c r="H96" s="42"/>
      <c r="I96" s="42"/>
      <c r="J96" s="42"/>
      <c r="K96" s="42"/>
      <c r="L96" s="42"/>
      <c r="M96" s="42"/>
      <c r="N96" s="42"/>
      <c r="O96" s="42"/>
      <c r="P96" s="42"/>
      <c r="Q96" s="42"/>
      <c r="R96" s="42"/>
      <c r="S96" s="42"/>
      <c r="T96" s="42"/>
      <c r="U96" s="42"/>
      <c r="V96" s="42"/>
      <c r="W96" s="42"/>
      <c r="X96" s="42"/>
      <c r="Y96" s="42"/>
    </row>
    <row r="97" spans="2:25" x14ac:dyDescent="0.25">
      <c r="B97" s="42"/>
      <c r="C97" s="42"/>
      <c r="D97" s="42"/>
      <c r="E97" s="42"/>
      <c r="F97" s="42"/>
      <c r="G97" s="42"/>
      <c r="H97" s="42"/>
      <c r="I97" s="42"/>
      <c r="J97" s="42"/>
      <c r="K97" s="42"/>
      <c r="L97" s="42"/>
      <c r="M97" s="42"/>
      <c r="N97" s="42"/>
      <c r="O97" s="42"/>
      <c r="P97" s="42"/>
      <c r="Q97" s="42"/>
      <c r="R97" s="42"/>
      <c r="S97" s="42"/>
      <c r="T97" s="42"/>
      <c r="U97" s="42"/>
      <c r="V97" s="42"/>
      <c r="W97" s="42"/>
      <c r="X97" s="42"/>
      <c r="Y97" s="42"/>
    </row>
    <row r="98" spans="2:25" x14ac:dyDescent="0.25">
      <c r="B98" s="42"/>
      <c r="C98" s="42"/>
      <c r="D98" s="42"/>
      <c r="E98" s="42"/>
      <c r="F98" s="42"/>
      <c r="G98" s="42"/>
      <c r="H98" s="42"/>
      <c r="I98" s="42"/>
      <c r="J98" s="42"/>
      <c r="K98" s="42"/>
      <c r="L98" s="42"/>
      <c r="M98" s="42"/>
      <c r="N98" s="42"/>
      <c r="O98" s="42"/>
      <c r="P98" s="42"/>
      <c r="Q98" s="42"/>
      <c r="R98" s="42"/>
      <c r="S98" s="42"/>
      <c r="T98" s="42"/>
      <c r="U98" s="42"/>
      <c r="V98" s="42"/>
      <c r="W98" s="42"/>
      <c r="X98" s="42"/>
      <c r="Y98" s="42"/>
    </row>
    <row r="99" spans="2:25" x14ac:dyDescent="0.25">
      <c r="B99" s="42"/>
      <c r="C99" s="42"/>
      <c r="D99" s="42"/>
      <c r="E99" s="42"/>
      <c r="F99" s="42"/>
      <c r="G99" s="42"/>
      <c r="H99" s="42"/>
      <c r="I99" s="42"/>
      <c r="J99" s="42"/>
      <c r="K99" s="42"/>
      <c r="L99" s="42"/>
      <c r="M99" s="42"/>
      <c r="N99" s="42"/>
      <c r="O99" s="42"/>
      <c r="P99" s="42"/>
      <c r="Q99" s="42"/>
      <c r="R99" s="42"/>
      <c r="S99" s="42"/>
      <c r="T99" s="42"/>
      <c r="U99" s="42"/>
      <c r="V99" s="42"/>
      <c r="W99" s="42"/>
      <c r="X99" s="42"/>
      <c r="Y99" s="42"/>
    </row>
    <row r="100" spans="2:25" x14ac:dyDescent="0.25">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row>
    <row r="101" spans="2:25" x14ac:dyDescent="0.25">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row>
    <row r="102" spans="2:25" x14ac:dyDescent="0.25">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row>
    <row r="103" spans="2:25" x14ac:dyDescent="0.25">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row>
    <row r="104" spans="2:25" x14ac:dyDescent="0.25">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row>
    <row r="105" spans="2:25" x14ac:dyDescent="0.25">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row>
    <row r="106" spans="2:25" x14ac:dyDescent="0.25">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row>
    <row r="107" spans="2:25" x14ac:dyDescent="0.25">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row>
    <row r="108" spans="2:25" x14ac:dyDescent="0.25">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row>
    <row r="109" spans="2:25" x14ac:dyDescent="0.25">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row>
    <row r="110" spans="2:25" x14ac:dyDescent="0.25">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row>
    <row r="111" spans="2:25" x14ac:dyDescent="0.25">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row>
    <row r="112" spans="2:25" x14ac:dyDescent="0.25">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row>
    <row r="113" spans="2:25" x14ac:dyDescent="0.25">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row>
    <row r="114" spans="2:25" x14ac:dyDescent="0.25">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row>
    <row r="115" spans="2:25" x14ac:dyDescent="0.25">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row>
    <row r="116" spans="2:25" x14ac:dyDescent="0.25">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row>
    <row r="117" spans="2:25" x14ac:dyDescent="0.25">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row>
    <row r="118" spans="2:25" x14ac:dyDescent="0.25">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row>
    <row r="119" spans="2:25" x14ac:dyDescent="0.25">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row>
    <row r="120" spans="2:25" x14ac:dyDescent="0.25">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row>
    <row r="121" spans="2:25" x14ac:dyDescent="0.25">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row>
    <row r="122" spans="2:25" x14ac:dyDescent="0.25">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row>
    <row r="123" spans="2:25" x14ac:dyDescent="0.25">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row>
    <row r="124" spans="2:25" x14ac:dyDescent="0.25">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row>
    <row r="125" spans="2:25" x14ac:dyDescent="0.25">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row>
    <row r="126" spans="2:25" x14ac:dyDescent="0.25">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row>
    <row r="127" spans="2:25" x14ac:dyDescent="0.25">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row>
    <row r="128" spans="2:25" x14ac:dyDescent="0.25">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row>
    <row r="129" spans="2:25" x14ac:dyDescent="0.25">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row>
    <row r="130" spans="2:25" x14ac:dyDescent="0.25">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row>
    <row r="131" spans="2:25" x14ac:dyDescent="0.25">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row>
    <row r="132" spans="2:25" x14ac:dyDescent="0.25">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row>
    <row r="133" spans="2:25" x14ac:dyDescent="0.25">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row>
    <row r="134" spans="2:25" x14ac:dyDescent="0.25">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row>
    <row r="135" spans="2:25" x14ac:dyDescent="0.25">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row>
    <row r="136" spans="2:25" x14ac:dyDescent="0.25">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row>
    <row r="137" spans="2:25" x14ac:dyDescent="0.25">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row>
    <row r="138" spans="2:25" x14ac:dyDescent="0.25">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row>
    <row r="139" spans="2:25" x14ac:dyDescent="0.25">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row>
    <row r="140" spans="2:25" x14ac:dyDescent="0.25">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row>
    <row r="141" spans="2:25" x14ac:dyDescent="0.25">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row>
    <row r="142" spans="2:25" x14ac:dyDescent="0.25">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row>
    <row r="143" spans="2:25" x14ac:dyDescent="0.25">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row>
    <row r="144" spans="2:25" x14ac:dyDescent="0.25">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row>
    <row r="145" spans="2:25" x14ac:dyDescent="0.25">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row>
    <row r="146" spans="2:25" x14ac:dyDescent="0.25">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row>
    <row r="147" spans="2:25" x14ac:dyDescent="0.25">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row>
    <row r="148" spans="2:25" x14ac:dyDescent="0.25">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row>
    <row r="149" spans="2:25" x14ac:dyDescent="0.25">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row>
    <row r="150" spans="2:25" x14ac:dyDescent="0.25">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row>
    <row r="151" spans="2:25" x14ac:dyDescent="0.25">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row>
    <row r="152" spans="2:25" x14ac:dyDescent="0.25">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row>
    <row r="153" spans="2:25" x14ac:dyDescent="0.25">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row>
    <row r="154" spans="2:25" x14ac:dyDescent="0.25">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row>
    <row r="155" spans="2:25" x14ac:dyDescent="0.25">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row>
    <row r="156" spans="2:25" x14ac:dyDescent="0.25">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row>
    <row r="157" spans="2:25" x14ac:dyDescent="0.25">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row>
    <row r="158" spans="2:25" x14ac:dyDescent="0.25">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row>
    <row r="159" spans="2:25" x14ac:dyDescent="0.25">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row>
    <row r="160" spans="2:25" x14ac:dyDescent="0.25">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row>
    <row r="161" spans="2:25" x14ac:dyDescent="0.25">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row>
    <row r="162" spans="2:25" x14ac:dyDescent="0.25">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row>
    <row r="163" spans="2:25" x14ac:dyDescent="0.25">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row>
    <row r="164" spans="2:25" x14ac:dyDescent="0.25">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row>
    <row r="165" spans="2:25" x14ac:dyDescent="0.25">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row>
    <row r="166" spans="2:25" x14ac:dyDescent="0.25">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row>
    <row r="167" spans="2:25" x14ac:dyDescent="0.25">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row>
    <row r="168" spans="2:25" x14ac:dyDescent="0.25">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row>
    <row r="169" spans="2:25" x14ac:dyDescent="0.25">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row>
    <row r="170" spans="2:25" x14ac:dyDescent="0.25">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row>
    <row r="171" spans="2:25" x14ac:dyDescent="0.25">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row>
    <row r="172" spans="2:25" x14ac:dyDescent="0.25">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row>
    <row r="173" spans="2:25" x14ac:dyDescent="0.25">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row>
    <row r="174" spans="2:25" x14ac:dyDescent="0.25">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row>
    <row r="175" spans="2:25" x14ac:dyDescent="0.25">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row>
    <row r="176" spans="2:25" x14ac:dyDescent="0.25">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row>
    <row r="177" spans="2:25" x14ac:dyDescent="0.25">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row>
    <row r="178" spans="2:25" x14ac:dyDescent="0.25">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row>
    <row r="179" spans="2:25" x14ac:dyDescent="0.25">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row>
    <row r="180" spans="2:25" x14ac:dyDescent="0.25">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row>
    <row r="181" spans="2:25" x14ac:dyDescent="0.25">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row>
    <row r="182" spans="2:25" x14ac:dyDescent="0.25">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row>
    <row r="183" spans="2:25" x14ac:dyDescent="0.25">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row>
    <row r="184" spans="2:25" x14ac:dyDescent="0.25">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row>
    <row r="185" spans="2:25" x14ac:dyDescent="0.25">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row>
    <row r="186" spans="2:25" x14ac:dyDescent="0.25">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row>
    <row r="187" spans="2:25" x14ac:dyDescent="0.25">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row>
    <row r="188" spans="2:25" x14ac:dyDescent="0.25">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row>
    <row r="189" spans="2:25" x14ac:dyDescent="0.25">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row>
    <row r="190" spans="2:25" x14ac:dyDescent="0.25">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row>
    <row r="191" spans="2:25" x14ac:dyDescent="0.25">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row>
    <row r="192" spans="2:25" x14ac:dyDescent="0.25">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2:25" x14ac:dyDescent="0.25">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row>
    <row r="194" spans="2:25" x14ac:dyDescent="0.25">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row>
    <row r="195" spans="2:25" x14ac:dyDescent="0.25">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row>
    <row r="196" spans="2:25" x14ac:dyDescent="0.25">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row>
    <row r="197" spans="2:25" x14ac:dyDescent="0.25">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row>
    <row r="198" spans="2:25" x14ac:dyDescent="0.25">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row>
    <row r="199" spans="2:25" x14ac:dyDescent="0.25">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row>
    <row r="200" spans="2:25" x14ac:dyDescent="0.25">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row>
    <row r="201" spans="2:25" x14ac:dyDescent="0.25">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row>
    <row r="202" spans="2:25" x14ac:dyDescent="0.25">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row>
    <row r="203" spans="2:25" x14ac:dyDescent="0.25">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row>
    <row r="204" spans="2:25" x14ac:dyDescent="0.25">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row>
    <row r="205" spans="2:25" x14ac:dyDescent="0.25">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row>
    <row r="206" spans="2:25" x14ac:dyDescent="0.25">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row>
    <row r="207" spans="2:25" x14ac:dyDescent="0.25">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row>
    <row r="208" spans="2:25" x14ac:dyDescent="0.25">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row>
    <row r="209" spans="2:25" x14ac:dyDescent="0.25">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row>
    <row r="210" spans="2:25" x14ac:dyDescent="0.25">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row>
    <row r="211" spans="2:25" x14ac:dyDescent="0.25">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row>
    <row r="212" spans="2:25" x14ac:dyDescent="0.25">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row>
    <row r="213" spans="2:25" x14ac:dyDescent="0.25">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row>
    <row r="214" spans="2:25" x14ac:dyDescent="0.25">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row>
    <row r="215" spans="2:25" x14ac:dyDescent="0.25">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row>
    <row r="216" spans="2:25" x14ac:dyDescent="0.25">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row>
    <row r="217" spans="2:25" x14ac:dyDescent="0.25">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row>
    <row r="218" spans="2:25" x14ac:dyDescent="0.25">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row>
    <row r="219" spans="2:25" x14ac:dyDescent="0.25">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row>
    <row r="220" spans="2:25" x14ac:dyDescent="0.25">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row>
    <row r="221" spans="2:25" x14ac:dyDescent="0.25">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row>
    <row r="222" spans="2:25" x14ac:dyDescent="0.25">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row>
    <row r="223" spans="2:25" x14ac:dyDescent="0.25">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row>
    <row r="224" spans="2:25" x14ac:dyDescent="0.25">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row>
    <row r="225" spans="2:25" x14ac:dyDescent="0.25">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row>
    <row r="226" spans="2:25" x14ac:dyDescent="0.25">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row>
    <row r="227" spans="2:25" x14ac:dyDescent="0.25">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row>
    <row r="228" spans="2:25" x14ac:dyDescent="0.25">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row>
    <row r="229" spans="2:25" x14ac:dyDescent="0.25">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row>
    <row r="230" spans="2:25" x14ac:dyDescent="0.25">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row>
    <row r="231" spans="2:25" x14ac:dyDescent="0.25">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row>
    <row r="232" spans="2:25" x14ac:dyDescent="0.25">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row>
    <row r="233" spans="2:25" x14ac:dyDescent="0.25">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row>
    <row r="234" spans="2:25" x14ac:dyDescent="0.25">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row>
    <row r="235" spans="2:25" x14ac:dyDescent="0.25">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row>
    <row r="236" spans="2:25" x14ac:dyDescent="0.25">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row>
    <row r="237" spans="2:25" x14ac:dyDescent="0.25">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row>
    <row r="238" spans="2:25" x14ac:dyDescent="0.25">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row>
    <row r="239" spans="2:25" x14ac:dyDescent="0.25">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row>
    <row r="240" spans="2:25" x14ac:dyDescent="0.25">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row>
    <row r="241" spans="2:25" x14ac:dyDescent="0.25">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row>
    <row r="242" spans="2:25" x14ac:dyDescent="0.25">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row>
    <row r="243" spans="2:25" x14ac:dyDescent="0.25">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row>
    <row r="244" spans="2:25" x14ac:dyDescent="0.25">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row>
    <row r="245" spans="2:25" x14ac:dyDescent="0.25">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row>
    <row r="246" spans="2:25" x14ac:dyDescent="0.25">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row>
    <row r="247" spans="2:25" x14ac:dyDescent="0.25">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row>
    <row r="248" spans="2:25" x14ac:dyDescent="0.25">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row>
    <row r="249" spans="2:25" x14ac:dyDescent="0.25">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row>
    <row r="250" spans="2:25" x14ac:dyDescent="0.25">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row>
    <row r="251" spans="2:25" x14ac:dyDescent="0.25">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row>
    <row r="252" spans="2:25" x14ac:dyDescent="0.25">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row>
    <row r="253" spans="2:25" x14ac:dyDescent="0.25">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row>
    <row r="254" spans="2:25" x14ac:dyDescent="0.25">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row>
    <row r="255" spans="2:25" x14ac:dyDescent="0.25">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row>
    <row r="256" spans="2:25" x14ac:dyDescent="0.25">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row>
    <row r="257" spans="2:25" x14ac:dyDescent="0.25">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row>
    <row r="258" spans="2:25" x14ac:dyDescent="0.25">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row>
    <row r="259" spans="2:25" x14ac:dyDescent="0.25">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row>
    <row r="260" spans="2:25" x14ac:dyDescent="0.25">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row>
    <row r="261" spans="2:25" x14ac:dyDescent="0.25">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row>
    <row r="262" spans="2:25" x14ac:dyDescent="0.25">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row>
    <row r="263" spans="2:25" x14ac:dyDescent="0.25">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row>
    <row r="264" spans="2:25" x14ac:dyDescent="0.25">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row>
    <row r="265" spans="2:25" x14ac:dyDescent="0.25">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row>
    <row r="266" spans="2:25" x14ac:dyDescent="0.25">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row>
    <row r="267" spans="2:25" x14ac:dyDescent="0.25">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row>
    <row r="268" spans="2:25" x14ac:dyDescent="0.25">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row>
    <row r="269" spans="2:25" x14ac:dyDescent="0.25">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row>
    <row r="270" spans="2:25" x14ac:dyDescent="0.25">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row>
    <row r="271" spans="2:25" x14ac:dyDescent="0.25">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row>
    <row r="272" spans="2:25" x14ac:dyDescent="0.25">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row>
    <row r="273" spans="2:25" x14ac:dyDescent="0.25">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row>
    <row r="274" spans="2:25" x14ac:dyDescent="0.25">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row>
    <row r="275" spans="2:25" x14ac:dyDescent="0.25">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row>
    <row r="276" spans="2:25" x14ac:dyDescent="0.25">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row>
    <row r="277" spans="2:25" x14ac:dyDescent="0.25">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row>
    <row r="278" spans="2:25" x14ac:dyDescent="0.25">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row>
    <row r="279" spans="2:25" x14ac:dyDescent="0.25">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row>
    <row r="280" spans="2:25" x14ac:dyDescent="0.25">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row>
    <row r="281" spans="2:25" x14ac:dyDescent="0.25">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row>
    <row r="282" spans="2:25" x14ac:dyDescent="0.25">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row>
    <row r="283" spans="2:25" x14ac:dyDescent="0.25">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row>
    <row r="284" spans="2:25" x14ac:dyDescent="0.25">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row>
    <row r="285" spans="2:25" x14ac:dyDescent="0.25">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row>
    <row r="286" spans="2:25" x14ac:dyDescent="0.25">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row>
    <row r="287" spans="2:25" x14ac:dyDescent="0.25">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row>
    <row r="288" spans="2:25" x14ac:dyDescent="0.25">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row>
    <row r="289" spans="2:25" x14ac:dyDescent="0.25">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row>
    <row r="290" spans="2:25" x14ac:dyDescent="0.25">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row>
    <row r="291" spans="2:25" x14ac:dyDescent="0.25">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row>
    <row r="292" spans="2:25" x14ac:dyDescent="0.25">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row>
    <row r="293" spans="2:25" x14ac:dyDescent="0.25">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row>
    <row r="294" spans="2:25" x14ac:dyDescent="0.25">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row>
    <row r="295" spans="2:25" x14ac:dyDescent="0.25">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row>
    <row r="296" spans="2:25" x14ac:dyDescent="0.25">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row>
    <row r="297" spans="2:25" x14ac:dyDescent="0.25">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row>
    <row r="298" spans="2:25" x14ac:dyDescent="0.25">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row>
    <row r="299" spans="2:25" x14ac:dyDescent="0.25">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row>
    <row r="300" spans="2:25" x14ac:dyDescent="0.25">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row>
    <row r="301" spans="2:25" x14ac:dyDescent="0.25">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row>
    <row r="302" spans="2:25" x14ac:dyDescent="0.25">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row>
    <row r="303" spans="2:25" x14ac:dyDescent="0.25">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row>
    <row r="304" spans="2:25" x14ac:dyDescent="0.25">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row>
    <row r="305" spans="2:25" x14ac:dyDescent="0.25">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row>
    <row r="306" spans="2:25" x14ac:dyDescent="0.25">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row>
    <row r="307" spans="2:25" x14ac:dyDescent="0.25">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row>
    <row r="308" spans="2:25" x14ac:dyDescent="0.25">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row>
    <row r="309" spans="2:25" x14ac:dyDescent="0.25">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row>
    <row r="310" spans="2:25" x14ac:dyDescent="0.25">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row>
    <row r="311" spans="2:25" x14ac:dyDescent="0.25">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row>
    <row r="312" spans="2:25" x14ac:dyDescent="0.25">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row>
    <row r="313" spans="2:25" x14ac:dyDescent="0.25">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row>
    <row r="314" spans="2:25" x14ac:dyDescent="0.25">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row>
    <row r="315" spans="2:25" x14ac:dyDescent="0.25">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row>
    <row r="316" spans="2:25" x14ac:dyDescent="0.25">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row>
    <row r="317" spans="2:25" x14ac:dyDescent="0.25">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row>
    <row r="318" spans="2:25" x14ac:dyDescent="0.25">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row>
    <row r="319" spans="2:25" x14ac:dyDescent="0.25">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row>
    <row r="320" spans="2:25" x14ac:dyDescent="0.25">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row>
    <row r="321" spans="2:25" x14ac:dyDescent="0.25">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row>
    <row r="322" spans="2:25" x14ac:dyDescent="0.25">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row>
    <row r="323" spans="2:25" x14ac:dyDescent="0.25">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row>
    <row r="324" spans="2:25" x14ac:dyDescent="0.25">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row>
    <row r="325" spans="2:25" x14ac:dyDescent="0.25">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row>
    <row r="326" spans="2:25" x14ac:dyDescent="0.25">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row>
    <row r="327" spans="2:25" x14ac:dyDescent="0.25">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row>
    <row r="328" spans="2:25" x14ac:dyDescent="0.25">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row>
    <row r="329" spans="2:25" x14ac:dyDescent="0.25">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row>
    <row r="330" spans="2:25" x14ac:dyDescent="0.25">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row>
    <row r="331" spans="2:25" x14ac:dyDescent="0.25">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row>
    <row r="332" spans="2:25" x14ac:dyDescent="0.25">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row>
    <row r="333" spans="2:25" x14ac:dyDescent="0.25">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row>
    <row r="334" spans="2:25" x14ac:dyDescent="0.25">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row>
    <row r="335" spans="2:25" x14ac:dyDescent="0.25">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row>
    <row r="336" spans="2:25" x14ac:dyDescent="0.25">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row>
    <row r="337" spans="2:25" x14ac:dyDescent="0.25">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row>
    <row r="338" spans="2:25" x14ac:dyDescent="0.25">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row>
    <row r="339" spans="2:25" x14ac:dyDescent="0.25">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row>
    <row r="340" spans="2:25" x14ac:dyDescent="0.25">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row>
    <row r="341" spans="2:25" x14ac:dyDescent="0.25">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row>
    <row r="342" spans="2:25" x14ac:dyDescent="0.25">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row>
    <row r="343" spans="2:25" x14ac:dyDescent="0.25">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row>
    <row r="344" spans="2:25" x14ac:dyDescent="0.25">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row>
    <row r="345" spans="2:25" x14ac:dyDescent="0.25">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row>
    <row r="346" spans="2:25" x14ac:dyDescent="0.25">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row>
    <row r="347" spans="2:25" x14ac:dyDescent="0.25">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row>
    <row r="348" spans="2:25" x14ac:dyDescent="0.25">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row>
    <row r="349" spans="2:25" x14ac:dyDescent="0.25">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row>
    <row r="350" spans="2:25" x14ac:dyDescent="0.25">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row>
    <row r="351" spans="2:25" x14ac:dyDescent="0.25">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row>
    <row r="352" spans="2:25" x14ac:dyDescent="0.25">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row>
    <row r="353" spans="2:25" x14ac:dyDescent="0.25">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row>
    <row r="354" spans="2:25" x14ac:dyDescent="0.25">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row>
    <row r="355" spans="2:25" x14ac:dyDescent="0.25">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row>
    <row r="356" spans="2:25" x14ac:dyDescent="0.25">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row>
    <row r="357" spans="2:25" x14ac:dyDescent="0.25">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row>
    <row r="358" spans="2:25" x14ac:dyDescent="0.25">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row>
    <row r="359" spans="2:25" x14ac:dyDescent="0.25">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row>
    <row r="360" spans="2:25" x14ac:dyDescent="0.25">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row>
    <row r="361" spans="2:25" x14ac:dyDescent="0.25">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row>
    <row r="362" spans="2:25" x14ac:dyDescent="0.25">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row>
    <row r="363" spans="2:25" x14ac:dyDescent="0.25">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row>
    <row r="364" spans="2:25" x14ac:dyDescent="0.25">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row>
    <row r="365" spans="2:25" x14ac:dyDescent="0.25">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row>
    <row r="366" spans="2:25" x14ac:dyDescent="0.25">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row>
    <row r="367" spans="2:25" x14ac:dyDescent="0.25">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row>
    <row r="368" spans="2:25" x14ac:dyDescent="0.25">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row>
    <row r="369" spans="2:25" x14ac:dyDescent="0.25">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row>
    <row r="370" spans="2:25" x14ac:dyDescent="0.25">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row>
    <row r="371" spans="2:25" x14ac:dyDescent="0.25">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row>
    <row r="372" spans="2:25" x14ac:dyDescent="0.25">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row>
    <row r="373" spans="2:25" x14ac:dyDescent="0.25">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row>
    <row r="374" spans="2:25" x14ac:dyDescent="0.25">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row>
    <row r="375" spans="2:25" x14ac:dyDescent="0.25">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row>
    <row r="376" spans="2:25" x14ac:dyDescent="0.25">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row>
    <row r="377" spans="2:25" x14ac:dyDescent="0.25">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row>
    <row r="378" spans="2:25" x14ac:dyDescent="0.25">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row>
    <row r="379" spans="2:25" x14ac:dyDescent="0.25">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row>
    <row r="380" spans="2:25" x14ac:dyDescent="0.25">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row>
    <row r="381" spans="2:25" x14ac:dyDescent="0.25">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row>
    <row r="382" spans="2:25" x14ac:dyDescent="0.25">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row>
    <row r="383" spans="2:25" x14ac:dyDescent="0.25">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row>
    <row r="384" spans="2:25" x14ac:dyDescent="0.25">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row>
    <row r="385" spans="2:25" x14ac:dyDescent="0.25">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row>
    <row r="386" spans="2:25" x14ac:dyDescent="0.25">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row>
    <row r="387" spans="2:25" x14ac:dyDescent="0.25">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row>
    <row r="388" spans="2:25" x14ac:dyDescent="0.25">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row>
    <row r="389" spans="2:25" x14ac:dyDescent="0.25">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row>
    <row r="390" spans="2:25" x14ac:dyDescent="0.25">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row>
    <row r="391" spans="2:25" x14ac:dyDescent="0.25">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row>
    <row r="392" spans="2:25" x14ac:dyDescent="0.25">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row>
    <row r="393" spans="2:25" x14ac:dyDescent="0.25">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row>
    <row r="394" spans="2:25" x14ac:dyDescent="0.25">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row>
    <row r="395" spans="2:25" x14ac:dyDescent="0.25">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row>
    <row r="396" spans="2:25" x14ac:dyDescent="0.25">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row>
    <row r="397" spans="2:25" x14ac:dyDescent="0.25">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row>
    <row r="398" spans="2:25" x14ac:dyDescent="0.25">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row>
    <row r="399" spans="2:25" x14ac:dyDescent="0.25">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row>
    <row r="400" spans="2:25" x14ac:dyDescent="0.25">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row>
    <row r="401" spans="2:25" x14ac:dyDescent="0.25">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row>
    <row r="402" spans="2:25" x14ac:dyDescent="0.25">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row>
    <row r="403" spans="2:25" x14ac:dyDescent="0.25">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row>
    <row r="404" spans="2:25" x14ac:dyDescent="0.25">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row>
    <row r="405" spans="2:25" x14ac:dyDescent="0.25">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row>
    <row r="406" spans="2:25" x14ac:dyDescent="0.25">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row>
    <row r="407" spans="2:25" x14ac:dyDescent="0.25">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row>
    <row r="408" spans="2:25" x14ac:dyDescent="0.25">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row>
    <row r="409" spans="2:25" x14ac:dyDescent="0.25">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row>
    <row r="410" spans="2:25" x14ac:dyDescent="0.25">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row>
    <row r="411" spans="2:25" x14ac:dyDescent="0.25">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row>
    <row r="412" spans="2:25" x14ac:dyDescent="0.25">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row>
    <row r="413" spans="2:25" x14ac:dyDescent="0.25">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row>
    <row r="414" spans="2:25" x14ac:dyDescent="0.25">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row>
    <row r="415" spans="2:25" x14ac:dyDescent="0.25">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row>
    <row r="416" spans="2:25" x14ac:dyDescent="0.25">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row>
    <row r="417" spans="2:25" x14ac:dyDescent="0.25">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row>
    <row r="418" spans="2:25" x14ac:dyDescent="0.25">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row>
    <row r="419" spans="2:25" x14ac:dyDescent="0.25">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row>
    <row r="420" spans="2:25" x14ac:dyDescent="0.25">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row>
    <row r="421" spans="2:25" x14ac:dyDescent="0.25">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row>
    <row r="422" spans="2:25" x14ac:dyDescent="0.25">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row>
    <row r="423" spans="2:25" x14ac:dyDescent="0.25">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row>
    <row r="424" spans="2:25" x14ac:dyDescent="0.25">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row>
    <row r="425" spans="2:25" x14ac:dyDescent="0.25">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row>
    <row r="426" spans="2:25" x14ac:dyDescent="0.25">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row>
    <row r="427" spans="2:25" x14ac:dyDescent="0.25">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row>
    <row r="428" spans="2:25" x14ac:dyDescent="0.25">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row>
    <row r="429" spans="2:25" x14ac:dyDescent="0.25">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row>
    <row r="430" spans="2:25" x14ac:dyDescent="0.25">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row>
    <row r="431" spans="2:25" x14ac:dyDescent="0.25">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row>
    <row r="432" spans="2:25" x14ac:dyDescent="0.25">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row>
    <row r="433" spans="2:25" x14ac:dyDescent="0.25">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row>
    <row r="434" spans="2:25" x14ac:dyDescent="0.25">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row>
    <row r="435" spans="2:25" x14ac:dyDescent="0.25">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row>
    <row r="436" spans="2:25" x14ac:dyDescent="0.25">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row>
    <row r="437" spans="2:25" x14ac:dyDescent="0.25">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row>
    <row r="438" spans="2:25" x14ac:dyDescent="0.25">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row>
    <row r="439" spans="2:25" x14ac:dyDescent="0.25">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row>
    <row r="440" spans="2:25" x14ac:dyDescent="0.25">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row>
    <row r="441" spans="2:25" x14ac:dyDescent="0.25">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row>
    <row r="442" spans="2:25" x14ac:dyDescent="0.25">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row>
    <row r="443" spans="2:25" x14ac:dyDescent="0.25">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row>
    <row r="444" spans="2:25" x14ac:dyDescent="0.25">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row>
    <row r="445" spans="2:25" x14ac:dyDescent="0.25">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row>
    <row r="446" spans="2:25" x14ac:dyDescent="0.25">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row>
    <row r="447" spans="2:25" x14ac:dyDescent="0.25">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row>
    <row r="448" spans="2:25" x14ac:dyDescent="0.25">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row>
    <row r="449" spans="2:25" x14ac:dyDescent="0.25">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row>
    <row r="450" spans="2:25" x14ac:dyDescent="0.25">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row>
    <row r="451" spans="2:25" x14ac:dyDescent="0.25">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row>
    <row r="452" spans="2:25" x14ac:dyDescent="0.25">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row>
    <row r="453" spans="2:25" x14ac:dyDescent="0.25">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row>
    <row r="454" spans="2:25" x14ac:dyDescent="0.25">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row>
    <row r="455" spans="2:25" x14ac:dyDescent="0.25">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row>
    <row r="456" spans="2:25" x14ac:dyDescent="0.25">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row>
    <row r="457" spans="2:25" x14ac:dyDescent="0.25">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row>
    <row r="458" spans="2:25" x14ac:dyDescent="0.25">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row>
    <row r="459" spans="2:25" x14ac:dyDescent="0.25">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row>
    <row r="460" spans="2:25" x14ac:dyDescent="0.25">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row>
    <row r="461" spans="2:25" x14ac:dyDescent="0.25">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row>
    <row r="462" spans="2:25" x14ac:dyDescent="0.25">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row>
    <row r="463" spans="2:25" x14ac:dyDescent="0.25">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row>
    <row r="464" spans="2:25" x14ac:dyDescent="0.25">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row>
    <row r="465" spans="2:25" x14ac:dyDescent="0.25">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row>
    <row r="466" spans="2:25" x14ac:dyDescent="0.25">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row>
    <row r="467" spans="2:25" x14ac:dyDescent="0.25">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row>
    <row r="468" spans="2:25" x14ac:dyDescent="0.25">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row>
    <row r="469" spans="2:25" x14ac:dyDescent="0.25">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row>
    <row r="470" spans="2:25" x14ac:dyDescent="0.25">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row>
    <row r="471" spans="2:25" x14ac:dyDescent="0.25">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row>
    <row r="472" spans="2:25" x14ac:dyDescent="0.25">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row>
    <row r="473" spans="2:25" x14ac:dyDescent="0.25">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row>
    <row r="474" spans="2:25" x14ac:dyDescent="0.25">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row>
    <row r="475" spans="2:25" x14ac:dyDescent="0.25">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row>
    <row r="476" spans="2:25" x14ac:dyDescent="0.25">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row>
    <row r="477" spans="2:25" x14ac:dyDescent="0.25">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row>
    <row r="478" spans="2:25" x14ac:dyDescent="0.25">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row>
    <row r="479" spans="2:25" x14ac:dyDescent="0.25">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row>
    <row r="480" spans="2:25" x14ac:dyDescent="0.25">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row>
    <row r="481" spans="2:25" x14ac:dyDescent="0.25">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row>
    <row r="482" spans="2:25" x14ac:dyDescent="0.25">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row>
    <row r="483" spans="2:25" x14ac:dyDescent="0.25">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row>
    <row r="484" spans="2:25" x14ac:dyDescent="0.25">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row>
    <row r="485" spans="2:25" x14ac:dyDescent="0.25">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row>
    <row r="486" spans="2:25" x14ac:dyDescent="0.25">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row>
    <row r="487" spans="2:25" x14ac:dyDescent="0.25">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row>
    <row r="488" spans="2:25" x14ac:dyDescent="0.25">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row>
    <row r="489" spans="2:25" x14ac:dyDescent="0.25">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row>
    <row r="490" spans="2:25" x14ac:dyDescent="0.25">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row>
    <row r="491" spans="2:25" x14ac:dyDescent="0.25">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row>
    <row r="492" spans="2:25" x14ac:dyDescent="0.25">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row>
    <row r="493" spans="2:25" x14ac:dyDescent="0.25">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row>
    <row r="494" spans="2:25" x14ac:dyDescent="0.25">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row>
    <row r="495" spans="2:25" x14ac:dyDescent="0.25">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row>
    <row r="496" spans="2:25" x14ac:dyDescent="0.25">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row>
    <row r="497" spans="2:25" x14ac:dyDescent="0.25">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row>
    <row r="498" spans="2:25" x14ac:dyDescent="0.25">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row>
    <row r="499" spans="2:25" x14ac:dyDescent="0.25">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row>
    <row r="500" spans="2:25" x14ac:dyDescent="0.25">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row>
    <row r="501" spans="2:25" x14ac:dyDescent="0.25">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row>
    <row r="502" spans="2:25" x14ac:dyDescent="0.25">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row>
    <row r="503" spans="2:25" x14ac:dyDescent="0.25">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row>
    <row r="504" spans="2:25" x14ac:dyDescent="0.25">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row>
    <row r="505" spans="2:25" x14ac:dyDescent="0.25">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row>
    <row r="506" spans="2:25" x14ac:dyDescent="0.25">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row>
    <row r="507" spans="2:25" x14ac:dyDescent="0.25">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row>
    <row r="508" spans="2:25" x14ac:dyDescent="0.25">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row>
    <row r="509" spans="2:25" x14ac:dyDescent="0.25">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row>
    <row r="510" spans="2:25" x14ac:dyDescent="0.25">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row>
    <row r="511" spans="2:25" x14ac:dyDescent="0.25">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row>
    <row r="512" spans="2:25" x14ac:dyDescent="0.25">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row>
    <row r="513" spans="2:25" x14ac:dyDescent="0.25">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row>
    <row r="514" spans="2:25" x14ac:dyDescent="0.25">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row>
    <row r="515" spans="2:25" x14ac:dyDescent="0.25">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row>
    <row r="516" spans="2:25" x14ac:dyDescent="0.25">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row>
    <row r="517" spans="2:25" x14ac:dyDescent="0.25">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row>
    <row r="518" spans="2:25" x14ac:dyDescent="0.25">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row>
    <row r="519" spans="2:25" x14ac:dyDescent="0.25">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row>
    <row r="520" spans="2:25" x14ac:dyDescent="0.25">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row>
    <row r="521" spans="2:25" x14ac:dyDescent="0.25">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row>
    <row r="522" spans="2:25" x14ac:dyDescent="0.25">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row>
    <row r="523" spans="2:25" x14ac:dyDescent="0.25">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row>
    <row r="524" spans="2:25" x14ac:dyDescent="0.25">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row>
    <row r="525" spans="2:25" x14ac:dyDescent="0.25">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row>
    <row r="526" spans="2:25" x14ac:dyDescent="0.25">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row>
    <row r="527" spans="2:25" x14ac:dyDescent="0.25">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row>
    <row r="528" spans="2:25" x14ac:dyDescent="0.25">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row>
    <row r="529" spans="2:25" x14ac:dyDescent="0.25">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row>
    <row r="530" spans="2:25" x14ac:dyDescent="0.25">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row>
    <row r="531" spans="2:25" x14ac:dyDescent="0.25">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row>
    <row r="532" spans="2:25" x14ac:dyDescent="0.25">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row>
    <row r="533" spans="2:25" x14ac:dyDescent="0.25">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row>
    <row r="534" spans="2:25" x14ac:dyDescent="0.25">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row>
    <row r="535" spans="2:25" x14ac:dyDescent="0.25">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row>
    <row r="536" spans="2:25" x14ac:dyDescent="0.25">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row>
    <row r="537" spans="2:25" x14ac:dyDescent="0.25">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row>
    <row r="538" spans="2:25" x14ac:dyDescent="0.25">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row>
    <row r="539" spans="2:25" x14ac:dyDescent="0.25">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row>
    <row r="540" spans="2:25" x14ac:dyDescent="0.25">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row>
    <row r="541" spans="2:25" x14ac:dyDescent="0.25">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row>
    <row r="542" spans="2:25" x14ac:dyDescent="0.25">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row>
    <row r="543" spans="2:25" x14ac:dyDescent="0.25">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row>
    <row r="544" spans="2:25" x14ac:dyDescent="0.25">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row>
    <row r="545" spans="2:25" x14ac:dyDescent="0.25">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row>
    <row r="546" spans="2:25" x14ac:dyDescent="0.25">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row>
    <row r="547" spans="2:25" x14ac:dyDescent="0.25">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row>
    <row r="548" spans="2:25" x14ac:dyDescent="0.25">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row>
    <row r="549" spans="2:25" x14ac:dyDescent="0.25">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row>
    <row r="550" spans="2:25" x14ac:dyDescent="0.25">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row>
    <row r="551" spans="2:25" x14ac:dyDescent="0.25">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row>
    <row r="552" spans="2:25" x14ac:dyDescent="0.25">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row>
    <row r="553" spans="2:25" x14ac:dyDescent="0.25">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row>
    <row r="554" spans="2:25" x14ac:dyDescent="0.25">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row>
    <row r="555" spans="2:25" x14ac:dyDescent="0.25">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row>
    <row r="556" spans="2:25" x14ac:dyDescent="0.25">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row>
    <row r="557" spans="2:25" x14ac:dyDescent="0.25">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row>
    <row r="558" spans="2:25" x14ac:dyDescent="0.25">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row>
    <row r="559" spans="2:25" x14ac:dyDescent="0.25">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row>
    <row r="560" spans="2:25" x14ac:dyDescent="0.25">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row>
    <row r="561" spans="2:25" x14ac:dyDescent="0.25">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row>
    <row r="562" spans="2:25" x14ac:dyDescent="0.25">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row>
    <row r="563" spans="2:25" x14ac:dyDescent="0.25">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row>
    <row r="564" spans="2:25" x14ac:dyDescent="0.25">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row>
    <row r="565" spans="2:25" x14ac:dyDescent="0.25">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row>
    <row r="566" spans="2:25" x14ac:dyDescent="0.25">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row>
    <row r="567" spans="2:25" x14ac:dyDescent="0.25">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row>
    <row r="568" spans="2:25" x14ac:dyDescent="0.25">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row>
    <row r="569" spans="2:25" x14ac:dyDescent="0.25">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row>
    <row r="570" spans="2:25" x14ac:dyDescent="0.25">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2:25" x14ac:dyDescent="0.25">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row>
    <row r="572" spans="2:25" x14ac:dyDescent="0.25">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row>
    <row r="573" spans="2:25" x14ac:dyDescent="0.25">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row>
    <row r="574" spans="2:25" x14ac:dyDescent="0.25">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row>
    <row r="575" spans="2:25" x14ac:dyDescent="0.25">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row>
    <row r="576" spans="2:25" x14ac:dyDescent="0.25">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row>
    <row r="577" spans="2:25" x14ac:dyDescent="0.25">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row>
    <row r="578" spans="2:25" x14ac:dyDescent="0.25">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row>
    <row r="579" spans="2:25" x14ac:dyDescent="0.25">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row>
    <row r="580" spans="2:25" x14ac:dyDescent="0.25">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row>
    <row r="581" spans="2:25" x14ac:dyDescent="0.25">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row>
    <row r="582" spans="2:25" x14ac:dyDescent="0.25">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row>
    <row r="583" spans="2:25" x14ac:dyDescent="0.25">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row>
    <row r="584" spans="2:25" x14ac:dyDescent="0.25">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row>
    <row r="585" spans="2:25" x14ac:dyDescent="0.25">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row>
    <row r="586" spans="2:25" x14ac:dyDescent="0.25">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row>
    <row r="587" spans="2:25" x14ac:dyDescent="0.25">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row>
    <row r="588" spans="2:25" x14ac:dyDescent="0.25">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row>
    <row r="589" spans="2:25" x14ac:dyDescent="0.25">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row>
    <row r="590" spans="2:25" x14ac:dyDescent="0.25">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row>
    <row r="591" spans="2:25" x14ac:dyDescent="0.25">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row>
    <row r="592" spans="2:25" x14ac:dyDescent="0.25">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row>
    <row r="593" spans="2:25" x14ac:dyDescent="0.25">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row>
    <row r="594" spans="2:25" x14ac:dyDescent="0.25">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row>
    <row r="595" spans="2:25" x14ac:dyDescent="0.25">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row>
    <row r="596" spans="2:25" x14ac:dyDescent="0.25">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row>
    <row r="597" spans="2:25" x14ac:dyDescent="0.25">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row>
    <row r="598" spans="2:25" x14ac:dyDescent="0.25">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row>
    <row r="599" spans="2:25" x14ac:dyDescent="0.25">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row>
    <row r="600" spans="2:25" x14ac:dyDescent="0.25">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row>
    <row r="601" spans="2:25" x14ac:dyDescent="0.25">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row>
    <row r="602" spans="2:25" x14ac:dyDescent="0.25">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row>
    <row r="603" spans="2:25" x14ac:dyDescent="0.25">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row>
    <row r="604" spans="2:25" x14ac:dyDescent="0.25">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row>
    <row r="605" spans="2:25" x14ac:dyDescent="0.25">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row>
    <row r="606" spans="2:25" x14ac:dyDescent="0.25">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row>
    <row r="607" spans="2:25" x14ac:dyDescent="0.25">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row>
    <row r="608" spans="2:25" x14ac:dyDescent="0.25">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row>
    <row r="609" spans="2:25" x14ac:dyDescent="0.25">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row>
    <row r="610" spans="2:25" x14ac:dyDescent="0.25">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row>
    <row r="611" spans="2:25" x14ac:dyDescent="0.25">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row>
    <row r="612" spans="2:25" x14ac:dyDescent="0.25">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row>
    <row r="613" spans="2:25" x14ac:dyDescent="0.25">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row>
    <row r="614" spans="2:25" x14ac:dyDescent="0.25">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row>
    <row r="615" spans="2:25" x14ac:dyDescent="0.25">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row>
    <row r="616" spans="2:25" x14ac:dyDescent="0.25">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row>
    <row r="617" spans="2:25" x14ac:dyDescent="0.25">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row>
    <row r="618" spans="2:25" x14ac:dyDescent="0.25">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row>
    <row r="619" spans="2:25" x14ac:dyDescent="0.25">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row>
    <row r="620" spans="2:25" x14ac:dyDescent="0.25">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row>
    <row r="621" spans="2:25" x14ac:dyDescent="0.25">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row>
    <row r="622" spans="2:25" x14ac:dyDescent="0.25">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row>
    <row r="623" spans="2:25" x14ac:dyDescent="0.25">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row>
    <row r="624" spans="2:25" x14ac:dyDescent="0.25">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row>
    <row r="625" spans="2:25" x14ac:dyDescent="0.25">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row>
    <row r="626" spans="2:25" x14ac:dyDescent="0.25">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row>
    <row r="627" spans="2:25" x14ac:dyDescent="0.25">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row>
    <row r="628" spans="2:25" x14ac:dyDescent="0.25">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row>
    <row r="629" spans="2:25" x14ac:dyDescent="0.25">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row>
    <row r="630" spans="2:25" x14ac:dyDescent="0.25">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row>
    <row r="631" spans="2:25" x14ac:dyDescent="0.25">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row>
    <row r="632" spans="2:25" x14ac:dyDescent="0.25">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row>
    <row r="633" spans="2:25" x14ac:dyDescent="0.25">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row>
    <row r="634" spans="2:25" x14ac:dyDescent="0.25">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row>
    <row r="635" spans="2:25" x14ac:dyDescent="0.25">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row>
    <row r="636" spans="2:25" x14ac:dyDescent="0.25">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row>
    <row r="637" spans="2:25" x14ac:dyDescent="0.25">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row>
    <row r="638" spans="2:25" x14ac:dyDescent="0.25">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row>
    <row r="639" spans="2:25" x14ac:dyDescent="0.25">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row>
    <row r="640" spans="2:25" x14ac:dyDescent="0.25">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row>
    <row r="641" spans="2:25" x14ac:dyDescent="0.25">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row>
    <row r="642" spans="2:25" x14ac:dyDescent="0.25">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row>
    <row r="643" spans="2:25" x14ac:dyDescent="0.25">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row>
    <row r="644" spans="2:25" x14ac:dyDescent="0.25">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row>
    <row r="645" spans="2:25" x14ac:dyDescent="0.25">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row>
    <row r="646" spans="2:25" x14ac:dyDescent="0.25">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row>
    <row r="647" spans="2:25" x14ac:dyDescent="0.25">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row>
    <row r="648" spans="2:25" x14ac:dyDescent="0.25">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row>
    <row r="649" spans="2:25" x14ac:dyDescent="0.25">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row>
    <row r="650" spans="2:25" x14ac:dyDescent="0.25">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row>
    <row r="651" spans="2:25" x14ac:dyDescent="0.25">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row>
    <row r="652" spans="2:25" x14ac:dyDescent="0.25">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row>
    <row r="653" spans="2:25" x14ac:dyDescent="0.25">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row>
    <row r="654" spans="2:25" x14ac:dyDescent="0.25">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row>
    <row r="655" spans="2:25" x14ac:dyDescent="0.25">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row>
    <row r="656" spans="2:25" x14ac:dyDescent="0.25">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row>
    <row r="657" spans="2:25" x14ac:dyDescent="0.25">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row>
    <row r="658" spans="2:25" x14ac:dyDescent="0.25">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row>
    <row r="659" spans="2:25" x14ac:dyDescent="0.25">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row>
    <row r="660" spans="2:25" x14ac:dyDescent="0.25">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row>
    <row r="661" spans="2:25" x14ac:dyDescent="0.25">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row>
    <row r="662" spans="2:25" x14ac:dyDescent="0.25">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row>
    <row r="663" spans="2:25" x14ac:dyDescent="0.25">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row>
    <row r="664" spans="2:25" x14ac:dyDescent="0.25">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row>
    <row r="665" spans="2:25" x14ac:dyDescent="0.25">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row>
    <row r="666" spans="2:25" x14ac:dyDescent="0.25">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row>
    <row r="667" spans="2:25" x14ac:dyDescent="0.25">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row>
    <row r="668" spans="2:25" x14ac:dyDescent="0.25">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row>
    <row r="669" spans="2:25" x14ac:dyDescent="0.25">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row>
    <row r="670" spans="2:25" x14ac:dyDescent="0.25">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row>
    <row r="671" spans="2:25" x14ac:dyDescent="0.25">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row>
    <row r="672" spans="2:25" x14ac:dyDescent="0.25">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row>
    <row r="673" spans="2:25" x14ac:dyDescent="0.25">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row>
    <row r="674" spans="2:25" x14ac:dyDescent="0.25">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row>
    <row r="675" spans="2:25" x14ac:dyDescent="0.25">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row>
    <row r="676" spans="2:25" x14ac:dyDescent="0.25">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row>
    <row r="677" spans="2:25" x14ac:dyDescent="0.25">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row>
    <row r="678" spans="2:25" x14ac:dyDescent="0.25">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row>
    <row r="679" spans="2:25" x14ac:dyDescent="0.25">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row>
    <row r="680" spans="2:25" x14ac:dyDescent="0.25">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row>
    <row r="681" spans="2:25" x14ac:dyDescent="0.25">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row>
    <row r="682" spans="2:25" x14ac:dyDescent="0.25">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row>
    <row r="683" spans="2:25" x14ac:dyDescent="0.25">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row>
    <row r="684" spans="2:25" x14ac:dyDescent="0.25">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row>
    <row r="685" spans="2:25" x14ac:dyDescent="0.25">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row>
    <row r="686" spans="2:25" x14ac:dyDescent="0.25">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row>
    <row r="687" spans="2:25" x14ac:dyDescent="0.25">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row>
    <row r="688" spans="2:25" x14ac:dyDescent="0.25">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row>
    <row r="689" spans="2:25" x14ac:dyDescent="0.25">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row>
    <row r="690" spans="2:25" x14ac:dyDescent="0.25">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row>
    <row r="691" spans="2:25" x14ac:dyDescent="0.25">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row>
    <row r="692" spans="2:25" x14ac:dyDescent="0.25">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row>
    <row r="693" spans="2:25" x14ac:dyDescent="0.25">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row>
    <row r="694" spans="2:25" x14ac:dyDescent="0.25">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row>
    <row r="695" spans="2:25" x14ac:dyDescent="0.25">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row>
    <row r="696" spans="2:25" x14ac:dyDescent="0.25">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row>
    <row r="697" spans="2:25" x14ac:dyDescent="0.25">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row>
    <row r="698" spans="2:25" x14ac:dyDescent="0.25">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row>
    <row r="699" spans="2:25" x14ac:dyDescent="0.25">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row>
    <row r="700" spans="2:25" x14ac:dyDescent="0.25">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row>
    <row r="701" spans="2:25" x14ac:dyDescent="0.25">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row>
    <row r="702" spans="2:25" x14ac:dyDescent="0.25">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row>
    <row r="703" spans="2:25" x14ac:dyDescent="0.25">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row>
    <row r="704" spans="2:25" x14ac:dyDescent="0.25">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row>
    <row r="705" spans="2:25" x14ac:dyDescent="0.25">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row>
    <row r="706" spans="2:25" x14ac:dyDescent="0.25">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row>
    <row r="707" spans="2:25" x14ac:dyDescent="0.25">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row>
    <row r="708" spans="2:25" x14ac:dyDescent="0.25">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row>
    <row r="709" spans="2:25" x14ac:dyDescent="0.25">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row>
    <row r="710" spans="2:25" x14ac:dyDescent="0.25">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row>
    <row r="711" spans="2:25" x14ac:dyDescent="0.25">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row>
    <row r="712" spans="2:25" x14ac:dyDescent="0.25">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row>
    <row r="713" spans="2:25" x14ac:dyDescent="0.25">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row>
    <row r="714" spans="2:25" x14ac:dyDescent="0.25">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row>
    <row r="715" spans="2:25" x14ac:dyDescent="0.25">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row>
    <row r="716" spans="2:25" x14ac:dyDescent="0.25">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row>
    <row r="717" spans="2:25" x14ac:dyDescent="0.25">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row>
    <row r="718" spans="2:25" x14ac:dyDescent="0.25">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row>
    <row r="719" spans="2:25" x14ac:dyDescent="0.25">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row>
    <row r="720" spans="2:25" x14ac:dyDescent="0.25">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row>
    <row r="721" spans="2:25" x14ac:dyDescent="0.25">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row>
    <row r="722" spans="2:25" x14ac:dyDescent="0.25">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row>
    <row r="723" spans="2:25" x14ac:dyDescent="0.25">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row>
    <row r="724" spans="2:25" x14ac:dyDescent="0.25">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row>
    <row r="725" spans="2:25" x14ac:dyDescent="0.25">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row>
    <row r="726" spans="2:25" x14ac:dyDescent="0.25">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row>
    <row r="727" spans="2:25" x14ac:dyDescent="0.25">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row>
    <row r="728" spans="2:25" x14ac:dyDescent="0.25">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row>
    <row r="729" spans="2:25" x14ac:dyDescent="0.25">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row>
    <row r="730" spans="2:25" x14ac:dyDescent="0.25">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row>
    <row r="731" spans="2:25" x14ac:dyDescent="0.25">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row>
    <row r="732" spans="2:25" x14ac:dyDescent="0.25">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row>
    <row r="733" spans="2:25" x14ac:dyDescent="0.25">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row>
    <row r="734" spans="2:25" x14ac:dyDescent="0.25">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row>
    <row r="735" spans="2:25" x14ac:dyDescent="0.25">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row>
    <row r="736" spans="2:25" x14ac:dyDescent="0.25">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row>
    <row r="737" spans="2:25" x14ac:dyDescent="0.25">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row>
    <row r="738" spans="2:25" x14ac:dyDescent="0.25">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row>
    <row r="739" spans="2:25" x14ac:dyDescent="0.25">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row>
    <row r="740" spans="2:25" x14ac:dyDescent="0.25">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row>
    <row r="741" spans="2:25" x14ac:dyDescent="0.25">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row>
    <row r="742" spans="2:25" x14ac:dyDescent="0.25">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row>
    <row r="743" spans="2:25" x14ac:dyDescent="0.25">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row>
    <row r="744" spans="2:25" x14ac:dyDescent="0.25">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row>
    <row r="745" spans="2:25" x14ac:dyDescent="0.25">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row>
    <row r="746" spans="2:25" x14ac:dyDescent="0.25">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row>
    <row r="747" spans="2:25" x14ac:dyDescent="0.25">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row>
    <row r="748" spans="2:25" x14ac:dyDescent="0.25">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row>
    <row r="749" spans="2:25" x14ac:dyDescent="0.25">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row>
    <row r="750" spans="2:25" x14ac:dyDescent="0.25">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row>
    <row r="751" spans="2:25" x14ac:dyDescent="0.25">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row>
    <row r="752" spans="2:25" x14ac:dyDescent="0.25">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row>
    <row r="753" spans="2:25" x14ac:dyDescent="0.25">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row>
    <row r="754" spans="2:25" x14ac:dyDescent="0.25">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row>
    <row r="755" spans="2:25" x14ac:dyDescent="0.25">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row>
    <row r="756" spans="2:25" x14ac:dyDescent="0.25">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row>
    <row r="757" spans="2:25" x14ac:dyDescent="0.25">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row>
    <row r="758" spans="2:25" x14ac:dyDescent="0.25">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row>
    <row r="759" spans="2:25" x14ac:dyDescent="0.25">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sheetData>
  <mergeCells count="44">
    <mergeCell ref="B1:Y1"/>
    <mergeCell ref="P77:X77"/>
    <mergeCell ref="C77:G77"/>
    <mergeCell ref="C75:G75"/>
    <mergeCell ref="C76:G76"/>
    <mergeCell ref="P75:X75"/>
    <mergeCell ref="P76:X76"/>
    <mergeCell ref="C74:G74"/>
    <mergeCell ref="C73:G73"/>
    <mergeCell ref="C72:G72"/>
    <mergeCell ref="P72:X72"/>
    <mergeCell ref="P73:X73"/>
    <mergeCell ref="P74:X74"/>
    <mergeCell ref="B3:Y3"/>
    <mergeCell ref="B2:Y2"/>
    <mergeCell ref="M6:M16"/>
    <mergeCell ref="Y4:Y16"/>
    <mergeCell ref="X6:X16"/>
    <mergeCell ref="E5:I5"/>
    <mergeCell ref="J5:S5"/>
    <mergeCell ref="N6:N16"/>
    <mergeCell ref="O6:O16"/>
    <mergeCell ref="P6:P16"/>
    <mergeCell ref="E6:E16"/>
    <mergeCell ref="F6:F16"/>
    <mergeCell ref="G6:G16"/>
    <mergeCell ref="I6:I16"/>
    <mergeCell ref="J6:J16"/>
    <mergeCell ref="B7:B15"/>
    <mergeCell ref="B4:B6"/>
    <mergeCell ref="W6:W16"/>
    <mergeCell ref="K6:K16"/>
    <mergeCell ref="L6:L16"/>
    <mergeCell ref="H6:H16"/>
    <mergeCell ref="C4:D5"/>
    <mergeCell ref="C6:D6"/>
    <mergeCell ref="T5:X5"/>
    <mergeCell ref="Q6:Q16"/>
    <mergeCell ref="R6:R16"/>
    <mergeCell ref="S6:S16"/>
    <mergeCell ref="T6:T16"/>
    <mergeCell ref="U6:U16"/>
    <mergeCell ref="V6:V16"/>
    <mergeCell ref="E4:X4"/>
  </mergeCells>
  <phoneticPr fontId="21" type="noConversion"/>
  <pageMargins left="0.7" right="0.7" top="0.75" bottom="0.75" header="0.3" footer="0.3"/>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ayfa91">
    <tabColor theme="1" tint="4.9989318521683403E-2"/>
  </sheetPr>
  <dimension ref="A1:AE93"/>
  <sheetViews>
    <sheetView workbookViewId="0">
      <selection activeCell="D5" sqref="D5"/>
    </sheetView>
  </sheetViews>
  <sheetFormatPr defaultRowHeight="15" x14ac:dyDescent="0.25"/>
  <cols>
    <col min="1" max="1" width="7.140625" customWidth="1"/>
    <col min="2" max="2" width="3.7109375" customWidth="1"/>
  </cols>
  <sheetData>
    <row r="1" spans="1:30" x14ac:dyDescent="0.25">
      <c r="A1" s="86"/>
      <c r="B1" s="86"/>
      <c r="C1" s="87" t="s">
        <v>120</v>
      </c>
      <c r="D1" s="87"/>
      <c r="E1" s="87"/>
      <c r="F1" s="87"/>
      <c r="G1" s="87"/>
      <c r="H1" s="87"/>
      <c r="I1" s="87"/>
      <c r="J1" s="87"/>
      <c r="K1" s="87"/>
      <c r="L1" s="87"/>
      <c r="M1" s="87"/>
      <c r="N1" s="87"/>
      <c r="O1" s="87"/>
      <c r="P1" s="87"/>
      <c r="Q1" s="87"/>
      <c r="R1" s="87"/>
      <c r="S1" s="87"/>
      <c r="T1" s="107"/>
      <c r="U1" s="107"/>
      <c r="V1" s="107"/>
      <c r="W1" s="107"/>
      <c r="X1" s="107"/>
      <c r="Y1" s="107"/>
      <c r="Z1" s="107"/>
      <c r="AA1" s="107"/>
      <c r="AB1" s="107"/>
      <c r="AC1" s="107"/>
      <c r="AD1" s="107"/>
    </row>
    <row r="2" spans="1:30" x14ac:dyDescent="0.25">
      <c r="A2" s="86"/>
      <c r="B2" s="86"/>
      <c r="C2" s="87"/>
      <c r="D2" s="87"/>
      <c r="E2" s="87"/>
      <c r="F2" s="87"/>
      <c r="G2" s="87"/>
      <c r="H2" s="87"/>
      <c r="I2" s="87"/>
      <c r="J2" s="87"/>
      <c r="K2" s="87"/>
      <c r="L2" s="87"/>
      <c r="M2" s="87"/>
      <c r="N2" s="87"/>
      <c r="O2" s="87"/>
      <c r="P2" s="87"/>
      <c r="Q2" s="87"/>
      <c r="R2" s="87"/>
      <c r="S2" s="87"/>
      <c r="T2" s="107"/>
      <c r="U2" s="107"/>
      <c r="V2" s="107"/>
      <c r="W2" s="107"/>
      <c r="X2" s="107"/>
      <c r="Y2" s="107"/>
      <c r="Z2" s="107"/>
      <c r="AA2" s="107"/>
      <c r="AB2" s="107"/>
      <c r="AC2" s="107"/>
      <c r="AD2" s="107"/>
    </row>
    <row r="3" spans="1:30" x14ac:dyDescent="0.25">
      <c r="A3" s="86"/>
      <c r="B3" s="86"/>
      <c r="C3" s="87"/>
      <c r="D3" s="87"/>
      <c r="E3" s="87"/>
      <c r="F3" s="87"/>
      <c r="G3" s="87"/>
      <c r="H3" s="87"/>
      <c r="I3" s="87"/>
      <c r="J3" s="87"/>
      <c r="K3" s="87"/>
      <c r="L3" s="87"/>
      <c r="M3" s="87"/>
      <c r="N3" s="87"/>
      <c r="O3" s="87"/>
      <c r="P3" s="87"/>
      <c r="Q3" s="87"/>
      <c r="R3" s="87"/>
      <c r="S3" s="87"/>
      <c r="T3" s="107"/>
      <c r="U3" s="107"/>
      <c r="V3" s="107"/>
      <c r="W3" s="107"/>
      <c r="X3" s="107"/>
      <c r="Y3" s="107"/>
      <c r="Z3" s="107"/>
      <c r="AA3" s="107"/>
      <c r="AB3" s="107"/>
      <c r="AC3" s="107"/>
      <c r="AD3" s="107"/>
    </row>
    <row r="4" spans="1:30" x14ac:dyDescent="0.25">
      <c r="A4" s="86"/>
      <c r="B4" s="86"/>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row>
    <row r="5" spans="1:30" x14ac:dyDescent="0.25">
      <c r="A5" s="86"/>
      <c r="B5" s="86"/>
      <c r="C5" s="22">
        <v>1</v>
      </c>
      <c r="D5" s="18">
        <f>Eokul!P5</f>
        <v>0</v>
      </c>
      <c r="E5" s="18" t="str">
        <f>IF(D5=100,"4",IF(D5&gt;80,"4",IF(D5&gt;60,"3",IF(D5&gt;40,"2",IF(D5&gt;20,"1",IF(D5&gt;0,0," "))))))</f>
        <v xml:space="preserve"> </v>
      </c>
      <c r="F5" s="18" t="b">
        <f>IF(D5=100,20,IF(D5&gt;80,D5-80,IF(D5&gt;60,D5-60,IF(D5&gt;40,D5-40,IF(D5&gt;20,D5-20,IF(D5&gt;0,D5-0))))))</f>
        <v>0</v>
      </c>
      <c r="G5" s="23"/>
      <c r="H5" s="18" t="str">
        <f>IF(F5-0&gt;0,E5+1,E5)</f>
        <v xml:space="preserve"> </v>
      </c>
      <c r="I5" s="18" t="str">
        <f>IF(F5-1&gt;0,E5+1,E5)</f>
        <v xml:space="preserve"> </v>
      </c>
      <c r="J5" s="18" t="str">
        <f>IF(F5-2&gt;0,E5+1,E5)</f>
        <v xml:space="preserve"> </v>
      </c>
      <c r="K5" s="18" t="str">
        <f>IF(F5-13&gt;0,E5+1,E5)</f>
        <v xml:space="preserve"> </v>
      </c>
      <c r="L5" s="18" t="str">
        <f>IF(F5-4&gt;0,E5+1,E5)</f>
        <v xml:space="preserve"> </v>
      </c>
      <c r="M5" s="22"/>
      <c r="N5" s="18" t="str">
        <f>IF(F5-17&gt;0,E5+1,E5)</f>
        <v xml:space="preserve"> </v>
      </c>
      <c r="O5" s="18" t="str">
        <f>IF(F5-6&gt;0,E5+1,E5)</f>
        <v xml:space="preserve"> </v>
      </c>
      <c r="P5" s="18" t="str">
        <f>IF(F5-7&gt;0,E5+1,E5)</f>
        <v xml:space="preserve"> </v>
      </c>
      <c r="Q5" s="18" t="str">
        <f>IF(F5-8&gt;0,E5+1,E5)</f>
        <v xml:space="preserve"> </v>
      </c>
      <c r="R5" s="18" t="str">
        <f>IF(F5-9&gt;0,E5+1,E5)</f>
        <v xml:space="preserve"> </v>
      </c>
      <c r="S5" s="18" t="str">
        <f>IF(F5-10&gt;0,E5+1,E5)</f>
        <v xml:space="preserve"> </v>
      </c>
      <c r="T5" s="18" t="str">
        <f>IF(F5-19&gt;0,E5+1,E5)</f>
        <v xml:space="preserve"> </v>
      </c>
      <c r="U5" s="18" t="str">
        <f>IF(F5-12&gt;0,E5+1,E5)</f>
        <v xml:space="preserve"> </v>
      </c>
      <c r="V5" s="18" t="str">
        <f>IF(F5-3&gt;0,E5+1,E5)</f>
        <v xml:space="preserve"> </v>
      </c>
      <c r="W5" s="18" t="str">
        <f>IF(F5-14&gt;0,E5+1,E5)</f>
        <v xml:space="preserve"> </v>
      </c>
      <c r="X5" s="22"/>
      <c r="Y5" s="18" t="str">
        <f>IF(F5-15&gt;0,E5+1,E5)</f>
        <v xml:space="preserve"> </v>
      </c>
      <c r="Z5" s="18" t="str">
        <f>IF(F5-16&gt;0,E5+1,E5)</f>
        <v xml:space="preserve"> </v>
      </c>
      <c r="AA5" s="18" t="str">
        <f>IF(F5-5&gt;0,E5+1,E5)</f>
        <v xml:space="preserve"> </v>
      </c>
      <c r="AB5" s="18" t="str">
        <f>IF(F5-18&gt;0,E5+1,E5)</f>
        <v xml:space="preserve"> </v>
      </c>
      <c r="AC5" s="18" t="str">
        <f>IF(F5-11&gt;0,E5+1,E5)</f>
        <v xml:space="preserve"> </v>
      </c>
      <c r="AD5" s="22"/>
    </row>
    <row r="6" spans="1:30" x14ac:dyDescent="0.25">
      <c r="A6" s="86"/>
      <c r="B6" s="86"/>
      <c r="C6" s="22">
        <v>2</v>
      </c>
      <c r="D6" s="18">
        <f>Eokul!P7</f>
        <v>0</v>
      </c>
      <c r="E6" s="18" t="str">
        <f t="shared" ref="E6:E38" si="0">IF(D6=100,"4",IF(D6&gt;80,"4",IF(D6&gt;60,"3",IF(D6&gt;40,"2",IF(D6&gt;20,"1",IF(D6&gt;0,0," "))))))</f>
        <v xml:space="preserve"> </v>
      </c>
      <c r="F6" s="18" t="b">
        <f t="shared" ref="F6:F38" si="1">IF(D6=100,20,IF(D6&gt;80,D6-80,IF(D6&gt;60,D6-60,IF(D6&gt;40,D6-40,IF(D6&gt;20,D6-20,IF(D6&gt;0,D6-0))))))</f>
        <v>0</v>
      </c>
      <c r="G6" s="23"/>
      <c r="H6" s="18" t="str">
        <f t="shared" ref="H6:H38" si="2">IF(F6-0&gt;0,E6+1,E6)</f>
        <v xml:space="preserve"> </v>
      </c>
      <c r="I6" s="18" t="str">
        <f t="shared" ref="I6:I38" si="3">IF(F6-1&gt;0,E6+1,E6)</f>
        <v xml:space="preserve"> </v>
      </c>
      <c r="J6" s="18" t="str">
        <f t="shared" ref="J6:J38" si="4">IF(F6-2&gt;0,E6+1,E6)</f>
        <v xml:space="preserve"> </v>
      </c>
      <c r="K6" s="18" t="str">
        <f t="shared" ref="K6:K38" si="5">IF(F6-13&gt;0,E6+1,E6)</f>
        <v xml:space="preserve"> </v>
      </c>
      <c r="L6" s="18" t="str">
        <f t="shared" ref="L6:L38" si="6">IF(F6-4&gt;0,E6+1,E6)</f>
        <v xml:space="preserve"> </v>
      </c>
      <c r="M6" s="22"/>
      <c r="N6" s="18" t="str">
        <f t="shared" ref="N6:N38" si="7">IF(F6-17&gt;0,E6+1,E6)</f>
        <v xml:space="preserve"> </v>
      </c>
      <c r="O6" s="18" t="str">
        <f t="shared" ref="O6:O38" si="8">IF(F6-6&gt;0,E6+1,E6)</f>
        <v xml:space="preserve"> </v>
      </c>
      <c r="P6" s="18" t="str">
        <f t="shared" ref="P6:P38" si="9">IF(F6-7&gt;0,E6+1,E6)</f>
        <v xml:space="preserve"> </v>
      </c>
      <c r="Q6" s="18" t="str">
        <f t="shared" ref="Q6:Q38" si="10">IF(F6-8&gt;0,E6+1,E6)</f>
        <v xml:space="preserve"> </v>
      </c>
      <c r="R6" s="18" t="str">
        <f t="shared" ref="R6:R38" si="11">IF(F6-9&gt;0,E6+1,E6)</f>
        <v xml:space="preserve"> </v>
      </c>
      <c r="S6" s="18" t="str">
        <f t="shared" ref="S6:S38" si="12">IF(F6-10&gt;0,E6+1,E6)</f>
        <v xml:space="preserve"> </v>
      </c>
      <c r="T6" s="18" t="str">
        <f t="shared" ref="T6:T38" si="13">IF(F6-19&gt;0,E6+1,E6)</f>
        <v xml:space="preserve"> </v>
      </c>
      <c r="U6" s="18" t="str">
        <f t="shared" ref="U6:U38" si="14">IF(F6-12&gt;0,E6+1,E6)</f>
        <v xml:space="preserve"> </v>
      </c>
      <c r="V6" s="18" t="str">
        <f t="shared" ref="V6:V38" si="15">IF(F6-3&gt;0,E6+1,E6)</f>
        <v xml:space="preserve"> </v>
      </c>
      <c r="W6" s="18" t="str">
        <f t="shared" ref="W6:W38" si="16">IF(F6-14&gt;0,E6+1,E6)</f>
        <v xml:space="preserve"> </v>
      </c>
      <c r="X6" s="22"/>
      <c r="Y6" s="18" t="str">
        <f t="shared" ref="Y6:Y38" si="17">IF(F6-15&gt;0,E6+1,E6)</f>
        <v xml:space="preserve"> </v>
      </c>
      <c r="Z6" s="18" t="str">
        <f t="shared" ref="Z6:Z38" si="18">IF(F6-16&gt;0,E6+1,E6)</f>
        <v xml:space="preserve"> </v>
      </c>
      <c r="AA6" s="18" t="str">
        <f t="shared" ref="AA6:AA38" si="19">IF(F6-5&gt;0,E6+1,E6)</f>
        <v xml:space="preserve"> </v>
      </c>
      <c r="AB6" s="18" t="str">
        <f t="shared" ref="AB6:AB38" si="20">IF(F6-18&gt;0,E6+1,E6)</f>
        <v xml:space="preserve"> </v>
      </c>
      <c r="AC6" s="18" t="str">
        <f t="shared" ref="AC6:AC38" si="21">IF(F6-11&gt;0,E6+1,E6)</f>
        <v xml:space="preserve"> </v>
      </c>
      <c r="AD6" s="22"/>
    </row>
    <row r="7" spans="1:30" x14ac:dyDescent="0.25">
      <c r="A7" s="86"/>
      <c r="B7" s="86"/>
      <c r="C7" s="22">
        <v>3</v>
      </c>
      <c r="D7" s="18">
        <f>Eokul!P9</f>
        <v>0</v>
      </c>
      <c r="E7" s="18" t="str">
        <f t="shared" si="0"/>
        <v xml:space="preserve"> </v>
      </c>
      <c r="F7" s="18" t="b">
        <f t="shared" si="1"/>
        <v>0</v>
      </c>
      <c r="G7" s="23"/>
      <c r="H7" s="18" t="str">
        <f t="shared" si="2"/>
        <v xml:space="preserve"> </v>
      </c>
      <c r="I7" s="18" t="str">
        <f t="shared" si="3"/>
        <v xml:space="preserve"> </v>
      </c>
      <c r="J7" s="18" t="str">
        <f t="shared" si="4"/>
        <v xml:space="preserve"> </v>
      </c>
      <c r="K7" s="18" t="str">
        <f t="shared" si="5"/>
        <v xml:space="preserve"> </v>
      </c>
      <c r="L7" s="18" t="str">
        <f t="shared" si="6"/>
        <v xml:space="preserve"> </v>
      </c>
      <c r="M7" s="22"/>
      <c r="N7" s="18" t="str">
        <f t="shared" si="7"/>
        <v xml:space="preserve"> </v>
      </c>
      <c r="O7" s="18" t="str">
        <f t="shared" si="8"/>
        <v xml:space="preserve"> </v>
      </c>
      <c r="P7" s="18" t="str">
        <f t="shared" si="9"/>
        <v xml:space="preserve"> </v>
      </c>
      <c r="Q7" s="18" t="str">
        <f t="shared" si="10"/>
        <v xml:space="preserve"> </v>
      </c>
      <c r="R7" s="18" t="str">
        <f t="shared" si="11"/>
        <v xml:space="preserve"> </v>
      </c>
      <c r="S7" s="18" t="str">
        <f t="shared" si="12"/>
        <v xml:space="preserve"> </v>
      </c>
      <c r="T7" s="18" t="str">
        <f t="shared" si="13"/>
        <v xml:space="preserve"> </v>
      </c>
      <c r="U7" s="18" t="str">
        <f t="shared" si="14"/>
        <v xml:space="preserve"> </v>
      </c>
      <c r="V7" s="18" t="str">
        <f t="shared" si="15"/>
        <v xml:space="preserve"> </v>
      </c>
      <c r="W7" s="18" t="str">
        <f t="shared" si="16"/>
        <v xml:space="preserve"> </v>
      </c>
      <c r="X7" s="22"/>
      <c r="Y7" s="18" t="str">
        <f t="shared" si="17"/>
        <v xml:space="preserve"> </v>
      </c>
      <c r="Z7" s="18" t="str">
        <f t="shared" si="18"/>
        <v xml:space="preserve"> </v>
      </c>
      <c r="AA7" s="18" t="str">
        <f t="shared" si="19"/>
        <v xml:space="preserve"> </v>
      </c>
      <c r="AB7" s="18" t="str">
        <f t="shared" si="20"/>
        <v xml:space="preserve"> </v>
      </c>
      <c r="AC7" s="18" t="str">
        <f t="shared" si="21"/>
        <v xml:space="preserve"> </v>
      </c>
      <c r="AD7" s="22"/>
    </row>
    <row r="8" spans="1:30" x14ac:dyDescent="0.25">
      <c r="A8" s="86"/>
      <c r="B8" s="86"/>
      <c r="C8" s="22">
        <v>4</v>
      </c>
      <c r="D8" s="18">
        <f>Eokul!P11</f>
        <v>0</v>
      </c>
      <c r="E8" s="18" t="str">
        <f t="shared" si="0"/>
        <v xml:space="preserve"> </v>
      </c>
      <c r="F8" s="18" t="b">
        <f t="shared" si="1"/>
        <v>0</v>
      </c>
      <c r="G8" s="23"/>
      <c r="H8" s="18" t="str">
        <f t="shared" si="2"/>
        <v xml:space="preserve"> </v>
      </c>
      <c r="I8" s="18" t="str">
        <f t="shared" si="3"/>
        <v xml:space="preserve"> </v>
      </c>
      <c r="J8" s="18" t="str">
        <f t="shared" si="4"/>
        <v xml:space="preserve"> </v>
      </c>
      <c r="K8" s="18" t="str">
        <f t="shared" si="5"/>
        <v xml:space="preserve"> </v>
      </c>
      <c r="L8" s="18" t="str">
        <f t="shared" si="6"/>
        <v xml:space="preserve"> </v>
      </c>
      <c r="M8" s="22"/>
      <c r="N8" s="18" t="str">
        <f t="shared" si="7"/>
        <v xml:space="preserve"> </v>
      </c>
      <c r="O8" s="18" t="str">
        <f t="shared" si="8"/>
        <v xml:space="preserve"> </v>
      </c>
      <c r="P8" s="18" t="str">
        <f t="shared" si="9"/>
        <v xml:space="preserve"> </v>
      </c>
      <c r="Q8" s="18" t="str">
        <f t="shared" si="10"/>
        <v xml:space="preserve"> </v>
      </c>
      <c r="R8" s="18" t="str">
        <f t="shared" si="11"/>
        <v xml:space="preserve"> </v>
      </c>
      <c r="S8" s="18" t="str">
        <f t="shared" si="12"/>
        <v xml:space="preserve"> </v>
      </c>
      <c r="T8" s="18" t="str">
        <f t="shared" si="13"/>
        <v xml:space="preserve"> </v>
      </c>
      <c r="U8" s="18" t="str">
        <f t="shared" si="14"/>
        <v xml:space="preserve"> </v>
      </c>
      <c r="V8" s="18" t="str">
        <f t="shared" si="15"/>
        <v xml:space="preserve"> </v>
      </c>
      <c r="W8" s="18" t="str">
        <f t="shared" si="16"/>
        <v xml:space="preserve"> </v>
      </c>
      <c r="X8" s="22"/>
      <c r="Y8" s="18" t="str">
        <f t="shared" si="17"/>
        <v xml:space="preserve"> </v>
      </c>
      <c r="Z8" s="18" t="str">
        <f t="shared" si="18"/>
        <v xml:space="preserve"> </v>
      </c>
      <c r="AA8" s="18" t="str">
        <f t="shared" si="19"/>
        <v xml:space="preserve"> </v>
      </c>
      <c r="AB8" s="18" t="str">
        <f t="shared" si="20"/>
        <v xml:space="preserve"> </v>
      </c>
      <c r="AC8" s="18" t="str">
        <f t="shared" si="21"/>
        <v xml:space="preserve"> </v>
      </c>
      <c r="AD8" s="22"/>
    </row>
    <row r="9" spans="1:30" x14ac:dyDescent="0.25">
      <c r="A9" s="86"/>
      <c r="B9" s="86"/>
      <c r="C9" s="22">
        <v>5</v>
      </c>
      <c r="D9" s="18">
        <f>Eokul!P13</f>
        <v>0</v>
      </c>
      <c r="E9" s="18" t="str">
        <f t="shared" si="0"/>
        <v xml:space="preserve"> </v>
      </c>
      <c r="F9" s="18" t="b">
        <f t="shared" si="1"/>
        <v>0</v>
      </c>
      <c r="G9" s="23"/>
      <c r="H9" s="18" t="str">
        <f t="shared" si="2"/>
        <v xml:space="preserve"> </v>
      </c>
      <c r="I9" s="18" t="str">
        <f t="shared" si="3"/>
        <v xml:space="preserve"> </v>
      </c>
      <c r="J9" s="18" t="str">
        <f t="shared" si="4"/>
        <v xml:space="preserve"> </v>
      </c>
      <c r="K9" s="18" t="str">
        <f t="shared" si="5"/>
        <v xml:space="preserve"> </v>
      </c>
      <c r="L9" s="18" t="str">
        <f t="shared" si="6"/>
        <v xml:space="preserve"> </v>
      </c>
      <c r="M9" s="22"/>
      <c r="N9" s="18" t="str">
        <f t="shared" si="7"/>
        <v xml:space="preserve"> </v>
      </c>
      <c r="O9" s="18" t="str">
        <f t="shared" si="8"/>
        <v xml:space="preserve"> </v>
      </c>
      <c r="P9" s="18" t="str">
        <f t="shared" si="9"/>
        <v xml:space="preserve"> </v>
      </c>
      <c r="Q9" s="18" t="str">
        <f t="shared" si="10"/>
        <v xml:space="preserve"> </v>
      </c>
      <c r="R9" s="18" t="str">
        <f t="shared" si="11"/>
        <v xml:space="preserve"> </v>
      </c>
      <c r="S9" s="18" t="str">
        <f t="shared" si="12"/>
        <v xml:space="preserve"> </v>
      </c>
      <c r="T9" s="18" t="str">
        <f t="shared" si="13"/>
        <v xml:space="preserve"> </v>
      </c>
      <c r="U9" s="18" t="str">
        <f t="shared" si="14"/>
        <v xml:space="preserve"> </v>
      </c>
      <c r="V9" s="18" t="str">
        <f t="shared" si="15"/>
        <v xml:space="preserve"> </v>
      </c>
      <c r="W9" s="18" t="str">
        <f t="shared" si="16"/>
        <v xml:space="preserve"> </v>
      </c>
      <c r="X9" s="22"/>
      <c r="Y9" s="18" t="str">
        <f t="shared" si="17"/>
        <v xml:space="preserve"> </v>
      </c>
      <c r="Z9" s="18" t="str">
        <f t="shared" si="18"/>
        <v xml:space="preserve"> </v>
      </c>
      <c r="AA9" s="18" t="str">
        <f t="shared" si="19"/>
        <v xml:space="preserve"> </v>
      </c>
      <c r="AB9" s="18" t="str">
        <f t="shared" si="20"/>
        <v xml:space="preserve"> </v>
      </c>
      <c r="AC9" s="18" t="str">
        <f t="shared" si="21"/>
        <v xml:space="preserve"> </v>
      </c>
      <c r="AD9" s="22"/>
    </row>
    <row r="10" spans="1:30" x14ac:dyDescent="0.25">
      <c r="A10" s="86"/>
      <c r="B10" s="86"/>
      <c r="C10" s="22">
        <v>6</v>
      </c>
      <c r="D10" s="18">
        <f>Eokul!P15</f>
        <v>0</v>
      </c>
      <c r="E10" s="18" t="str">
        <f t="shared" si="0"/>
        <v xml:space="preserve"> </v>
      </c>
      <c r="F10" s="18" t="b">
        <f t="shared" si="1"/>
        <v>0</v>
      </c>
      <c r="G10" s="23"/>
      <c r="H10" s="18" t="str">
        <f t="shared" si="2"/>
        <v xml:space="preserve"> </v>
      </c>
      <c r="I10" s="18" t="str">
        <f t="shared" si="3"/>
        <v xml:space="preserve"> </v>
      </c>
      <c r="J10" s="18" t="str">
        <f t="shared" si="4"/>
        <v xml:space="preserve"> </v>
      </c>
      <c r="K10" s="18" t="str">
        <f t="shared" si="5"/>
        <v xml:space="preserve"> </v>
      </c>
      <c r="L10" s="18" t="str">
        <f t="shared" si="6"/>
        <v xml:space="preserve"> </v>
      </c>
      <c r="M10" s="22"/>
      <c r="N10" s="18" t="str">
        <f t="shared" si="7"/>
        <v xml:space="preserve"> </v>
      </c>
      <c r="O10" s="18" t="str">
        <f t="shared" si="8"/>
        <v xml:space="preserve"> </v>
      </c>
      <c r="P10" s="18" t="str">
        <f t="shared" si="9"/>
        <v xml:space="preserve"> </v>
      </c>
      <c r="Q10" s="18" t="str">
        <f t="shared" si="10"/>
        <v xml:space="preserve"> </v>
      </c>
      <c r="R10" s="18" t="str">
        <f t="shared" si="11"/>
        <v xml:space="preserve"> </v>
      </c>
      <c r="S10" s="18" t="str">
        <f t="shared" si="12"/>
        <v xml:space="preserve"> </v>
      </c>
      <c r="T10" s="18" t="str">
        <f t="shared" si="13"/>
        <v xml:space="preserve"> </v>
      </c>
      <c r="U10" s="18" t="str">
        <f t="shared" si="14"/>
        <v xml:space="preserve"> </v>
      </c>
      <c r="V10" s="18" t="str">
        <f t="shared" si="15"/>
        <v xml:space="preserve"> </v>
      </c>
      <c r="W10" s="18" t="str">
        <f t="shared" si="16"/>
        <v xml:space="preserve"> </v>
      </c>
      <c r="X10" s="22"/>
      <c r="Y10" s="18" t="str">
        <f t="shared" si="17"/>
        <v xml:space="preserve"> </v>
      </c>
      <c r="Z10" s="18" t="str">
        <f t="shared" si="18"/>
        <v xml:space="preserve"> </v>
      </c>
      <c r="AA10" s="18" t="str">
        <f t="shared" si="19"/>
        <v xml:space="preserve"> </v>
      </c>
      <c r="AB10" s="18" t="str">
        <f t="shared" si="20"/>
        <v xml:space="preserve"> </v>
      </c>
      <c r="AC10" s="18" t="str">
        <f t="shared" si="21"/>
        <v xml:space="preserve"> </v>
      </c>
      <c r="AD10" s="22"/>
    </row>
    <row r="11" spans="1:30" x14ac:dyDescent="0.25">
      <c r="A11" s="86"/>
      <c r="B11" s="86"/>
      <c r="C11" s="22">
        <v>7</v>
      </c>
      <c r="D11" s="18">
        <f>Eokul!P17</f>
        <v>0</v>
      </c>
      <c r="E11" s="18" t="str">
        <f t="shared" si="0"/>
        <v xml:space="preserve"> </v>
      </c>
      <c r="F11" s="18" t="b">
        <f t="shared" si="1"/>
        <v>0</v>
      </c>
      <c r="G11" s="23"/>
      <c r="H11" s="18" t="str">
        <f t="shared" si="2"/>
        <v xml:space="preserve"> </v>
      </c>
      <c r="I11" s="18" t="str">
        <f t="shared" si="3"/>
        <v xml:space="preserve"> </v>
      </c>
      <c r="J11" s="18" t="str">
        <f t="shared" si="4"/>
        <v xml:space="preserve"> </v>
      </c>
      <c r="K11" s="18" t="str">
        <f t="shared" si="5"/>
        <v xml:space="preserve"> </v>
      </c>
      <c r="L11" s="18" t="str">
        <f t="shared" si="6"/>
        <v xml:space="preserve"> </v>
      </c>
      <c r="M11" s="22"/>
      <c r="N11" s="18" t="str">
        <f t="shared" si="7"/>
        <v xml:space="preserve"> </v>
      </c>
      <c r="O11" s="18" t="str">
        <f t="shared" si="8"/>
        <v xml:space="preserve"> </v>
      </c>
      <c r="P11" s="18" t="str">
        <f t="shared" si="9"/>
        <v xml:space="preserve"> </v>
      </c>
      <c r="Q11" s="18" t="str">
        <f t="shared" si="10"/>
        <v xml:space="preserve"> </v>
      </c>
      <c r="R11" s="18" t="str">
        <f t="shared" si="11"/>
        <v xml:space="preserve"> </v>
      </c>
      <c r="S11" s="18" t="str">
        <f t="shared" si="12"/>
        <v xml:space="preserve"> </v>
      </c>
      <c r="T11" s="18" t="str">
        <f t="shared" si="13"/>
        <v xml:space="preserve"> </v>
      </c>
      <c r="U11" s="18" t="str">
        <f t="shared" si="14"/>
        <v xml:space="preserve"> </v>
      </c>
      <c r="V11" s="18" t="str">
        <f t="shared" si="15"/>
        <v xml:space="preserve"> </v>
      </c>
      <c r="W11" s="18" t="str">
        <f t="shared" si="16"/>
        <v xml:space="preserve"> </v>
      </c>
      <c r="X11" s="22"/>
      <c r="Y11" s="18" t="str">
        <f t="shared" si="17"/>
        <v xml:space="preserve"> </v>
      </c>
      <c r="Z11" s="18" t="str">
        <f t="shared" si="18"/>
        <v xml:space="preserve"> </v>
      </c>
      <c r="AA11" s="18" t="str">
        <f t="shared" si="19"/>
        <v xml:space="preserve"> </v>
      </c>
      <c r="AB11" s="18" t="str">
        <f t="shared" si="20"/>
        <v xml:space="preserve"> </v>
      </c>
      <c r="AC11" s="18" t="str">
        <f t="shared" si="21"/>
        <v xml:space="preserve"> </v>
      </c>
      <c r="AD11" s="22"/>
    </row>
    <row r="12" spans="1:30" x14ac:dyDescent="0.25">
      <c r="A12" s="86"/>
      <c r="B12" s="86"/>
      <c r="C12" s="22">
        <v>8</v>
      </c>
      <c r="D12" s="18">
        <f>Eokul!P19</f>
        <v>0</v>
      </c>
      <c r="E12" s="18" t="str">
        <f t="shared" si="0"/>
        <v xml:space="preserve"> </v>
      </c>
      <c r="F12" s="18" t="b">
        <f t="shared" si="1"/>
        <v>0</v>
      </c>
      <c r="G12" s="23"/>
      <c r="H12" s="18" t="str">
        <f t="shared" si="2"/>
        <v xml:space="preserve"> </v>
      </c>
      <c r="I12" s="18" t="str">
        <f t="shared" si="3"/>
        <v xml:space="preserve"> </v>
      </c>
      <c r="J12" s="18" t="str">
        <f t="shared" si="4"/>
        <v xml:space="preserve"> </v>
      </c>
      <c r="K12" s="18" t="str">
        <f t="shared" si="5"/>
        <v xml:space="preserve"> </v>
      </c>
      <c r="L12" s="18" t="str">
        <f t="shared" si="6"/>
        <v xml:space="preserve"> </v>
      </c>
      <c r="M12" s="22"/>
      <c r="N12" s="18" t="str">
        <f t="shared" si="7"/>
        <v xml:space="preserve"> </v>
      </c>
      <c r="O12" s="18" t="str">
        <f t="shared" si="8"/>
        <v xml:space="preserve"> </v>
      </c>
      <c r="P12" s="18" t="str">
        <f t="shared" si="9"/>
        <v xml:space="preserve"> </v>
      </c>
      <c r="Q12" s="18" t="str">
        <f t="shared" si="10"/>
        <v xml:space="preserve"> </v>
      </c>
      <c r="R12" s="18" t="str">
        <f t="shared" si="11"/>
        <v xml:space="preserve"> </v>
      </c>
      <c r="S12" s="18" t="str">
        <f t="shared" si="12"/>
        <v xml:space="preserve"> </v>
      </c>
      <c r="T12" s="18" t="str">
        <f t="shared" si="13"/>
        <v xml:space="preserve"> </v>
      </c>
      <c r="U12" s="18" t="str">
        <f t="shared" si="14"/>
        <v xml:space="preserve"> </v>
      </c>
      <c r="V12" s="18" t="str">
        <f t="shared" si="15"/>
        <v xml:space="preserve"> </v>
      </c>
      <c r="W12" s="18" t="str">
        <f t="shared" si="16"/>
        <v xml:space="preserve"> </v>
      </c>
      <c r="X12" s="22"/>
      <c r="Y12" s="18" t="str">
        <f t="shared" si="17"/>
        <v xml:space="preserve"> </v>
      </c>
      <c r="Z12" s="18" t="str">
        <f t="shared" si="18"/>
        <v xml:space="preserve"> </v>
      </c>
      <c r="AA12" s="18" t="str">
        <f t="shared" si="19"/>
        <v xml:space="preserve"> </v>
      </c>
      <c r="AB12" s="18" t="str">
        <f t="shared" si="20"/>
        <v xml:space="preserve"> </v>
      </c>
      <c r="AC12" s="18" t="str">
        <f t="shared" si="21"/>
        <v xml:space="preserve"> </v>
      </c>
      <c r="AD12" s="22"/>
    </row>
    <row r="13" spans="1:30" x14ac:dyDescent="0.25">
      <c r="A13" s="86"/>
      <c r="B13" s="86"/>
      <c r="C13" s="22">
        <v>9</v>
      </c>
      <c r="D13" s="18">
        <f>Eokul!P21</f>
        <v>0</v>
      </c>
      <c r="E13" s="18" t="str">
        <f t="shared" si="0"/>
        <v xml:space="preserve"> </v>
      </c>
      <c r="F13" s="18" t="b">
        <f t="shared" si="1"/>
        <v>0</v>
      </c>
      <c r="G13" s="23"/>
      <c r="H13" s="18" t="str">
        <f t="shared" si="2"/>
        <v xml:space="preserve"> </v>
      </c>
      <c r="I13" s="18" t="str">
        <f t="shared" si="3"/>
        <v xml:space="preserve"> </v>
      </c>
      <c r="J13" s="18" t="str">
        <f t="shared" si="4"/>
        <v xml:space="preserve"> </v>
      </c>
      <c r="K13" s="18" t="str">
        <f t="shared" si="5"/>
        <v xml:space="preserve"> </v>
      </c>
      <c r="L13" s="18" t="str">
        <f t="shared" si="6"/>
        <v xml:space="preserve"> </v>
      </c>
      <c r="M13" s="22"/>
      <c r="N13" s="18" t="str">
        <f t="shared" si="7"/>
        <v xml:space="preserve"> </v>
      </c>
      <c r="O13" s="18" t="str">
        <f t="shared" si="8"/>
        <v xml:space="preserve"> </v>
      </c>
      <c r="P13" s="18" t="str">
        <f t="shared" si="9"/>
        <v xml:space="preserve"> </v>
      </c>
      <c r="Q13" s="18" t="str">
        <f t="shared" si="10"/>
        <v xml:space="preserve"> </v>
      </c>
      <c r="R13" s="18" t="str">
        <f t="shared" si="11"/>
        <v xml:space="preserve"> </v>
      </c>
      <c r="S13" s="18" t="str">
        <f t="shared" si="12"/>
        <v xml:space="preserve"> </v>
      </c>
      <c r="T13" s="18" t="str">
        <f t="shared" si="13"/>
        <v xml:space="preserve"> </v>
      </c>
      <c r="U13" s="18" t="str">
        <f t="shared" si="14"/>
        <v xml:space="preserve"> </v>
      </c>
      <c r="V13" s="18" t="str">
        <f t="shared" si="15"/>
        <v xml:space="preserve"> </v>
      </c>
      <c r="W13" s="18" t="str">
        <f t="shared" si="16"/>
        <v xml:space="preserve"> </v>
      </c>
      <c r="X13" s="22"/>
      <c r="Y13" s="18" t="str">
        <f t="shared" si="17"/>
        <v xml:space="preserve"> </v>
      </c>
      <c r="Z13" s="18" t="str">
        <f t="shared" si="18"/>
        <v xml:space="preserve"> </v>
      </c>
      <c r="AA13" s="18" t="str">
        <f t="shared" si="19"/>
        <v xml:space="preserve"> </v>
      </c>
      <c r="AB13" s="18" t="str">
        <f t="shared" si="20"/>
        <v xml:space="preserve"> </v>
      </c>
      <c r="AC13" s="18" t="str">
        <f t="shared" si="21"/>
        <v xml:space="preserve"> </v>
      </c>
      <c r="AD13" s="22"/>
    </row>
    <row r="14" spans="1:30" x14ac:dyDescent="0.25">
      <c r="A14" s="86"/>
      <c r="B14" s="86"/>
      <c r="C14" s="22">
        <v>10</v>
      </c>
      <c r="D14" s="18">
        <f>Eokul!P23</f>
        <v>0</v>
      </c>
      <c r="E14" s="18" t="str">
        <f t="shared" si="0"/>
        <v xml:space="preserve"> </v>
      </c>
      <c r="F14" s="18" t="b">
        <f t="shared" si="1"/>
        <v>0</v>
      </c>
      <c r="G14" s="23"/>
      <c r="H14" s="18" t="str">
        <f t="shared" si="2"/>
        <v xml:space="preserve"> </v>
      </c>
      <c r="I14" s="18" t="str">
        <f t="shared" si="3"/>
        <v xml:space="preserve"> </v>
      </c>
      <c r="J14" s="18" t="str">
        <f t="shared" si="4"/>
        <v xml:space="preserve"> </v>
      </c>
      <c r="K14" s="18" t="str">
        <f t="shared" si="5"/>
        <v xml:space="preserve"> </v>
      </c>
      <c r="L14" s="18" t="str">
        <f t="shared" si="6"/>
        <v xml:space="preserve"> </v>
      </c>
      <c r="M14" s="22"/>
      <c r="N14" s="18" t="str">
        <f t="shared" si="7"/>
        <v xml:space="preserve"> </v>
      </c>
      <c r="O14" s="18" t="str">
        <f t="shared" si="8"/>
        <v xml:space="preserve"> </v>
      </c>
      <c r="P14" s="18" t="str">
        <f t="shared" si="9"/>
        <v xml:space="preserve"> </v>
      </c>
      <c r="Q14" s="18" t="str">
        <f t="shared" si="10"/>
        <v xml:space="preserve"> </v>
      </c>
      <c r="R14" s="18" t="str">
        <f t="shared" si="11"/>
        <v xml:space="preserve"> </v>
      </c>
      <c r="S14" s="18" t="str">
        <f t="shared" si="12"/>
        <v xml:space="preserve"> </v>
      </c>
      <c r="T14" s="18" t="str">
        <f t="shared" si="13"/>
        <v xml:space="preserve"> </v>
      </c>
      <c r="U14" s="18" t="str">
        <f t="shared" si="14"/>
        <v xml:space="preserve"> </v>
      </c>
      <c r="V14" s="18" t="str">
        <f t="shared" si="15"/>
        <v xml:space="preserve"> </v>
      </c>
      <c r="W14" s="18" t="str">
        <f t="shared" si="16"/>
        <v xml:space="preserve"> </v>
      </c>
      <c r="X14" s="22"/>
      <c r="Y14" s="18" t="str">
        <f t="shared" si="17"/>
        <v xml:space="preserve"> </v>
      </c>
      <c r="Z14" s="18" t="str">
        <f t="shared" si="18"/>
        <v xml:space="preserve"> </v>
      </c>
      <c r="AA14" s="18" t="str">
        <f t="shared" si="19"/>
        <v xml:space="preserve"> </v>
      </c>
      <c r="AB14" s="18" t="str">
        <f t="shared" si="20"/>
        <v xml:space="preserve"> </v>
      </c>
      <c r="AC14" s="18" t="str">
        <f t="shared" si="21"/>
        <v xml:space="preserve"> </v>
      </c>
      <c r="AD14" s="22"/>
    </row>
    <row r="15" spans="1:30" x14ac:dyDescent="0.25">
      <c r="A15" s="86"/>
      <c r="B15" s="86"/>
      <c r="C15" s="22">
        <v>11</v>
      </c>
      <c r="D15" s="18">
        <f>Eokul!P25</f>
        <v>0</v>
      </c>
      <c r="E15" s="18" t="str">
        <f t="shared" si="0"/>
        <v xml:space="preserve"> </v>
      </c>
      <c r="F15" s="18" t="b">
        <f t="shared" si="1"/>
        <v>0</v>
      </c>
      <c r="G15" s="23"/>
      <c r="H15" s="18" t="str">
        <f t="shared" si="2"/>
        <v xml:space="preserve"> </v>
      </c>
      <c r="I15" s="18" t="str">
        <f t="shared" si="3"/>
        <v xml:space="preserve"> </v>
      </c>
      <c r="J15" s="18" t="str">
        <f t="shared" si="4"/>
        <v xml:space="preserve"> </v>
      </c>
      <c r="K15" s="18" t="str">
        <f t="shared" si="5"/>
        <v xml:space="preserve"> </v>
      </c>
      <c r="L15" s="18" t="str">
        <f t="shared" si="6"/>
        <v xml:space="preserve"> </v>
      </c>
      <c r="M15" s="22"/>
      <c r="N15" s="18" t="str">
        <f t="shared" si="7"/>
        <v xml:space="preserve"> </v>
      </c>
      <c r="O15" s="18" t="str">
        <f t="shared" si="8"/>
        <v xml:space="preserve"> </v>
      </c>
      <c r="P15" s="18" t="str">
        <f t="shared" si="9"/>
        <v xml:space="preserve"> </v>
      </c>
      <c r="Q15" s="18" t="str">
        <f t="shared" si="10"/>
        <v xml:space="preserve"> </v>
      </c>
      <c r="R15" s="18" t="str">
        <f t="shared" si="11"/>
        <v xml:space="preserve"> </v>
      </c>
      <c r="S15" s="18" t="str">
        <f t="shared" si="12"/>
        <v xml:space="preserve"> </v>
      </c>
      <c r="T15" s="18" t="str">
        <f t="shared" si="13"/>
        <v xml:space="preserve"> </v>
      </c>
      <c r="U15" s="18" t="str">
        <f t="shared" si="14"/>
        <v xml:space="preserve"> </v>
      </c>
      <c r="V15" s="18" t="str">
        <f t="shared" si="15"/>
        <v xml:space="preserve"> </v>
      </c>
      <c r="W15" s="18" t="str">
        <f t="shared" si="16"/>
        <v xml:space="preserve"> </v>
      </c>
      <c r="X15" s="22"/>
      <c r="Y15" s="18" t="str">
        <f t="shared" si="17"/>
        <v xml:space="preserve"> </v>
      </c>
      <c r="Z15" s="18" t="str">
        <f t="shared" si="18"/>
        <v xml:space="preserve"> </v>
      </c>
      <c r="AA15" s="18" t="str">
        <f t="shared" si="19"/>
        <v xml:space="preserve"> </v>
      </c>
      <c r="AB15" s="18" t="str">
        <f t="shared" si="20"/>
        <v xml:space="preserve"> </v>
      </c>
      <c r="AC15" s="18" t="str">
        <f t="shared" si="21"/>
        <v xml:space="preserve"> </v>
      </c>
      <c r="AD15" s="22"/>
    </row>
    <row r="16" spans="1:30" x14ac:dyDescent="0.25">
      <c r="A16" s="86"/>
      <c r="B16" s="86"/>
      <c r="C16" s="22">
        <v>12</v>
      </c>
      <c r="D16" s="18">
        <f>Eokul!P27</f>
        <v>0</v>
      </c>
      <c r="E16" s="18" t="str">
        <f t="shared" si="0"/>
        <v xml:space="preserve"> </v>
      </c>
      <c r="F16" s="18" t="b">
        <f t="shared" si="1"/>
        <v>0</v>
      </c>
      <c r="G16" s="23"/>
      <c r="H16" s="18" t="str">
        <f t="shared" si="2"/>
        <v xml:space="preserve"> </v>
      </c>
      <c r="I16" s="18" t="str">
        <f t="shared" si="3"/>
        <v xml:space="preserve"> </v>
      </c>
      <c r="J16" s="18" t="str">
        <f t="shared" si="4"/>
        <v xml:space="preserve"> </v>
      </c>
      <c r="K16" s="18" t="str">
        <f t="shared" si="5"/>
        <v xml:space="preserve"> </v>
      </c>
      <c r="L16" s="18" t="str">
        <f t="shared" si="6"/>
        <v xml:space="preserve"> </v>
      </c>
      <c r="M16" s="22"/>
      <c r="N16" s="18" t="str">
        <f t="shared" si="7"/>
        <v xml:space="preserve"> </v>
      </c>
      <c r="O16" s="18" t="str">
        <f t="shared" si="8"/>
        <v xml:space="preserve"> </v>
      </c>
      <c r="P16" s="18" t="str">
        <f t="shared" si="9"/>
        <v xml:space="preserve"> </v>
      </c>
      <c r="Q16" s="18" t="str">
        <f t="shared" si="10"/>
        <v xml:space="preserve"> </v>
      </c>
      <c r="R16" s="18" t="str">
        <f t="shared" si="11"/>
        <v xml:space="preserve"> </v>
      </c>
      <c r="S16" s="18" t="str">
        <f t="shared" si="12"/>
        <v xml:space="preserve"> </v>
      </c>
      <c r="T16" s="18" t="str">
        <f t="shared" si="13"/>
        <v xml:space="preserve"> </v>
      </c>
      <c r="U16" s="18" t="str">
        <f t="shared" si="14"/>
        <v xml:space="preserve"> </v>
      </c>
      <c r="V16" s="18" t="str">
        <f t="shared" si="15"/>
        <v xml:space="preserve"> </v>
      </c>
      <c r="W16" s="18" t="str">
        <f t="shared" si="16"/>
        <v xml:space="preserve"> </v>
      </c>
      <c r="X16" s="22"/>
      <c r="Y16" s="18" t="str">
        <f t="shared" si="17"/>
        <v xml:space="preserve"> </v>
      </c>
      <c r="Z16" s="18" t="str">
        <f t="shared" si="18"/>
        <v xml:space="preserve"> </v>
      </c>
      <c r="AA16" s="18" t="str">
        <f t="shared" si="19"/>
        <v xml:space="preserve"> </v>
      </c>
      <c r="AB16" s="18" t="str">
        <f t="shared" si="20"/>
        <v xml:space="preserve"> </v>
      </c>
      <c r="AC16" s="18" t="str">
        <f t="shared" si="21"/>
        <v xml:space="preserve"> </v>
      </c>
      <c r="AD16" s="22"/>
    </row>
    <row r="17" spans="1:30" x14ac:dyDescent="0.25">
      <c r="A17" s="86"/>
      <c r="B17" s="86"/>
      <c r="C17" s="22">
        <v>13</v>
      </c>
      <c r="D17" s="18">
        <f>Eokul!P29</f>
        <v>0</v>
      </c>
      <c r="E17" s="18" t="str">
        <f t="shared" si="0"/>
        <v xml:space="preserve"> </v>
      </c>
      <c r="F17" s="18" t="b">
        <f t="shared" si="1"/>
        <v>0</v>
      </c>
      <c r="G17" s="23"/>
      <c r="H17" s="18" t="str">
        <f t="shared" si="2"/>
        <v xml:space="preserve"> </v>
      </c>
      <c r="I17" s="18" t="str">
        <f t="shared" si="3"/>
        <v xml:space="preserve"> </v>
      </c>
      <c r="J17" s="18" t="str">
        <f t="shared" si="4"/>
        <v xml:space="preserve"> </v>
      </c>
      <c r="K17" s="18" t="str">
        <f t="shared" si="5"/>
        <v xml:space="preserve"> </v>
      </c>
      <c r="L17" s="18" t="str">
        <f t="shared" si="6"/>
        <v xml:space="preserve"> </v>
      </c>
      <c r="M17" s="22"/>
      <c r="N17" s="18" t="str">
        <f t="shared" si="7"/>
        <v xml:space="preserve"> </v>
      </c>
      <c r="O17" s="18" t="str">
        <f t="shared" si="8"/>
        <v xml:space="preserve"> </v>
      </c>
      <c r="P17" s="18" t="str">
        <f t="shared" si="9"/>
        <v xml:space="preserve"> </v>
      </c>
      <c r="Q17" s="18" t="str">
        <f t="shared" si="10"/>
        <v xml:space="preserve"> </v>
      </c>
      <c r="R17" s="18" t="str">
        <f t="shared" si="11"/>
        <v xml:space="preserve"> </v>
      </c>
      <c r="S17" s="18" t="str">
        <f t="shared" si="12"/>
        <v xml:space="preserve"> </v>
      </c>
      <c r="T17" s="18" t="str">
        <f t="shared" si="13"/>
        <v xml:space="preserve"> </v>
      </c>
      <c r="U17" s="18" t="str">
        <f t="shared" si="14"/>
        <v xml:space="preserve"> </v>
      </c>
      <c r="V17" s="18" t="str">
        <f t="shared" si="15"/>
        <v xml:space="preserve"> </v>
      </c>
      <c r="W17" s="18" t="str">
        <f t="shared" si="16"/>
        <v xml:space="preserve"> </v>
      </c>
      <c r="X17" s="22"/>
      <c r="Y17" s="18" t="str">
        <f t="shared" si="17"/>
        <v xml:space="preserve"> </v>
      </c>
      <c r="Z17" s="18" t="str">
        <f t="shared" si="18"/>
        <v xml:space="preserve"> </v>
      </c>
      <c r="AA17" s="18" t="str">
        <f t="shared" si="19"/>
        <v xml:space="preserve"> </v>
      </c>
      <c r="AB17" s="18" t="str">
        <f t="shared" si="20"/>
        <v xml:space="preserve"> </v>
      </c>
      <c r="AC17" s="18" t="str">
        <f t="shared" si="21"/>
        <v xml:space="preserve"> </v>
      </c>
      <c r="AD17" s="22"/>
    </row>
    <row r="18" spans="1:30" x14ac:dyDescent="0.25">
      <c r="A18" s="86"/>
      <c r="B18" s="86"/>
      <c r="C18" s="22">
        <v>14</v>
      </c>
      <c r="D18" s="18">
        <f>Eokul!P31</f>
        <v>0</v>
      </c>
      <c r="E18" s="18" t="str">
        <f t="shared" si="0"/>
        <v xml:space="preserve"> </v>
      </c>
      <c r="F18" s="18" t="b">
        <f t="shared" si="1"/>
        <v>0</v>
      </c>
      <c r="G18" s="23"/>
      <c r="H18" s="18" t="str">
        <f t="shared" si="2"/>
        <v xml:space="preserve"> </v>
      </c>
      <c r="I18" s="18" t="str">
        <f t="shared" si="3"/>
        <v xml:space="preserve"> </v>
      </c>
      <c r="J18" s="18" t="str">
        <f t="shared" si="4"/>
        <v xml:space="preserve"> </v>
      </c>
      <c r="K18" s="18" t="str">
        <f t="shared" si="5"/>
        <v xml:space="preserve"> </v>
      </c>
      <c r="L18" s="18" t="str">
        <f t="shared" si="6"/>
        <v xml:space="preserve"> </v>
      </c>
      <c r="M18" s="22"/>
      <c r="N18" s="18" t="str">
        <f t="shared" si="7"/>
        <v xml:space="preserve"> </v>
      </c>
      <c r="O18" s="18" t="str">
        <f t="shared" si="8"/>
        <v xml:space="preserve"> </v>
      </c>
      <c r="P18" s="18" t="str">
        <f t="shared" si="9"/>
        <v xml:space="preserve"> </v>
      </c>
      <c r="Q18" s="18" t="str">
        <f t="shared" si="10"/>
        <v xml:space="preserve"> </v>
      </c>
      <c r="R18" s="18" t="str">
        <f t="shared" si="11"/>
        <v xml:space="preserve"> </v>
      </c>
      <c r="S18" s="18" t="str">
        <f t="shared" si="12"/>
        <v xml:space="preserve"> </v>
      </c>
      <c r="T18" s="18" t="str">
        <f t="shared" si="13"/>
        <v xml:space="preserve"> </v>
      </c>
      <c r="U18" s="18" t="str">
        <f t="shared" si="14"/>
        <v xml:space="preserve"> </v>
      </c>
      <c r="V18" s="18" t="str">
        <f t="shared" si="15"/>
        <v xml:space="preserve"> </v>
      </c>
      <c r="W18" s="18" t="str">
        <f t="shared" si="16"/>
        <v xml:space="preserve"> </v>
      </c>
      <c r="X18" s="22"/>
      <c r="Y18" s="18" t="str">
        <f t="shared" si="17"/>
        <v xml:space="preserve"> </v>
      </c>
      <c r="Z18" s="18" t="str">
        <f t="shared" si="18"/>
        <v xml:space="preserve"> </v>
      </c>
      <c r="AA18" s="18" t="str">
        <f t="shared" si="19"/>
        <v xml:space="preserve"> </v>
      </c>
      <c r="AB18" s="18" t="str">
        <f t="shared" si="20"/>
        <v xml:space="preserve"> </v>
      </c>
      <c r="AC18" s="18" t="str">
        <f t="shared" si="21"/>
        <v xml:space="preserve"> </v>
      </c>
      <c r="AD18" s="22"/>
    </row>
    <row r="19" spans="1:30" x14ac:dyDescent="0.25">
      <c r="A19" s="86"/>
      <c r="B19" s="86"/>
      <c r="C19" s="22">
        <v>15</v>
      </c>
      <c r="D19" s="18">
        <f>Eokul!P33</f>
        <v>0</v>
      </c>
      <c r="E19" s="18" t="str">
        <f t="shared" si="0"/>
        <v xml:space="preserve"> </v>
      </c>
      <c r="F19" s="18" t="b">
        <f t="shared" si="1"/>
        <v>0</v>
      </c>
      <c r="G19" s="23"/>
      <c r="H19" s="18" t="str">
        <f t="shared" si="2"/>
        <v xml:space="preserve"> </v>
      </c>
      <c r="I19" s="18" t="str">
        <f t="shared" si="3"/>
        <v xml:space="preserve"> </v>
      </c>
      <c r="J19" s="18" t="str">
        <f t="shared" si="4"/>
        <v xml:space="preserve"> </v>
      </c>
      <c r="K19" s="18" t="str">
        <f t="shared" si="5"/>
        <v xml:space="preserve"> </v>
      </c>
      <c r="L19" s="18" t="str">
        <f t="shared" si="6"/>
        <v xml:space="preserve"> </v>
      </c>
      <c r="M19" s="22"/>
      <c r="N19" s="18" t="str">
        <f t="shared" si="7"/>
        <v xml:space="preserve"> </v>
      </c>
      <c r="O19" s="18" t="str">
        <f t="shared" si="8"/>
        <v xml:space="preserve"> </v>
      </c>
      <c r="P19" s="18" t="str">
        <f t="shared" si="9"/>
        <v xml:space="preserve"> </v>
      </c>
      <c r="Q19" s="18" t="str">
        <f t="shared" si="10"/>
        <v xml:space="preserve"> </v>
      </c>
      <c r="R19" s="18" t="str">
        <f t="shared" si="11"/>
        <v xml:space="preserve"> </v>
      </c>
      <c r="S19" s="18" t="str">
        <f t="shared" si="12"/>
        <v xml:space="preserve"> </v>
      </c>
      <c r="T19" s="18" t="str">
        <f t="shared" si="13"/>
        <v xml:space="preserve"> </v>
      </c>
      <c r="U19" s="18" t="str">
        <f t="shared" si="14"/>
        <v xml:space="preserve"> </v>
      </c>
      <c r="V19" s="18" t="str">
        <f t="shared" si="15"/>
        <v xml:space="preserve"> </v>
      </c>
      <c r="W19" s="18" t="str">
        <f t="shared" si="16"/>
        <v xml:space="preserve"> </v>
      </c>
      <c r="X19" s="22"/>
      <c r="Y19" s="18" t="str">
        <f t="shared" si="17"/>
        <v xml:space="preserve"> </v>
      </c>
      <c r="Z19" s="18" t="str">
        <f t="shared" si="18"/>
        <v xml:space="preserve"> </v>
      </c>
      <c r="AA19" s="18" t="str">
        <f t="shared" si="19"/>
        <v xml:space="preserve"> </v>
      </c>
      <c r="AB19" s="18" t="str">
        <f t="shared" si="20"/>
        <v xml:space="preserve"> </v>
      </c>
      <c r="AC19" s="18" t="str">
        <f t="shared" si="21"/>
        <v xml:space="preserve"> </v>
      </c>
      <c r="AD19" s="22"/>
    </row>
    <row r="20" spans="1:30" x14ac:dyDescent="0.25">
      <c r="A20" s="86"/>
      <c r="B20" s="86"/>
      <c r="C20" s="22">
        <v>16</v>
      </c>
      <c r="D20" s="18">
        <f>Eokul!P35</f>
        <v>0</v>
      </c>
      <c r="E20" s="18" t="str">
        <f t="shared" si="0"/>
        <v xml:space="preserve"> </v>
      </c>
      <c r="F20" s="18" t="b">
        <f t="shared" si="1"/>
        <v>0</v>
      </c>
      <c r="G20" s="23"/>
      <c r="H20" s="18" t="str">
        <f t="shared" si="2"/>
        <v xml:space="preserve"> </v>
      </c>
      <c r="I20" s="18" t="str">
        <f t="shared" si="3"/>
        <v xml:space="preserve"> </v>
      </c>
      <c r="J20" s="18" t="str">
        <f t="shared" si="4"/>
        <v xml:space="preserve"> </v>
      </c>
      <c r="K20" s="18" t="str">
        <f t="shared" si="5"/>
        <v xml:space="preserve"> </v>
      </c>
      <c r="L20" s="18" t="str">
        <f t="shared" si="6"/>
        <v xml:space="preserve"> </v>
      </c>
      <c r="M20" s="22"/>
      <c r="N20" s="18" t="str">
        <f t="shared" si="7"/>
        <v xml:space="preserve"> </v>
      </c>
      <c r="O20" s="18" t="str">
        <f t="shared" si="8"/>
        <v xml:space="preserve"> </v>
      </c>
      <c r="P20" s="18" t="str">
        <f t="shared" si="9"/>
        <v xml:space="preserve"> </v>
      </c>
      <c r="Q20" s="18" t="str">
        <f t="shared" si="10"/>
        <v xml:space="preserve"> </v>
      </c>
      <c r="R20" s="18" t="str">
        <f t="shared" si="11"/>
        <v xml:space="preserve"> </v>
      </c>
      <c r="S20" s="18" t="str">
        <f t="shared" si="12"/>
        <v xml:space="preserve"> </v>
      </c>
      <c r="T20" s="18" t="str">
        <f t="shared" si="13"/>
        <v xml:space="preserve"> </v>
      </c>
      <c r="U20" s="18" t="str">
        <f t="shared" si="14"/>
        <v xml:space="preserve"> </v>
      </c>
      <c r="V20" s="18" t="str">
        <f t="shared" si="15"/>
        <v xml:space="preserve"> </v>
      </c>
      <c r="W20" s="18" t="str">
        <f t="shared" si="16"/>
        <v xml:space="preserve"> </v>
      </c>
      <c r="X20" s="22"/>
      <c r="Y20" s="18" t="str">
        <f t="shared" si="17"/>
        <v xml:space="preserve"> </v>
      </c>
      <c r="Z20" s="18" t="str">
        <f t="shared" si="18"/>
        <v xml:space="preserve"> </v>
      </c>
      <c r="AA20" s="18" t="str">
        <f t="shared" si="19"/>
        <v xml:space="preserve"> </v>
      </c>
      <c r="AB20" s="18" t="str">
        <f t="shared" si="20"/>
        <v xml:space="preserve"> </v>
      </c>
      <c r="AC20" s="18" t="str">
        <f t="shared" si="21"/>
        <v xml:space="preserve"> </v>
      </c>
      <c r="AD20" s="22"/>
    </row>
    <row r="21" spans="1:30" x14ac:dyDescent="0.25">
      <c r="A21" s="86"/>
      <c r="B21" s="86"/>
      <c r="C21" s="22">
        <v>17</v>
      </c>
      <c r="D21" s="18">
        <f>Eokul!P37</f>
        <v>0</v>
      </c>
      <c r="E21" s="18" t="str">
        <f t="shared" si="0"/>
        <v xml:space="preserve"> </v>
      </c>
      <c r="F21" s="18" t="b">
        <f t="shared" si="1"/>
        <v>0</v>
      </c>
      <c r="G21" s="23"/>
      <c r="H21" s="18" t="str">
        <f t="shared" si="2"/>
        <v xml:space="preserve"> </v>
      </c>
      <c r="I21" s="18" t="str">
        <f t="shared" si="3"/>
        <v xml:space="preserve"> </v>
      </c>
      <c r="J21" s="18" t="str">
        <f t="shared" si="4"/>
        <v xml:space="preserve"> </v>
      </c>
      <c r="K21" s="18" t="str">
        <f t="shared" si="5"/>
        <v xml:space="preserve"> </v>
      </c>
      <c r="L21" s="18" t="str">
        <f t="shared" si="6"/>
        <v xml:space="preserve"> </v>
      </c>
      <c r="M21" s="22"/>
      <c r="N21" s="18" t="str">
        <f t="shared" si="7"/>
        <v xml:space="preserve"> </v>
      </c>
      <c r="O21" s="18" t="str">
        <f t="shared" si="8"/>
        <v xml:space="preserve"> </v>
      </c>
      <c r="P21" s="18" t="str">
        <f t="shared" si="9"/>
        <v xml:space="preserve"> </v>
      </c>
      <c r="Q21" s="18" t="str">
        <f t="shared" si="10"/>
        <v xml:space="preserve"> </v>
      </c>
      <c r="R21" s="18" t="str">
        <f t="shared" si="11"/>
        <v xml:space="preserve"> </v>
      </c>
      <c r="S21" s="18" t="str">
        <f t="shared" si="12"/>
        <v xml:space="preserve"> </v>
      </c>
      <c r="T21" s="18" t="str">
        <f t="shared" si="13"/>
        <v xml:space="preserve"> </v>
      </c>
      <c r="U21" s="18" t="str">
        <f t="shared" si="14"/>
        <v xml:space="preserve"> </v>
      </c>
      <c r="V21" s="18" t="str">
        <f t="shared" si="15"/>
        <v xml:space="preserve"> </v>
      </c>
      <c r="W21" s="18" t="str">
        <f t="shared" si="16"/>
        <v xml:space="preserve"> </v>
      </c>
      <c r="X21" s="22"/>
      <c r="Y21" s="18" t="str">
        <f t="shared" si="17"/>
        <v xml:space="preserve"> </v>
      </c>
      <c r="Z21" s="18" t="str">
        <f t="shared" si="18"/>
        <v xml:space="preserve"> </v>
      </c>
      <c r="AA21" s="18" t="str">
        <f t="shared" si="19"/>
        <v xml:space="preserve"> </v>
      </c>
      <c r="AB21" s="18" t="str">
        <f t="shared" si="20"/>
        <v xml:space="preserve"> </v>
      </c>
      <c r="AC21" s="18" t="str">
        <f t="shared" si="21"/>
        <v xml:space="preserve"> </v>
      </c>
      <c r="AD21" s="22"/>
    </row>
    <row r="22" spans="1:30" x14ac:dyDescent="0.25">
      <c r="A22" s="86"/>
      <c r="B22" s="86"/>
      <c r="C22" s="22">
        <v>18</v>
      </c>
      <c r="D22" s="18">
        <f>Eokul!P39</f>
        <v>0</v>
      </c>
      <c r="E22" s="18" t="str">
        <f t="shared" si="0"/>
        <v xml:space="preserve"> </v>
      </c>
      <c r="F22" s="18" t="b">
        <f t="shared" si="1"/>
        <v>0</v>
      </c>
      <c r="G22" s="23"/>
      <c r="H22" s="18" t="str">
        <f t="shared" si="2"/>
        <v xml:space="preserve"> </v>
      </c>
      <c r="I22" s="18" t="str">
        <f t="shared" si="3"/>
        <v xml:space="preserve"> </v>
      </c>
      <c r="J22" s="18" t="str">
        <f t="shared" si="4"/>
        <v xml:space="preserve"> </v>
      </c>
      <c r="K22" s="18" t="str">
        <f t="shared" si="5"/>
        <v xml:space="preserve"> </v>
      </c>
      <c r="L22" s="18" t="str">
        <f t="shared" si="6"/>
        <v xml:space="preserve"> </v>
      </c>
      <c r="M22" s="22"/>
      <c r="N22" s="18" t="str">
        <f t="shared" si="7"/>
        <v xml:space="preserve"> </v>
      </c>
      <c r="O22" s="18" t="str">
        <f t="shared" si="8"/>
        <v xml:space="preserve"> </v>
      </c>
      <c r="P22" s="18" t="str">
        <f t="shared" si="9"/>
        <v xml:space="preserve"> </v>
      </c>
      <c r="Q22" s="18" t="str">
        <f t="shared" si="10"/>
        <v xml:space="preserve"> </v>
      </c>
      <c r="R22" s="18" t="str">
        <f t="shared" si="11"/>
        <v xml:space="preserve"> </v>
      </c>
      <c r="S22" s="18" t="str">
        <f t="shared" si="12"/>
        <v xml:space="preserve"> </v>
      </c>
      <c r="T22" s="18" t="str">
        <f t="shared" si="13"/>
        <v xml:space="preserve"> </v>
      </c>
      <c r="U22" s="18" t="str">
        <f t="shared" si="14"/>
        <v xml:space="preserve"> </v>
      </c>
      <c r="V22" s="18" t="str">
        <f t="shared" si="15"/>
        <v xml:space="preserve"> </v>
      </c>
      <c r="W22" s="18" t="str">
        <f t="shared" si="16"/>
        <v xml:space="preserve"> </v>
      </c>
      <c r="X22" s="22"/>
      <c r="Y22" s="18" t="str">
        <f t="shared" si="17"/>
        <v xml:space="preserve"> </v>
      </c>
      <c r="Z22" s="18" t="str">
        <f t="shared" si="18"/>
        <v xml:space="preserve"> </v>
      </c>
      <c r="AA22" s="18" t="str">
        <f t="shared" si="19"/>
        <v xml:space="preserve"> </v>
      </c>
      <c r="AB22" s="18" t="str">
        <f t="shared" si="20"/>
        <v xml:space="preserve"> </v>
      </c>
      <c r="AC22" s="18" t="str">
        <f t="shared" si="21"/>
        <v xml:space="preserve"> </v>
      </c>
      <c r="AD22" s="22"/>
    </row>
    <row r="23" spans="1:30" x14ac:dyDescent="0.25">
      <c r="A23" s="86"/>
      <c r="B23" s="86"/>
      <c r="C23" s="22">
        <v>19</v>
      </c>
      <c r="D23" s="18">
        <f>Eokul!P41</f>
        <v>0</v>
      </c>
      <c r="E23" s="18" t="str">
        <f t="shared" si="0"/>
        <v xml:space="preserve"> </v>
      </c>
      <c r="F23" s="18" t="b">
        <f t="shared" si="1"/>
        <v>0</v>
      </c>
      <c r="G23" s="23"/>
      <c r="H23" s="18" t="str">
        <f t="shared" si="2"/>
        <v xml:space="preserve"> </v>
      </c>
      <c r="I23" s="18" t="str">
        <f t="shared" si="3"/>
        <v xml:space="preserve"> </v>
      </c>
      <c r="J23" s="18" t="str">
        <f t="shared" si="4"/>
        <v xml:space="preserve"> </v>
      </c>
      <c r="K23" s="18" t="str">
        <f t="shared" si="5"/>
        <v xml:space="preserve"> </v>
      </c>
      <c r="L23" s="18" t="str">
        <f t="shared" si="6"/>
        <v xml:space="preserve"> </v>
      </c>
      <c r="M23" s="22"/>
      <c r="N23" s="18" t="str">
        <f t="shared" si="7"/>
        <v xml:space="preserve"> </v>
      </c>
      <c r="O23" s="18" t="str">
        <f t="shared" si="8"/>
        <v xml:space="preserve"> </v>
      </c>
      <c r="P23" s="18" t="str">
        <f t="shared" si="9"/>
        <v xml:space="preserve"> </v>
      </c>
      <c r="Q23" s="18" t="str">
        <f t="shared" si="10"/>
        <v xml:space="preserve"> </v>
      </c>
      <c r="R23" s="18" t="str">
        <f t="shared" si="11"/>
        <v xml:space="preserve"> </v>
      </c>
      <c r="S23" s="18" t="str">
        <f t="shared" si="12"/>
        <v xml:space="preserve"> </v>
      </c>
      <c r="T23" s="18" t="str">
        <f t="shared" si="13"/>
        <v xml:space="preserve"> </v>
      </c>
      <c r="U23" s="18" t="str">
        <f t="shared" si="14"/>
        <v xml:space="preserve"> </v>
      </c>
      <c r="V23" s="18" t="str">
        <f t="shared" si="15"/>
        <v xml:space="preserve"> </v>
      </c>
      <c r="W23" s="18" t="str">
        <f t="shared" si="16"/>
        <v xml:space="preserve"> </v>
      </c>
      <c r="X23" s="22"/>
      <c r="Y23" s="18" t="str">
        <f t="shared" si="17"/>
        <v xml:space="preserve"> </v>
      </c>
      <c r="Z23" s="18" t="str">
        <f t="shared" si="18"/>
        <v xml:space="preserve"> </v>
      </c>
      <c r="AA23" s="18" t="str">
        <f t="shared" si="19"/>
        <v xml:space="preserve"> </v>
      </c>
      <c r="AB23" s="18" t="str">
        <f t="shared" si="20"/>
        <v xml:space="preserve"> </v>
      </c>
      <c r="AC23" s="18" t="str">
        <f t="shared" si="21"/>
        <v xml:space="preserve"> </v>
      </c>
      <c r="AD23" s="22"/>
    </row>
    <row r="24" spans="1:30" x14ac:dyDescent="0.25">
      <c r="A24" s="86"/>
      <c r="B24" s="86"/>
      <c r="C24" s="22">
        <v>20</v>
      </c>
      <c r="D24" s="18">
        <f>Eokul!P43</f>
        <v>0</v>
      </c>
      <c r="E24" s="18" t="str">
        <f t="shared" si="0"/>
        <v xml:space="preserve"> </v>
      </c>
      <c r="F24" s="18" t="b">
        <f t="shared" si="1"/>
        <v>0</v>
      </c>
      <c r="G24" s="23"/>
      <c r="H24" s="18" t="str">
        <f t="shared" si="2"/>
        <v xml:space="preserve"> </v>
      </c>
      <c r="I24" s="18" t="str">
        <f t="shared" si="3"/>
        <v xml:space="preserve"> </v>
      </c>
      <c r="J24" s="18" t="str">
        <f t="shared" si="4"/>
        <v xml:space="preserve"> </v>
      </c>
      <c r="K24" s="18" t="str">
        <f t="shared" si="5"/>
        <v xml:space="preserve"> </v>
      </c>
      <c r="L24" s="18" t="str">
        <f t="shared" si="6"/>
        <v xml:space="preserve"> </v>
      </c>
      <c r="M24" s="22"/>
      <c r="N24" s="18" t="str">
        <f t="shared" si="7"/>
        <v xml:space="preserve"> </v>
      </c>
      <c r="O24" s="18" t="str">
        <f t="shared" si="8"/>
        <v xml:space="preserve"> </v>
      </c>
      <c r="P24" s="18" t="str">
        <f t="shared" si="9"/>
        <v xml:space="preserve"> </v>
      </c>
      <c r="Q24" s="18" t="str">
        <f t="shared" si="10"/>
        <v xml:space="preserve"> </v>
      </c>
      <c r="R24" s="18" t="str">
        <f t="shared" si="11"/>
        <v xml:space="preserve"> </v>
      </c>
      <c r="S24" s="18" t="str">
        <f t="shared" si="12"/>
        <v xml:space="preserve"> </v>
      </c>
      <c r="T24" s="18" t="str">
        <f t="shared" si="13"/>
        <v xml:space="preserve"> </v>
      </c>
      <c r="U24" s="18" t="str">
        <f t="shared" si="14"/>
        <v xml:space="preserve"> </v>
      </c>
      <c r="V24" s="18" t="str">
        <f t="shared" si="15"/>
        <v xml:space="preserve"> </v>
      </c>
      <c r="W24" s="18" t="str">
        <f t="shared" si="16"/>
        <v xml:space="preserve"> </v>
      </c>
      <c r="X24" s="22"/>
      <c r="Y24" s="18" t="str">
        <f t="shared" si="17"/>
        <v xml:space="preserve"> </v>
      </c>
      <c r="Z24" s="18" t="str">
        <f t="shared" si="18"/>
        <v xml:space="preserve"> </v>
      </c>
      <c r="AA24" s="18" t="str">
        <f t="shared" si="19"/>
        <v xml:space="preserve"> </v>
      </c>
      <c r="AB24" s="18" t="str">
        <f t="shared" si="20"/>
        <v xml:space="preserve"> </v>
      </c>
      <c r="AC24" s="18" t="str">
        <f t="shared" si="21"/>
        <v xml:space="preserve"> </v>
      </c>
      <c r="AD24" s="22"/>
    </row>
    <row r="25" spans="1:30" x14ac:dyDescent="0.25">
      <c r="A25" s="86"/>
      <c r="B25" s="86"/>
      <c r="C25" s="22">
        <v>21</v>
      </c>
      <c r="D25" s="18">
        <f>Eokul!P45</f>
        <v>0</v>
      </c>
      <c r="E25" s="18" t="str">
        <f t="shared" si="0"/>
        <v xml:space="preserve"> </v>
      </c>
      <c r="F25" s="18" t="b">
        <f t="shared" si="1"/>
        <v>0</v>
      </c>
      <c r="G25" s="23"/>
      <c r="H25" s="18" t="str">
        <f t="shared" si="2"/>
        <v xml:space="preserve"> </v>
      </c>
      <c r="I25" s="18" t="str">
        <f t="shared" si="3"/>
        <v xml:space="preserve"> </v>
      </c>
      <c r="J25" s="18" t="str">
        <f t="shared" si="4"/>
        <v xml:space="preserve"> </v>
      </c>
      <c r="K25" s="18" t="str">
        <f t="shared" si="5"/>
        <v xml:space="preserve"> </v>
      </c>
      <c r="L25" s="18" t="str">
        <f t="shared" si="6"/>
        <v xml:space="preserve"> </v>
      </c>
      <c r="M25" s="22"/>
      <c r="N25" s="18" t="str">
        <f t="shared" si="7"/>
        <v xml:space="preserve"> </v>
      </c>
      <c r="O25" s="18" t="str">
        <f t="shared" si="8"/>
        <v xml:space="preserve"> </v>
      </c>
      <c r="P25" s="18" t="str">
        <f t="shared" si="9"/>
        <v xml:space="preserve"> </v>
      </c>
      <c r="Q25" s="18" t="str">
        <f t="shared" si="10"/>
        <v xml:space="preserve"> </v>
      </c>
      <c r="R25" s="18" t="str">
        <f t="shared" si="11"/>
        <v xml:space="preserve"> </v>
      </c>
      <c r="S25" s="18" t="str">
        <f t="shared" si="12"/>
        <v xml:space="preserve"> </v>
      </c>
      <c r="T25" s="18" t="str">
        <f t="shared" si="13"/>
        <v xml:space="preserve"> </v>
      </c>
      <c r="U25" s="18" t="str">
        <f t="shared" si="14"/>
        <v xml:space="preserve"> </v>
      </c>
      <c r="V25" s="18" t="str">
        <f t="shared" si="15"/>
        <v xml:space="preserve"> </v>
      </c>
      <c r="W25" s="18" t="str">
        <f t="shared" si="16"/>
        <v xml:space="preserve"> </v>
      </c>
      <c r="X25" s="22"/>
      <c r="Y25" s="18" t="str">
        <f t="shared" si="17"/>
        <v xml:space="preserve"> </v>
      </c>
      <c r="Z25" s="18" t="str">
        <f t="shared" si="18"/>
        <v xml:space="preserve"> </v>
      </c>
      <c r="AA25" s="18" t="str">
        <f t="shared" si="19"/>
        <v xml:space="preserve"> </v>
      </c>
      <c r="AB25" s="18" t="str">
        <f t="shared" si="20"/>
        <v xml:space="preserve"> </v>
      </c>
      <c r="AC25" s="18" t="str">
        <f t="shared" si="21"/>
        <v xml:space="preserve"> </v>
      </c>
      <c r="AD25" s="22"/>
    </row>
    <row r="26" spans="1:30" x14ac:dyDescent="0.25">
      <c r="A26" s="86"/>
      <c r="B26" s="86"/>
      <c r="C26" s="22">
        <v>22</v>
      </c>
      <c r="D26" s="18">
        <f>Eokul!P47</f>
        <v>0</v>
      </c>
      <c r="E26" s="18" t="str">
        <f t="shared" si="0"/>
        <v xml:space="preserve"> </v>
      </c>
      <c r="F26" s="18" t="b">
        <f t="shared" si="1"/>
        <v>0</v>
      </c>
      <c r="G26" s="23"/>
      <c r="H26" s="18" t="str">
        <f t="shared" si="2"/>
        <v xml:space="preserve"> </v>
      </c>
      <c r="I26" s="18" t="str">
        <f t="shared" si="3"/>
        <v xml:space="preserve"> </v>
      </c>
      <c r="J26" s="18" t="str">
        <f t="shared" si="4"/>
        <v xml:space="preserve"> </v>
      </c>
      <c r="K26" s="18" t="str">
        <f t="shared" si="5"/>
        <v xml:space="preserve"> </v>
      </c>
      <c r="L26" s="18" t="str">
        <f t="shared" si="6"/>
        <v xml:space="preserve"> </v>
      </c>
      <c r="M26" s="22"/>
      <c r="N26" s="18" t="str">
        <f t="shared" si="7"/>
        <v xml:space="preserve"> </v>
      </c>
      <c r="O26" s="18" t="str">
        <f t="shared" si="8"/>
        <v xml:space="preserve"> </v>
      </c>
      <c r="P26" s="18" t="str">
        <f t="shared" si="9"/>
        <v xml:space="preserve"> </v>
      </c>
      <c r="Q26" s="18" t="str">
        <f t="shared" si="10"/>
        <v xml:space="preserve"> </v>
      </c>
      <c r="R26" s="18" t="str">
        <f t="shared" si="11"/>
        <v xml:space="preserve"> </v>
      </c>
      <c r="S26" s="18" t="str">
        <f t="shared" si="12"/>
        <v xml:space="preserve"> </v>
      </c>
      <c r="T26" s="18" t="str">
        <f t="shared" si="13"/>
        <v xml:space="preserve"> </v>
      </c>
      <c r="U26" s="18" t="str">
        <f t="shared" si="14"/>
        <v xml:space="preserve"> </v>
      </c>
      <c r="V26" s="18" t="str">
        <f t="shared" si="15"/>
        <v xml:space="preserve"> </v>
      </c>
      <c r="W26" s="18" t="str">
        <f t="shared" si="16"/>
        <v xml:space="preserve"> </v>
      </c>
      <c r="X26" s="22"/>
      <c r="Y26" s="18" t="str">
        <f t="shared" si="17"/>
        <v xml:space="preserve"> </v>
      </c>
      <c r="Z26" s="18" t="str">
        <f t="shared" si="18"/>
        <v xml:space="preserve"> </v>
      </c>
      <c r="AA26" s="18" t="str">
        <f t="shared" si="19"/>
        <v xml:space="preserve"> </v>
      </c>
      <c r="AB26" s="18" t="str">
        <f t="shared" si="20"/>
        <v xml:space="preserve"> </v>
      </c>
      <c r="AC26" s="18" t="str">
        <f t="shared" si="21"/>
        <v xml:space="preserve"> </v>
      </c>
      <c r="AD26" s="22"/>
    </row>
    <row r="27" spans="1:30" x14ac:dyDescent="0.25">
      <c r="A27" s="86"/>
      <c r="B27" s="86"/>
      <c r="C27" s="22">
        <v>23</v>
      </c>
      <c r="D27" s="18">
        <f>Eokul!P49</f>
        <v>0</v>
      </c>
      <c r="E27" s="18" t="str">
        <f t="shared" si="0"/>
        <v xml:space="preserve"> </v>
      </c>
      <c r="F27" s="18" t="b">
        <f t="shared" si="1"/>
        <v>0</v>
      </c>
      <c r="G27" s="23"/>
      <c r="H27" s="18" t="str">
        <f t="shared" si="2"/>
        <v xml:space="preserve"> </v>
      </c>
      <c r="I27" s="18" t="str">
        <f t="shared" si="3"/>
        <v xml:space="preserve"> </v>
      </c>
      <c r="J27" s="18" t="str">
        <f t="shared" si="4"/>
        <v xml:space="preserve"> </v>
      </c>
      <c r="K27" s="18" t="str">
        <f t="shared" si="5"/>
        <v xml:space="preserve"> </v>
      </c>
      <c r="L27" s="18" t="str">
        <f t="shared" si="6"/>
        <v xml:space="preserve"> </v>
      </c>
      <c r="M27" s="22"/>
      <c r="N27" s="18" t="str">
        <f t="shared" si="7"/>
        <v xml:space="preserve"> </v>
      </c>
      <c r="O27" s="18" t="str">
        <f t="shared" si="8"/>
        <v xml:space="preserve"> </v>
      </c>
      <c r="P27" s="18" t="str">
        <f t="shared" si="9"/>
        <v xml:space="preserve"> </v>
      </c>
      <c r="Q27" s="18" t="str">
        <f t="shared" si="10"/>
        <v xml:space="preserve"> </v>
      </c>
      <c r="R27" s="18" t="str">
        <f t="shared" si="11"/>
        <v xml:space="preserve"> </v>
      </c>
      <c r="S27" s="18" t="str">
        <f t="shared" si="12"/>
        <v xml:space="preserve"> </v>
      </c>
      <c r="T27" s="18" t="str">
        <f t="shared" si="13"/>
        <v xml:space="preserve"> </v>
      </c>
      <c r="U27" s="18" t="str">
        <f t="shared" si="14"/>
        <v xml:space="preserve"> </v>
      </c>
      <c r="V27" s="18" t="str">
        <f t="shared" si="15"/>
        <v xml:space="preserve"> </v>
      </c>
      <c r="W27" s="18" t="str">
        <f t="shared" si="16"/>
        <v xml:space="preserve"> </v>
      </c>
      <c r="X27" s="22"/>
      <c r="Y27" s="18" t="str">
        <f t="shared" si="17"/>
        <v xml:space="preserve"> </v>
      </c>
      <c r="Z27" s="18" t="str">
        <f t="shared" si="18"/>
        <v xml:space="preserve"> </v>
      </c>
      <c r="AA27" s="18" t="str">
        <f t="shared" si="19"/>
        <v xml:space="preserve"> </v>
      </c>
      <c r="AB27" s="18" t="str">
        <f t="shared" si="20"/>
        <v xml:space="preserve"> </v>
      </c>
      <c r="AC27" s="18" t="str">
        <f t="shared" si="21"/>
        <v xml:space="preserve"> </v>
      </c>
      <c r="AD27" s="22"/>
    </row>
    <row r="28" spans="1:30" x14ac:dyDescent="0.25">
      <c r="A28" s="86"/>
      <c r="B28" s="86"/>
      <c r="C28" s="22">
        <v>24</v>
      </c>
      <c r="D28" s="18">
        <f>Eokul!P51</f>
        <v>0</v>
      </c>
      <c r="E28" s="18" t="str">
        <f t="shared" si="0"/>
        <v xml:space="preserve"> </v>
      </c>
      <c r="F28" s="18" t="b">
        <f t="shared" si="1"/>
        <v>0</v>
      </c>
      <c r="G28" s="23"/>
      <c r="H28" s="18" t="str">
        <f t="shared" si="2"/>
        <v xml:space="preserve"> </v>
      </c>
      <c r="I28" s="18" t="str">
        <f t="shared" si="3"/>
        <v xml:space="preserve"> </v>
      </c>
      <c r="J28" s="18" t="str">
        <f t="shared" si="4"/>
        <v xml:space="preserve"> </v>
      </c>
      <c r="K28" s="18" t="str">
        <f t="shared" si="5"/>
        <v xml:space="preserve"> </v>
      </c>
      <c r="L28" s="18" t="str">
        <f t="shared" si="6"/>
        <v xml:space="preserve"> </v>
      </c>
      <c r="M28" s="22"/>
      <c r="N28" s="18" t="str">
        <f t="shared" si="7"/>
        <v xml:space="preserve"> </v>
      </c>
      <c r="O28" s="18" t="str">
        <f t="shared" si="8"/>
        <v xml:space="preserve"> </v>
      </c>
      <c r="P28" s="18" t="str">
        <f t="shared" si="9"/>
        <v xml:space="preserve"> </v>
      </c>
      <c r="Q28" s="18" t="str">
        <f t="shared" si="10"/>
        <v xml:space="preserve"> </v>
      </c>
      <c r="R28" s="18" t="str">
        <f t="shared" si="11"/>
        <v xml:space="preserve"> </v>
      </c>
      <c r="S28" s="18" t="str">
        <f t="shared" si="12"/>
        <v xml:space="preserve"> </v>
      </c>
      <c r="T28" s="18" t="str">
        <f t="shared" si="13"/>
        <v xml:space="preserve"> </v>
      </c>
      <c r="U28" s="18" t="str">
        <f t="shared" si="14"/>
        <v xml:space="preserve"> </v>
      </c>
      <c r="V28" s="18" t="str">
        <f t="shared" si="15"/>
        <v xml:space="preserve"> </v>
      </c>
      <c r="W28" s="18" t="str">
        <f t="shared" si="16"/>
        <v xml:space="preserve"> </v>
      </c>
      <c r="X28" s="22"/>
      <c r="Y28" s="18" t="str">
        <f t="shared" si="17"/>
        <v xml:space="preserve"> </v>
      </c>
      <c r="Z28" s="18" t="str">
        <f t="shared" si="18"/>
        <v xml:space="preserve"> </v>
      </c>
      <c r="AA28" s="18" t="str">
        <f t="shared" si="19"/>
        <v xml:space="preserve"> </v>
      </c>
      <c r="AB28" s="18" t="str">
        <f t="shared" si="20"/>
        <v xml:space="preserve"> </v>
      </c>
      <c r="AC28" s="18" t="str">
        <f t="shared" si="21"/>
        <v xml:space="preserve"> </v>
      </c>
      <c r="AD28" s="22"/>
    </row>
    <row r="29" spans="1:30" x14ac:dyDescent="0.25">
      <c r="A29" s="86"/>
      <c r="B29" s="86"/>
      <c r="C29" s="22">
        <v>25</v>
      </c>
      <c r="D29" s="18">
        <f>Eokul!P53</f>
        <v>0</v>
      </c>
      <c r="E29" s="18" t="str">
        <f t="shared" si="0"/>
        <v xml:space="preserve"> </v>
      </c>
      <c r="F29" s="18" t="b">
        <f t="shared" si="1"/>
        <v>0</v>
      </c>
      <c r="G29" s="23"/>
      <c r="H29" s="18" t="str">
        <f t="shared" si="2"/>
        <v xml:space="preserve"> </v>
      </c>
      <c r="I29" s="18" t="str">
        <f t="shared" si="3"/>
        <v xml:space="preserve"> </v>
      </c>
      <c r="J29" s="18" t="str">
        <f t="shared" si="4"/>
        <v xml:space="preserve"> </v>
      </c>
      <c r="K29" s="18" t="str">
        <f t="shared" si="5"/>
        <v xml:space="preserve"> </v>
      </c>
      <c r="L29" s="18" t="str">
        <f t="shared" si="6"/>
        <v xml:space="preserve"> </v>
      </c>
      <c r="M29" s="22"/>
      <c r="N29" s="18" t="str">
        <f t="shared" si="7"/>
        <v xml:space="preserve"> </v>
      </c>
      <c r="O29" s="18" t="str">
        <f t="shared" si="8"/>
        <v xml:space="preserve"> </v>
      </c>
      <c r="P29" s="18" t="str">
        <f t="shared" si="9"/>
        <v xml:space="preserve"> </v>
      </c>
      <c r="Q29" s="18" t="str">
        <f t="shared" si="10"/>
        <v xml:space="preserve"> </v>
      </c>
      <c r="R29" s="18" t="str">
        <f t="shared" si="11"/>
        <v xml:space="preserve"> </v>
      </c>
      <c r="S29" s="18" t="str">
        <f t="shared" si="12"/>
        <v xml:space="preserve"> </v>
      </c>
      <c r="T29" s="18" t="str">
        <f t="shared" si="13"/>
        <v xml:space="preserve"> </v>
      </c>
      <c r="U29" s="18" t="str">
        <f t="shared" si="14"/>
        <v xml:space="preserve"> </v>
      </c>
      <c r="V29" s="18" t="str">
        <f t="shared" si="15"/>
        <v xml:space="preserve"> </v>
      </c>
      <c r="W29" s="18" t="str">
        <f t="shared" si="16"/>
        <v xml:space="preserve"> </v>
      </c>
      <c r="X29" s="22"/>
      <c r="Y29" s="18" t="str">
        <f t="shared" si="17"/>
        <v xml:space="preserve"> </v>
      </c>
      <c r="Z29" s="18" t="str">
        <f t="shared" si="18"/>
        <v xml:space="preserve"> </v>
      </c>
      <c r="AA29" s="18" t="str">
        <f t="shared" si="19"/>
        <v xml:space="preserve"> </v>
      </c>
      <c r="AB29" s="18" t="str">
        <f t="shared" si="20"/>
        <v xml:space="preserve"> </v>
      </c>
      <c r="AC29" s="18" t="str">
        <f t="shared" si="21"/>
        <v xml:space="preserve"> </v>
      </c>
      <c r="AD29" s="22"/>
    </row>
    <row r="30" spans="1:30" x14ac:dyDescent="0.25">
      <c r="A30" s="86"/>
      <c r="B30" s="86"/>
      <c r="C30" s="22">
        <v>26</v>
      </c>
      <c r="D30" s="18">
        <f>Eokul!P55</f>
        <v>0</v>
      </c>
      <c r="E30" s="18" t="str">
        <f t="shared" si="0"/>
        <v xml:space="preserve"> </v>
      </c>
      <c r="F30" s="18" t="b">
        <f t="shared" si="1"/>
        <v>0</v>
      </c>
      <c r="G30" s="23"/>
      <c r="H30" s="18" t="str">
        <f t="shared" si="2"/>
        <v xml:space="preserve"> </v>
      </c>
      <c r="I30" s="18" t="str">
        <f t="shared" si="3"/>
        <v xml:space="preserve"> </v>
      </c>
      <c r="J30" s="18" t="str">
        <f t="shared" si="4"/>
        <v xml:space="preserve"> </v>
      </c>
      <c r="K30" s="18" t="str">
        <f t="shared" si="5"/>
        <v xml:space="preserve"> </v>
      </c>
      <c r="L30" s="18" t="str">
        <f t="shared" si="6"/>
        <v xml:space="preserve"> </v>
      </c>
      <c r="M30" s="22"/>
      <c r="N30" s="18" t="str">
        <f t="shared" si="7"/>
        <v xml:space="preserve"> </v>
      </c>
      <c r="O30" s="18" t="str">
        <f t="shared" si="8"/>
        <v xml:space="preserve"> </v>
      </c>
      <c r="P30" s="18" t="str">
        <f t="shared" si="9"/>
        <v xml:space="preserve"> </v>
      </c>
      <c r="Q30" s="18" t="str">
        <f t="shared" si="10"/>
        <v xml:space="preserve"> </v>
      </c>
      <c r="R30" s="18" t="str">
        <f t="shared" si="11"/>
        <v xml:space="preserve"> </v>
      </c>
      <c r="S30" s="18" t="str">
        <f t="shared" si="12"/>
        <v xml:space="preserve"> </v>
      </c>
      <c r="T30" s="18" t="str">
        <f t="shared" si="13"/>
        <v xml:space="preserve"> </v>
      </c>
      <c r="U30" s="18" t="str">
        <f t="shared" si="14"/>
        <v xml:space="preserve"> </v>
      </c>
      <c r="V30" s="18" t="str">
        <f t="shared" si="15"/>
        <v xml:space="preserve"> </v>
      </c>
      <c r="W30" s="18" t="str">
        <f t="shared" si="16"/>
        <v xml:space="preserve"> </v>
      </c>
      <c r="X30" s="22"/>
      <c r="Y30" s="18" t="str">
        <f t="shared" si="17"/>
        <v xml:space="preserve"> </v>
      </c>
      <c r="Z30" s="18" t="str">
        <f t="shared" si="18"/>
        <v xml:space="preserve"> </v>
      </c>
      <c r="AA30" s="18" t="str">
        <f t="shared" si="19"/>
        <v xml:space="preserve"> </v>
      </c>
      <c r="AB30" s="18" t="str">
        <f t="shared" si="20"/>
        <v xml:space="preserve"> </v>
      </c>
      <c r="AC30" s="18" t="str">
        <f t="shared" si="21"/>
        <v xml:space="preserve"> </v>
      </c>
      <c r="AD30" s="22"/>
    </row>
    <row r="31" spans="1:30" x14ac:dyDescent="0.25">
      <c r="A31" s="86"/>
      <c r="B31" s="86"/>
      <c r="C31" s="22">
        <v>27</v>
      </c>
      <c r="D31" s="18">
        <f>Eokul!P57</f>
        <v>0</v>
      </c>
      <c r="E31" s="18" t="str">
        <f t="shared" si="0"/>
        <v xml:space="preserve"> </v>
      </c>
      <c r="F31" s="18" t="b">
        <f t="shared" si="1"/>
        <v>0</v>
      </c>
      <c r="G31" s="23"/>
      <c r="H31" s="18" t="str">
        <f t="shared" si="2"/>
        <v xml:space="preserve"> </v>
      </c>
      <c r="I31" s="18" t="str">
        <f t="shared" si="3"/>
        <v xml:space="preserve"> </v>
      </c>
      <c r="J31" s="18" t="str">
        <f t="shared" si="4"/>
        <v xml:space="preserve"> </v>
      </c>
      <c r="K31" s="18" t="str">
        <f t="shared" si="5"/>
        <v xml:space="preserve"> </v>
      </c>
      <c r="L31" s="18" t="str">
        <f t="shared" si="6"/>
        <v xml:space="preserve"> </v>
      </c>
      <c r="M31" s="22"/>
      <c r="N31" s="18" t="str">
        <f t="shared" si="7"/>
        <v xml:space="preserve"> </v>
      </c>
      <c r="O31" s="18" t="str">
        <f t="shared" si="8"/>
        <v xml:space="preserve"> </v>
      </c>
      <c r="P31" s="18" t="str">
        <f t="shared" si="9"/>
        <v xml:space="preserve"> </v>
      </c>
      <c r="Q31" s="18" t="str">
        <f t="shared" si="10"/>
        <v xml:space="preserve"> </v>
      </c>
      <c r="R31" s="18" t="str">
        <f t="shared" si="11"/>
        <v xml:space="preserve"> </v>
      </c>
      <c r="S31" s="18" t="str">
        <f t="shared" si="12"/>
        <v xml:space="preserve"> </v>
      </c>
      <c r="T31" s="18" t="str">
        <f t="shared" si="13"/>
        <v xml:space="preserve"> </v>
      </c>
      <c r="U31" s="18" t="str">
        <f t="shared" si="14"/>
        <v xml:space="preserve"> </v>
      </c>
      <c r="V31" s="18" t="str">
        <f t="shared" si="15"/>
        <v xml:space="preserve"> </v>
      </c>
      <c r="W31" s="18" t="str">
        <f t="shared" si="16"/>
        <v xml:space="preserve"> </v>
      </c>
      <c r="X31" s="22"/>
      <c r="Y31" s="18" t="str">
        <f t="shared" si="17"/>
        <v xml:space="preserve"> </v>
      </c>
      <c r="Z31" s="18" t="str">
        <f t="shared" si="18"/>
        <v xml:space="preserve"> </v>
      </c>
      <c r="AA31" s="18" t="str">
        <f t="shared" si="19"/>
        <v xml:space="preserve"> </v>
      </c>
      <c r="AB31" s="18" t="str">
        <f t="shared" si="20"/>
        <v xml:space="preserve"> </v>
      </c>
      <c r="AC31" s="18" t="str">
        <f t="shared" si="21"/>
        <v xml:space="preserve"> </v>
      </c>
      <c r="AD31" s="22"/>
    </row>
    <row r="32" spans="1:30" x14ac:dyDescent="0.25">
      <c r="A32" s="86"/>
      <c r="B32" s="86"/>
      <c r="C32" s="22">
        <v>28</v>
      </c>
      <c r="D32" s="18">
        <f>Eokul!P59</f>
        <v>0</v>
      </c>
      <c r="E32" s="18" t="str">
        <f t="shared" si="0"/>
        <v xml:space="preserve"> </v>
      </c>
      <c r="F32" s="18" t="b">
        <f t="shared" si="1"/>
        <v>0</v>
      </c>
      <c r="G32" s="23"/>
      <c r="H32" s="18" t="str">
        <f t="shared" si="2"/>
        <v xml:space="preserve"> </v>
      </c>
      <c r="I32" s="18" t="str">
        <f t="shared" si="3"/>
        <v xml:space="preserve"> </v>
      </c>
      <c r="J32" s="18" t="str">
        <f t="shared" si="4"/>
        <v xml:space="preserve"> </v>
      </c>
      <c r="K32" s="18" t="str">
        <f t="shared" si="5"/>
        <v xml:space="preserve"> </v>
      </c>
      <c r="L32" s="18" t="str">
        <f t="shared" si="6"/>
        <v xml:space="preserve"> </v>
      </c>
      <c r="M32" s="22"/>
      <c r="N32" s="18" t="str">
        <f t="shared" si="7"/>
        <v xml:space="preserve"> </v>
      </c>
      <c r="O32" s="18" t="str">
        <f t="shared" si="8"/>
        <v xml:space="preserve"> </v>
      </c>
      <c r="P32" s="18" t="str">
        <f t="shared" si="9"/>
        <v xml:space="preserve"> </v>
      </c>
      <c r="Q32" s="18" t="str">
        <f t="shared" si="10"/>
        <v xml:space="preserve"> </v>
      </c>
      <c r="R32" s="18" t="str">
        <f t="shared" si="11"/>
        <v xml:space="preserve"> </v>
      </c>
      <c r="S32" s="18" t="str">
        <f t="shared" si="12"/>
        <v xml:space="preserve"> </v>
      </c>
      <c r="T32" s="18" t="str">
        <f t="shared" si="13"/>
        <v xml:space="preserve"> </v>
      </c>
      <c r="U32" s="18" t="str">
        <f t="shared" si="14"/>
        <v xml:space="preserve"> </v>
      </c>
      <c r="V32" s="18" t="str">
        <f t="shared" si="15"/>
        <v xml:space="preserve"> </v>
      </c>
      <c r="W32" s="18" t="str">
        <f t="shared" si="16"/>
        <v xml:space="preserve"> </v>
      </c>
      <c r="X32" s="22"/>
      <c r="Y32" s="18" t="str">
        <f t="shared" si="17"/>
        <v xml:space="preserve"> </v>
      </c>
      <c r="Z32" s="18" t="str">
        <f t="shared" si="18"/>
        <v xml:space="preserve"> </v>
      </c>
      <c r="AA32" s="18" t="str">
        <f t="shared" si="19"/>
        <v xml:space="preserve"> </v>
      </c>
      <c r="AB32" s="18" t="str">
        <f t="shared" si="20"/>
        <v xml:space="preserve"> </v>
      </c>
      <c r="AC32" s="18" t="str">
        <f t="shared" si="21"/>
        <v xml:space="preserve"> </v>
      </c>
      <c r="AD32" s="22"/>
    </row>
    <row r="33" spans="1:31" x14ac:dyDescent="0.25">
      <c r="A33" s="86"/>
      <c r="B33" s="86"/>
      <c r="C33" s="22">
        <v>29</v>
      </c>
      <c r="D33" s="18">
        <f>Eokul!P61</f>
        <v>0</v>
      </c>
      <c r="E33" s="18" t="str">
        <f t="shared" si="0"/>
        <v xml:space="preserve"> </v>
      </c>
      <c r="F33" s="18" t="b">
        <f t="shared" si="1"/>
        <v>0</v>
      </c>
      <c r="G33" s="23"/>
      <c r="H33" s="18" t="str">
        <f t="shared" si="2"/>
        <v xml:space="preserve"> </v>
      </c>
      <c r="I33" s="18" t="str">
        <f t="shared" si="3"/>
        <v xml:space="preserve"> </v>
      </c>
      <c r="J33" s="18" t="str">
        <f t="shared" si="4"/>
        <v xml:space="preserve"> </v>
      </c>
      <c r="K33" s="18" t="str">
        <f t="shared" si="5"/>
        <v xml:space="preserve"> </v>
      </c>
      <c r="L33" s="18" t="str">
        <f t="shared" si="6"/>
        <v xml:space="preserve"> </v>
      </c>
      <c r="M33" s="22"/>
      <c r="N33" s="18" t="str">
        <f t="shared" si="7"/>
        <v xml:space="preserve"> </v>
      </c>
      <c r="O33" s="18" t="str">
        <f t="shared" si="8"/>
        <v xml:space="preserve"> </v>
      </c>
      <c r="P33" s="18" t="str">
        <f t="shared" si="9"/>
        <v xml:space="preserve"> </v>
      </c>
      <c r="Q33" s="18" t="str">
        <f t="shared" si="10"/>
        <v xml:space="preserve"> </v>
      </c>
      <c r="R33" s="18" t="str">
        <f t="shared" si="11"/>
        <v xml:space="preserve"> </v>
      </c>
      <c r="S33" s="18" t="str">
        <f t="shared" si="12"/>
        <v xml:space="preserve"> </v>
      </c>
      <c r="T33" s="18" t="str">
        <f t="shared" si="13"/>
        <v xml:space="preserve"> </v>
      </c>
      <c r="U33" s="18" t="str">
        <f t="shared" si="14"/>
        <v xml:space="preserve"> </v>
      </c>
      <c r="V33" s="18" t="str">
        <f t="shared" si="15"/>
        <v xml:space="preserve"> </v>
      </c>
      <c r="W33" s="18" t="str">
        <f t="shared" si="16"/>
        <v xml:space="preserve"> </v>
      </c>
      <c r="X33" s="22"/>
      <c r="Y33" s="18" t="str">
        <f t="shared" si="17"/>
        <v xml:space="preserve"> </v>
      </c>
      <c r="Z33" s="18" t="str">
        <f t="shared" si="18"/>
        <v xml:space="preserve"> </v>
      </c>
      <c r="AA33" s="18" t="str">
        <f t="shared" si="19"/>
        <v xml:space="preserve"> </v>
      </c>
      <c r="AB33" s="18" t="str">
        <f t="shared" si="20"/>
        <v xml:space="preserve"> </v>
      </c>
      <c r="AC33" s="18" t="str">
        <f t="shared" si="21"/>
        <v xml:space="preserve"> </v>
      </c>
      <c r="AD33" s="22"/>
    </row>
    <row r="34" spans="1:31" x14ac:dyDescent="0.25">
      <c r="A34" s="86"/>
      <c r="B34" s="86"/>
      <c r="C34" s="22">
        <v>30</v>
      </c>
      <c r="D34" s="18">
        <f>Eokul!P63</f>
        <v>0</v>
      </c>
      <c r="E34" s="18" t="str">
        <f t="shared" si="0"/>
        <v xml:space="preserve"> </v>
      </c>
      <c r="F34" s="18" t="b">
        <f t="shared" si="1"/>
        <v>0</v>
      </c>
      <c r="G34" s="23"/>
      <c r="H34" s="18" t="str">
        <f t="shared" si="2"/>
        <v xml:space="preserve"> </v>
      </c>
      <c r="I34" s="18" t="str">
        <f t="shared" si="3"/>
        <v xml:space="preserve"> </v>
      </c>
      <c r="J34" s="18" t="str">
        <f t="shared" si="4"/>
        <v xml:space="preserve"> </v>
      </c>
      <c r="K34" s="18" t="str">
        <f t="shared" si="5"/>
        <v xml:space="preserve"> </v>
      </c>
      <c r="L34" s="18" t="str">
        <f t="shared" si="6"/>
        <v xml:space="preserve"> </v>
      </c>
      <c r="M34" s="22"/>
      <c r="N34" s="18" t="str">
        <f t="shared" si="7"/>
        <v xml:space="preserve"> </v>
      </c>
      <c r="O34" s="18" t="str">
        <f t="shared" si="8"/>
        <v xml:space="preserve"> </v>
      </c>
      <c r="P34" s="18" t="str">
        <f t="shared" si="9"/>
        <v xml:space="preserve"> </v>
      </c>
      <c r="Q34" s="18" t="str">
        <f t="shared" si="10"/>
        <v xml:space="preserve"> </v>
      </c>
      <c r="R34" s="18" t="str">
        <f t="shared" si="11"/>
        <v xml:space="preserve"> </v>
      </c>
      <c r="S34" s="18" t="str">
        <f t="shared" si="12"/>
        <v xml:space="preserve"> </v>
      </c>
      <c r="T34" s="18" t="str">
        <f t="shared" si="13"/>
        <v xml:space="preserve"> </v>
      </c>
      <c r="U34" s="18" t="str">
        <f t="shared" si="14"/>
        <v xml:space="preserve"> </v>
      </c>
      <c r="V34" s="18" t="str">
        <f t="shared" si="15"/>
        <v xml:space="preserve"> </v>
      </c>
      <c r="W34" s="18" t="str">
        <f t="shared" si="16"/>
        <v xml:space="preserve"> </v>
      </c>
      <c r="X34" s="22"/>
      <c r="Y34" s="18" t="str">
        <f t="shared" si="17"/>
        <v xml:space="preserve"> </v>
      </c>
      <c r="Z34" s="18" t="str">
        <f t="shared" si="18"/>
        <v xml:space="preserve"> </v>
      </c>
      <c r="AA34" s="18" t="str">
        <f t="shared" si="19"/>
        <v xml:space="preserve"> </v>
      </c>
      <c r="AB34" s="18" t="str">
        <f t="shared" si="20"/>
        <v xml:space="preserve"> </v>
      </c>
      <c r="AC34" s="18" t="str">
        <f t="shared" si="21"/>
        <v xml:space="preserve"> </v>
      </c>
      <c r="AD34" s="22"/>
    </row>
    <row r="35" spans="1:31" x14ac:dyDescent="0.25">
      <c r="A35" s="86"/>
      <c r="B35" s="86"/>
      <c r="C35" s="22">
        <v>31</v>
      </c>
      <c r="D35" s="18">
        <f>Eokul!P65</f>
        <v>0</v>
      </c>
      <c r="E35" s="18" t="str">
        <f t="shared" si="0"/>
        <v xml:space="preserve"> </v>
      </c>
      <c r="F35" s="18" t="b">
        <f t="shared" si="1"/>
        <v>0</v>
      </c>
      <c r="G35" s="23"/>
      <c r="H35" s="18" t="str">
        <f t="shared" si="2"/>
        <v xml:space="preserve"> </v>
      </c>
      <c r="I35" s="18" t="str">
        <f t="shared" si="3"/>
        <v xml:space="preserve"> </v>
      </c>
      <c r="J35" s="18" t="str">
        <f t="shared" si="4"/>
        <v xml:space="preserve"> </v>
      </c>
      <c r="K35" s="18" t="str">
        <f t="shared" si="5"/>
        <v xml:space="preserve"> </v>
      </c>
      <c r="L35" s="18" t="str">
        <f t="shared" si="6"/>
        <v xml:space="preserve"> </v>
      </c>
      <c r="M35" s="22"/>
      <c r="N35" s="18" t="str">
        <f t="shared" si="7"/>
        <v xml:space="preserve"> </v>
      </c>
      <c r="O35" s="18" t="str">
        <f t="shared" si="8"/>
        <v xml:space="preserve"> </v>
      </c>
      <c r="P35" s="18" t="str">
        <f t="shared" si="9"/>
        <v xml:space="preserve"> </v>
      </c>
      <c r="Q35" s="18" t="str">
        <f t="shared" si="10"/>
        <v xml:space="preserve"> </v>
      </c>
      <c r="R35" s="18" t="str">
        <f t="shared" si="11"/>
        <v xml:space="preserve"> </v>
      </c>
      <c r="S35" s="18" t="str">
        <f t="shared" si="12"/>
        <v xml:space="preserve"> </v>
      </c>
      <c r="T35" s="18" t="str">
        <f t="shared" si="13"/>
        <v xml:space="preserve"> </v>
      </c>
      <c r="U35" s="18" t="str">
        <f t="shared" si="14"/>
        <v xml:space="preserve"> </v>
      </c>
      <c r="V35" s="18" t="str">
        <f t="shared" si="15"/>
        <v xml:space="preserve"> </v>
      </c>
      <c r="W35" s="18" t="str">
        <f t="shared" si="16"/>
        <v xml:space="preserve"> </v>
      </c>
      <c r="X35" s="22"/>
      <c r="Y35" s="18" t="str">
        <f t="shared" si="17"/>
        <v xml:space="preserve"> </v>
      </c>
      <c r="Z35" s="18" t="str">
        <f t="shared" si="18"/>
        <v xml:space="preserve"> </v>
      </c>
      <c r="AA35" s="18" t="str">
        <f t="shared" si="19"/>
        <v xml:space="preserve"> </v>
      </c>
      <c r="AB35" s="18" t="str">
        <f t="shared" si="20"/>
        <v xml:space="preserve"> </v>
      </c>
      <c r="AC35" s="18" t="str">
        <f t="shared" si="21"/>
        <v xml:space="preserve"> </v>
      </c>
      <c r="AD35" s="22"/>
    </row>
    <row r="36" spans="1:31" x14ac:dyDescent="0.25">
      <c r="A36" s="86"/>
      <c r="B36" s="86"/>
      <c r="C36" s="22">
        <v>32</v>
      </c>
      <c r="D36" s="18">
        <f>Eokul!P67</f>
        <v>0</v>
      </c>
      <c r="E36" s="18" t="str">
        <f t="shared" si="0"/>
        <v xml:space="preserve"> </v>
      </c>
      <c r="F36" s="18" t="b">
        <f t="shared" si="1"/>
        <v>0</v>
      </c>
      <c r="G36" s="23"/>
      <c r="H36" s="18" t="str">
        <f t="shared" si="2"/>
        <v xml:space="preserve"> </v>
      </c>
      <c r="I36" s="18" t="str">
        <f t="shared" si="3"/>
        <v xml:space="preserve"> </v>
      </c>
      <c r="J36" s="18" t="str">
        <f t="shared" si="4"/>
        <v xml:space="preserve"> </v>
      </c>
      <c r="K36" s="18" t="str">
        <f t="shared" si="5"/>
        <v xml:space="preserve"> </v>
      </c>
      <c r="L36" s="18" t="str">
        <f t="shared" si="6"/>
        <v xml:space="preserve"> </v>
      </c>
      <c r="M36" s="22"/>
      <c r="N36" s="18" t="str">
        <f t="shared" si="7"/>
        <v xml:space="preserve"> </v>
      </c>
      <c r="O36" s="18" t="str">
        <f t="shared" si="8"/>
        <v xml:space="preserve"> </v>
      </c>
      <c r="P36" s="18" t="str">
        <f t="shared" si="9"/>
        <v xml:space="preserve"> </v>
      </c>
      <c r="Q36" s="18" t="str">
        <f t="shared" si="10"/>
        <v xml:space="preserve"> </v>
      </c>
      <c r="R36" s="18" t="str">
        <f t="shared" si="11"/>
        <v xml:space="preserve"> </v>
      </c>
      <c r="S36" s="18" t="str">
        <f t="shared" si="12"/>
        <v xml:space="preserve"> </v>
      </c>
      <c r="T36" s="18" t="str">
        <f t="shared" si="13"/>
        <v xml:space="preserve"> </v>
      </c>
      <c r="U36" s="18" t="str">
        <f t="shared" si="14"/>
        <v xml:space="preserve"> </v>
      </c>
      <c r="V36" s="18" t="str">
        <f t="shared" si="15"/>
        <v xml:space="preserve"> </v>
      </c>
      <c r="W36" s="18" t="str">
        <f t="shared" si="16"/>
        <v xml:space="preserve"> </v>
      </c>
      <c r="X36" s="22"/>
      <c r="Y36" s="18" t="str">
        <f t="shared" si="17"/>
        <v xml:space="preserve"> </v>
      </c>
      <c r="Z36" s="18" t="str">
        <f t="shared" si="18"/>
        <v xml:space="preserve"> </v>
      </c>
      <c r="AA36" s="18" t="str">
        <f t="shared" si="19"/>
        <v xml:space="preserve"> </v>
      </c>
      <c r="AB36" s="18" t="str">
        <f t="shared" si="20"/>
        <v xml:space="preserve"> </v>
      </c>
      <c r="AC36" s="18" t="str">
        <f t="shared" si="21"/>
        <v xml:space="preserve"> </v>
      </c>
      <c r="AD36" s="22"/>
    </row>
    <row r="37" spans="1:31" x14ac:dyDescent="0.25">
      <c r="A37" s="86"/>
      <c r="B37" s="86"/>
      <c r="C37" s="22">
        <v>33</v>
      </c>
      <c r="D37" s="18">
        <f>Eokul!P69</f>
        <v>0</v>
      </c>
      <c r="E37" s="18" t="str">
        <f t="shared" si="0"/>
        <v xml:space="preserve"> </v>
      </c>
      <c r="F37" s="18" t="b">
        <f t="shared" si="1"/>
        <v>0</v>
      </c>
      <c r="G37" s="23"/>
      <c r="H37" s="18" t="str">
        <f t="shared" si="2"/>
        <v xml:space="preserve"> </v>
      </c>
      <c r="I37" s="18" t="str">
        <f t="shared" si="3"/>
        <v xml:space="preserve"> </v>
      </c>
      <c r="J37" s="18" t="str">
        <f t="shared" si="4"/>
        <v xml:space="preserve"> </v>
      </c>
      <c r="K37" s="18" t="str">
        <f t="shared" si="5"/>
        <v xml:space="preserve"> </v>
      </c>
      <c r="L37" s="18" t="str">
        <f t="shared" si="6"/>
        <v xml:space="preserve"> </v>
      </c>
      <c r="M37" s="22"/>
      <c r="N37" s="18" t="str">
        <f t="shared" si="7"/>
        <v xml:space="preserve"> </v>
      </c>
      <c r="O37" s="18" t="str">
        <f t="shared" si="8"/>
        <v xml:space="preserve"> </v>
      </c>
      <c r="P37" s="18" t="str">
        <f t="shared" si="9"/>
        <v xml:space="preserve"> </v>
      </c>
      <c r="Q37" s="18" t="str">
        <f t="shared" si="10"/>
        <v xml:space="preserve"> </v>
      </c>
      <c r="R37" s="18" t="str">
        <f t="shared" si="11"/>
        <v xml:space="preserve"> </v>
      </c>
      <c r="S37" s="18" t="str">
        <f t="shared" si="12"/>
        <v xml:space="preserve"> </v>
      </c>
      <c r="T37" s="18" t="str">
        <f t="shared" si="13"/>
        <v xml:space="preserve"> </v>
      </c>
      <c r="U37" s="18" t="str">
        <f t="shared" si="14"/>
        <v xml:space="preserve"> </v>
      </c>
      <c r="V37" s="18" t="str">
        <f t="shared" si="15"/>
        <v xml:space="preserve"> </v>
      </c>
      <c r="W37" s="18" t="str">
        <f t="shared" si="16"/>
        <v xml:space="preserve"> </v>
      </c>
      <c r="X37" s="22"/>
      <c r="Y37" s="18" t="str">
        <f t="shared" si="17"/>
        <v xml:space="preserve"> </v>
      </c>
      <c r="Z37" s="18" t="str">
        <f t="shared" si="18"/>
        <v xml:space="preserve"> </v>
      </c>
      <c r="AA37" s="18" t="str">
        <f t="shared" si="19"/>
        <v xml:space="preserve"> </v>
      </c>
      <c r="AB37" s="18" t="str">
        <f t="shared" si="20"/>
        <v xml:space="preserve"> </v>
      </c>
      <c r="AC37" s="18" t="str">
        <f t="shared" si="21"/>
        <v xml:space="preserve"> </v>
      </c>
      <c r="AD37" s="22"/>
    </row>
    <row r="38" spans="1:31" x14ac:dyDescent="0.25">
      <c r="A38" s="86"/>
      <c r="B38" s="86"/>
      <c r="C38" s="22">
        <v>34</v>
      </c>
      <c r="D38" s="18">
        <f>Eokul!P71</f>
        <v>0</v>
      </c>
      <c r="E38" s="18" t="str">
        <f t="shared" si="0"/>
        <v xml:space="preserve"> </v>
      </c>
      <c r="F38" s="18" t="b">
        <f t="shared" si="1"/>
        <v>0</v>
      </c>
      <c r="G38" s="23"/>
      <c r="H38" s="18" t="str">
        <f t="shared" si="2"/>
        <v xml:space="preserve"> </v>
      </c>
      <c r="I38" s="18" t="str">
        <f t="shared" si="3"/>
        <v xml:space="preserve"> </v>
      </c>
      <c r="J38" s="18" t="str">
        <f t="shared" si="4"/>
        <v xml:space="preserve"> </v>
      </c>
      <c r="K38" s="18" t="str">
        <f t="shared" si="5"/>
        <v xml:space="preserve"> </v>
      </c>
      <c r="L38" s="18" t="str">
        <f t="shared" si="6"/>
        <v xml:space="preserve"> </v>
      </c>
      <c r="M38" s="22"/>
      <c r="N38" s="18" t="str">
        <f t="shared" si="7"/>
        <v xml:space="preserve"> </v>
      </c>
      <c r="O38" s="18" t="str">
        <f t="shared" si="8"/>
        <v xml:space="preserve"> </v>
      </c>
      <c r="P38" s="18" t="str">
        <f t="shared" si="9"/>
        <v xml:space="preserve"> </v>
      </c>
      <c r="Q38" s="18" t="str">
        <f t="shared" si="10"/>
        <v xml:space="preserve"> </v>
      </c>
      <c r="R38" s="18" t="str">
        <f t="shared" si="11"/>
        <v xml:space="preserve"> </v>
      </c>
      <c r="S38" s="18" t="str">
        <f t="shared" si="12"/>
        <v xml:space="preserve"> </v>
      </c>
      <c r="T38" s="18" t="str">
        <f t="shared" si="13"/>
        <v xml:space="preserve"> </v>
      </c>
      <c r="U38" s="18" t="str">
        <f t="shared" si="14"/>
        <v xml:space="preserve"> </v>
      </c>
      <c r="V38" s="18" t="str">
        <f t="shared" si="15"/>
        <v xml:space="preserve"> </v>
      </c>
      <c r="W38" s="18" t="str">
        <f t="shared" si="16"/>
        <v xml:space="preserve"> </v>
      </c>
      <c r="X38" s="22"/>
      <c r="Y38" s="18" t="str">
        <f t="shared" si="17"/>
        <v xml:space="preserve"> </v>
      </c>
      <c r="Z38" s="18" t="str">
        <f t="shared" si="18"/>
        <v xml:space="preserve"> </v>
      </c>
      <c r="AA38" s="18" t="str">
        <f t="shared" si="19"/>
        <v xml:space="preserve"> </v>
      </c>
      <c r="AB38" s="18" t="str">
        <f t="shared" si="20"/>
        <v xml:space="preserve"> </v>
      </c>
      <c r="AC38" s="18" t="str">
        <f t="shared" si="21"/>
        <v xml:space="preserve"> </v>
      </c>
      <c r="AD38" s="22"/>
    </row>
    <row r="39" spans="1:31" x14ac:dyDescent="0.25">
      <c r="A39" s="86"/>
      <c r="B39" s="86"/>
      <c r="C39" s="22">
        <v>35</v>
      </c>
      <c r="D39" s="18">
        <f>Eokul!P73</f>
        <v>0</v>
      </c>
      <c r="E39" s="18" t="str">
        <f t="shared" ref="E39:E49" si="22">IF(D39=100,"4",IF(D39&gt;80,"4",IF(D39&gt;60,"3",IF(D39&gt;40,"2",IF(D39&gt;20,"1",IF(D39&gt;0,0," "))))))</f>
        <v xml:space="preserve"> </v>
      </c>
      <c r="F39" s="18" t="b">
        <f t="shared" ref="F39:F49" si="23">IF(D39=100,20,IF(D39&gt;80,D39-80,IF(D39&gt;60,D39-60,IF(D39&gt;40,D39-40,IF(D39&gt;20,D39-20,IF(D39&gt;0,D39-0))))))</f>
        <v>0</v>
      </c>
      <c r="G39" s="23"/>
      <c r="H39" s="18" t="str">
        <f t="shared" ref="H39:H49" si="24">IF(F39-0&gt;0,E39+1,E39)</f>
        <v xml:space="preserve"> </v>
      </c>
      <c r="I39" s="18" t="str">
        <f t="shared" ref="I39:I49" si="25">IF(F39-1&gt;0,E39+1,E39)</f>
        <v xml:space="preserve"> </v>
      </c>
      <c r="J39" s="18" t="str">
        <f t="shared" ref="J39:J49" si="26">IF(F39-2&gt;0,E39+1,E39)</f>
        <v xml:space="preserve"> </v>
      </c>
      <c r="K39" s="18" t="str">
        <f t="shared" ref="K39:K49" si="27">IF(F39-13&gt;0,E39+1,E39)</f>
        <v xml:space="preserve"> </v>
      </c>
      <c r="L39" s="18" t="str">
        <f t="shared" ref="L39:L49" si="28">IF(F39-4&gt;0,E39+1,E39)</f>
        <v xml:space="preserve"> </v>
      </c>
      <c r="M39" s="22"/>
      <c r="N39" s="18" t="str">
        <f t="shared" ref="N39:N49" si="29">IF(F39-17&gt;0,E39+1,E39)</f>
        <v xml:space="preserve"> </v>
      </c>
      <c r="O39" s="18" t="str">
        <f t="shared" ref="O39:O49" si="30">IF(F39-6&gt;0,E39+1,E39)</f>
        <v xml:space="preserve"> </v>
      </c>
      <c r="P39" s="18" t="str">
        <f t="shared" ref="P39:P49" si="31">IF(F39-7&gt;0,E39+1,E39)</f>
        <v xml:space="preserve"> </v>
      </c>
      <c r="Q39" s="18" t="str">
        <f t="shared" ref="Q39:Q49" si="32">IF(F39-8&gt;0,E39+1,E39)</f>
        <v xml:space="preserve"> </v>
      </c>
      <c r="R39" s="18" t="str">
        <f t="shared" ref="R39:R49" si="33">IF(F39-9&gt;0,E39+1,E39)</f>
        <v xml:space="preserve"> </v>
      </c>
      <c r="S39" s="18" t="str">
        <f t="shared" ref="S39:S49" si="34">IF(F39-10&gt;0,E39+1,E39)</f>
        <v xml:space="preserve"> </v>
      </c>
      <c r="T39" s="18" t="str">
        <f t="shared" ref="T39:T49" si="35">IF(F39-19&gt;0,E39+1,E39)</f>
        <v xml:space="preserve"> </v>
      </c>
      <c r="U39" s="18" t="str">
        <f t="shared" ref="U39:U49" si="36">IF(F39-12&gt;0,E39+1,E39)</f>
        <v xml:space="preserve"> </v>
      </c>
      <c r="V39" s="18" t="str">
        <f t="shared" ref="V39:V49" si="37">IF(F39-3&gt;0,E39+1,E39)</f>
        <v xml:space="preserve"> </v>
      </c>
      <c r="W39" s="18" t="str">
        <f t="shared" ref="W39:W49" si="38">IF(F39-14&gt;0,E39+1,E39)</f>
        <v xml:space="preserve"> </v>
      </c>
      <c r="X39" s="22"/>
      <c r="Y39" s="18" t="str">
        <f t="shared" ref="Y39:Y49" si="39">IF(F39-15&gt;0,E39+1,E39)</f>
        <v xml:space="preserve"> </v>
      </c>
      <c r="Z39" s="18" t="str">
        <f t="shared" ref="Z39:Z49" si="40">IF(F39-16&gt;0,E39+1,E39)</f>
        <v xml:space="preserve"> </v>
      </c>
      <c r="AA39" s="18" t="str">
        <f t="shared" ref="AA39:AA49" si="41">IF(F39-5&gt;0,E39+1,E39)</f>
        <v xml:space="preserve"> </v>
      </c>
      <c r="AB39" s="18" t="str">
        <f t="shared" ref="AB39:AB49" si="42">IF(F39-18&gt;0,E39+1,E39)</f>
        <v xml:space="preserve"> </v>
      </c>
      <c r="AC39" s="18" t="str">
        <f t="shared" ref="AC39:AC49" si="43">IF(F39-11&gt;0,E39+1,E39)</f>
        <v xml:space="preserve"> </v>
      </c>
      <c r="AD39" s="22"/>
    </row>
    <row r="40" spans="1:31" x14ac:dyDescent="0.25">
      <c r="A40" s="86"/>
      <c r="B40" s="86"/>
      <c r="C40" s="22">
        <v>36</v>
      </c>
      <c r="D40" s="18">
        <f>Eokul!P75</f>
        <v>0</v>
      </c>
      <c r="E40" s="18" t="str">
        <f t="shared" si="22"/>
        <v xml:space="preserve"> </v>
      </c>
      <c r="F40" s="18" t="b">
        <f t="shared" si="23"/>
        <v>0</v>
      </c>
      <c r="G40" s="23"/>
      <c r="H40" s="18" t="str">
        <f t="shared" si="24"/>
        <v xml:space="preserve"> </v>
      </c>
      <c r="I40" s="18" t="str">
        <f t="shared" si="25"/>
        <v xml:space="preserve"> </v>
      </c>
      <c r="J40" s="18" t="str">
        <f t="shared" si="26"/>
        <v xml:space="preserve"> </v>
      </c>
      <c r="K40" s="18" t="str">
        <f t="shared" si="27"/>
        <v xml:space="preserve"> </v>
      </c>
      <c r="L40" s="18" t="str">
        <f t="shared" si="28"/>
        <v xml:space="preserve"> </v>
      </c>
      <c r="M40" s="22"/>
      <c r="N40" s="18" t="str">
        <f t="shared" si="29"/>
        <v xml:space="preserve"> </v>
      </c>
      <c r="O40" s="18" t="str">
        <f t="shared" si="30"/>
        <v xml:space="preserve"> </v>
      </c>
      <c r="P40" s="18" t="str">
        <f t="shared" si="31"/>
        <v xml:space="preserve"> </v>
      </c>
      <c r="Q40" s="18" t="str">
        <f t="shared" si="32"/>
        <v xml:space="preserve"> </v>
      </c>
      <c r="R40" s="18" t="str">
        <f t="shared" si="33"/>
        <v xml:space="preserve"> </v>
      </c>
      <c r="S40" s="18" t="str">
        <f t="shared" si="34"/>
        <v xml:space="preserve"> </v>
      </c>
      <c r="T40" s="18" t="str">
        <f t="shared" si="35"/>
        <v xml:space="preserve"> </v>
      </c>
      <c r="U40" s="18" t="str">
        <f t="shared" si="36"/>
        <v xml:space="preserve"> </v>
      </c>
      <c r="V40" s="18" t="str">
        <f t="shared" si="37"/>
        <v xml:space="preserve"> </v>
      </c>
      <c r="W40" s="18" t="str">
        <f t="shared" si="38"/>
        <v xml:space="preserve"> </v>
      </c>
      <c r="X40" s="22"/>
      <c r="Y40" s="18" t="str">
        <f t="shared" si="39"/>
        <v xml:space="preserve"> </v>
      </c>
      <c r="Z40" s="18" t="str">
        <f t="shared" si="40"/>
        <v xml:space="preserve"> </v>
      </c>
      <c r="AA40" s="18" t="str">
        <f t="shared" si="41"/>
        <v xml:space="preserve"> </v>
      </c>
      <c r="AB40" s="18" t="str">
        <f t="shared" si="42"/>
        <v xml:space="preserve"> </v>
      </c>
      <c r="AC40" s="18" t="str">
        <f t="shared" si="43"/>
        <v xml:space="preserve"> </v>
      </c>
      <c r="AD40" s="22"/>
    </row>
    <row r="41" spans="1:31" x14ac:dyDescent="0.25">
      <c r="A41" s="86"/>
      <c r="B41" s="86"/>
      <c r="C41" s="22">
        <v>37</v>
      </c>
      <c r="D41" s="18">
        <f>Eokul!P77</f>
        <v>0</v>
      </c>
      <c r="E41" s="18" t="str">
        <f t="shared" si="22"/>
        <v xml:space="preserve"> </v>
      </c>
      <c r="F41" s="18" t="b">
        <f t="shared" si="23"/>
        <v>0</v>
      </c>
      <c r="G41" s="23"/>
      <c r="H41" s="18" t="str">
        <f t="shared" si="24"/>
        <v xml:space="preserve"> </v>
      </c>
      <c r="I41" s="18" t="str">
        <f t="shared" si="25"/>
        <v xml:space="preserve"> </v>
      </c>
      <c r="J41" s="18" t="str">
        <f t="shared" si="26"/>
        <v xml:space="preserve"> </v>
      </c>
      <c r="K41" s="18" t="str">
        <f t="shared" si="27"/>
        <v xml:space="preserve"> </v>
      </c>
      <c r="L41" s="18" t="str">
        <f t="shared" si="28"/>
        <v xml:space="preserve"> </v>
      </c>
      <c r="M41" s="22"/>
      <c r="N41" s="18" t="str">
        <f t="shared" si="29"/>
        <v xml:space="preserve"> </v>
      </c>
      <c r="O41" s="18" t="str">
        <f t="shared" si="30"/>
        <v xml:space="preserve"> </v>
      </c>
      <c r="P41" s="18" t="str">
        <f t="shared" si="31"/>
        <v xml:space="preserve"> </v>
      </c>
      <c r="Q41" s="18" t="str">
        <f t="shared" si="32"/>
        <v xml:space="preserve"> </v>
      </c>
      <c r="R41" s="18" t="str">
        <f t="shared" si="33"/>
        <v xml:space="preserve"> </v>
      </c>
      <c r="S41" s="18" t="str">
        <f t="shared" si="34"/>
        <v xml:space="preserve"> </v>
      </c>
      <c r="T41" s="18" t="str">
        <f t="shared" si="35"/>
        <v xml:space="preserve"> </v>
      </c>
      <c r="U41" s="18" t="str">
        <f t="shared" si="36"/>
        <v xml:space="preserve"> </v>
      </c>
      <c r="V41" s="18" t="str">
        <f t="shared" si="37"/>
        <v xml:space="preserve"> </v>
      </c>
      <c r="W41" s="18" t="str">
        <f t="shared" si="38"/>
        <v xml:space="preserve"> </v>
      </c>
      <c r="X41" s="22"/>
      <c r="Y41" s="18" t="str">
        <f t="shared" si="39"/>
        <v xml:space="preserve"> </v>
      </c>
      <c r="Z41" s="18" t="str">
        <f t="shared" si="40"/>
        <v xml:space="preserve"> </v>
      </c>
      <c r="AA41" s="18" t="str">
        <f t="shared" si="41"/>
        <v xml:space="preserve"> </v>
      </c>
      <c r="AB41" s="18" t="str">
        <f t="shared" si="42"/>
        <v xml:space="preserve"> </v>
      </c>
      <c r="AC41" s="18" t="str">
        <f t="shared" si="43"/>
        <v xml:space="preserve"> </v>
      </c>
      <c r="AD41" s="22"/>
    </row>
    <row r="42" spans="1:31" x14ac:dyDescent="0.25">
      <c r="A42" s="86"/>
      <c r="B42" s="86"/>
      <c r="C42" s="22">
        <v>38</v>
      </c>
      <c r="D42" s="18">
        <f>Eokul!P79</f>
        <v>0</v>
      </c>
      <c r="E42" s="18" t="str">
        <f t="shared" si="22"/>
        <v xml:space="preserve"> </v>
      </c>
      <c r="F42" s="18" t="b">
        <f t="shared" si="23"/>
        <v>0</v>
      </c>
      <c r="G42" s="23"/>
      <c r="H42" s="18" t="str">
        <f t="shared" si="24"/>
        <v xml:space="preserve"> </v>
      </c>
      <c r="I42" s="18" t="str">
        <f t="shared" si="25"/>
        <v xml:space="preserve"> </v>
      </c>
      <c r="J42" s="18" t="str">
        <f t="shared" si="26"/>
        <v xml:space="preserve"> </v>
      </c>
      <c r="K42" s="18" t="str">
        <f t="shared" si="27"/>
        <v xml:space="preserve"> </v>
      </c>
      <c r="L42" s="18" t="str">
        <f t="shared" si="28"/>
        <v xml:space="preserve"> </v>
      </c>
      <c r="M42" s="22"/>
      <c r="N42" s="18" t="str">
        <f t="shared" si="29"/>
        <v xml:space="preserve"> </v>
      </c>
      <c r="O42" s="18" t="str">
        <f t="shared" si="30"/>
        <v xml:space="preserve"> </v>
      </c>
      <c r="P42" s="18" t="str">
        <f t="shared" si="31"/>
        <v xml:space="preserve"> </v>
      </c>
      <c r="Q42" s="18" t="str">
        <f t="shared" si="32"/>
        <v xml:space="preserve"> </v>
      </c>
      <c r="R42" s="18" t="str">
        <f t="shared" si="33"/>
        <v xml:space="preserve"> </v>
      </c>
      <c r="S42" s="18" t="str">
        <f t="shared" si="34"/>
        <v xml:space="preserve"> </v>
      </c>
      <c r="T42" s="18" t="str">
        <f t="shared" si="35"/>
        <v xml:space="preserve"> </v>
      </c>
      <c r="U42" s="18" t="str">
        <f t="shared" si="36"/>
        <v xml:space="preserve"> </v>
      </c>
      <c r="V42" s="18" t="str">
        <f t="shared" si="37"/>
        <v xml:space="preserve"> </v>
      </c>
      <c r="W42" s="18" t="str">
        <f t="shared" si="38"/>
        <v xml:space="preserve"> </v>
      </c>
      <c r="X42" s="22"/>
      <c r="Y42" s="18" t="str">
        <f t="shared" si="39"/>
        <v xml:space="preserve"> </v>
      </c>
      <c r="Z42" s="18" t="str">
        <f t="shared" si="40"/>
        <v xml:space="preserve"> </v>
      </c>
      <c r="AA42" s="18" t="str">
        <f t="shared" si="41"/>
        <v xml:space="preserve"> </v>
      </c>
      <c r="AB42" s="18" t="str">
        <f t="shared" si="42"/>
        <v xml:space="preserve"> </v>
      </c>
      <c r="AC42" s="18" t="str">
        <f t="shared" si="43"/>
        <v xml:space="preserve"> </v>
      </c>
      <c r="AD42" s="22"/>
    </row>
    <row r="43" spans="1:31" x14ac:dyDescent="0.25">
      <c r="A43" s="86"/>
      <c r="B43" s="86"/>
      <c r="C43" s="22">
        <v>39</v>
      </c>
      <c r="D43" s="18">
        <f>Eokul!P81</f>
        <v>0</v>
      </c>
      <c r="E43" s="18" t="str">
        <f t="shared" si="22"/>
        <v xml:space="preserve"> </v>
      </c>
      <c r="F43" s="18" t="b">
        <f t="shared" si="23"/>
        <v>0</v>
      </c>
      <c r="G43" s="23"/>
      <c r="H43" s="18" t="str">
        <f t="shared" si="24"/>
        <v xml:space="preserve"> </v>
      </c>
      <c r="I43" s="18" t="str">
        <f t="shared" si="25"/>
        <v xml:space="preserve"> </v>
      </c>
      <c r="J43" s="18" t="str">
        <f t="shared" si="26"/>
        <v xml:space="preserve"> </v>
      </c>
      <c r="K43" s="18" t="str">
        <f t="shared" si="27"/>
        <v xml:space="preserve"> </v>
      </c>
      <c r="L43" s="18" t="str">
        <f t="shared" si="28"/>
        <v xml:space="preserve"> </v>
      </c>
      <c r="M43" s="22"/>
      <c r="N43" s="18" t="str">
        <f t="shared" si="29"/>
        <v xml:space="preserve"> </v>
      </c>
      <c r="O43" s="18" t="str">
        <f t="shared" si="30"/>
        <v xml:space="preserve"> </v>
      </c>
      <c r="P43" s="18" t="str">
        <f t="shared" si="31"/>
        <v xml:space="preserve"> </v>
      </c>
      <c r="Q43" s="18" t="str">
        <f t="shared" si="32"/>
        <v xml:space="preserve"> </v>
      </c>
      <c r="R43" s="18" t="str">
        <f t="shared" si="33"/>
        <v xml:space="preserve"> </v>
      </c>
      <c r="S43" s="18" t="str">
        <f t="shared" si="34"/>
        <v xml:space="preserve"> </v>
      </c>
      <c r="T43" s="18" t="str">
        <f t="shared" si="35"/>
        <v xml:space="preserve"> </v>
      </c>
      <c r="U43" s="18" t="str">
        <f t="shared" si="36"/>
        <v xml:space="preserve"> </v>
      </c>
      <c r="V43" s="18" t="str">
        <f t="shared" si="37"/>
        <v xml:space="preserve"> </v>
      </c>
      <c r="W43" s="18" t="str">
        <f t="shared" si="38"/>
        <v xml:space="preserve"> </v>
      </c>
      <c r="X43" s="22"/>
      <c r="Y43" s="18" t="str">
        <f t="shared" si="39"/>
        <v xml:space="preserve"> </v>
      </c>
      <c r="Z43" s="18" t="str">
        <f t="shared" si="40"/>
        <v xml:space="preserve"> </v>
      </c>
      <c r="AA43" s="18" t="str">
        <f t="shared" si="41"/>
        <v xml:space="preserve"> </v>
      </c>
      <c r="AB43" s="18" t="str">
        <f t="shared" si="42"/>
        <v xml:space="preserve"> </v>
      </c>
      <c r="AC43" s="18" t="str">
        <f t="shared" si="43"/>
        <v xml:space="preserve"> </v>
      </c>
      <c r="AD43" s="22"/>
    </row>
    <row r="44" spans="1:31" x14ac:dyDescent="0.25">
      <c r="A44" s="86"/>
      <c r="B44" s="86"/>
      <c r="C44" s="22">
        <v>40</v>
      </c>
      <c r="D44" s="18">
        <f>Eokul!P83</f>
        <v>0</v>
      </c>
      <c r="E44" s="18" t="str">
        <f t="shared" si="22"/>
        <v xml:space="preserve"> </v>
      </c>
      <c r="F44" s="18" t="b">
        <f t="shared" si="23"/>
        <v>0</v>
      </c>
      <c r="G44" s="23"/>
      <c r="H44" s="18" t="str">
        <f t="shared" si="24"/>
        <v xml:space="preserve"> </v>
      </c>
      <c r="I44" s="18" t="str">
        <f t="shared" si="25"/>
        <v xml:space="preserve"> </v>
      </c>
      <c r="J44" s="18" t="str">
        <f t="shared" si="26"/>
        <v xml:space="preserve"> </v>
      </c>
      <c r="K44" s="18" t="str">
        <f t="shared" si="27"/>
        <v xml:space="preserve"> </v>
      </c>
      <c r="L44" s="18" t="str">
        <f t="shared" si="28"/>
        <v xml:space="preserve"> </v>
      </c>
      <c r="M44" s="22"/>
      <c r="N44" s="18" t="str">
        <f t="shared" si="29"/>
        <v xml:space="preserve"> </v>
      </c>
      <c r="O44" s="18" t="str">
        <f t="shared" si="30"/>
        <v xml:space="preserve"> </v>
      </c>
      <c r="P44" s="18" t="str">
        <f t="shared" si="31"/>
        <v xml:space="preserve"> </v>
      </c>
      <c r="Q44" s="18" t="str">
        <f t="shared" si="32"/>
        <v xml:space="preserve"> </v>
      </c>
      <c r="R44" s="18" t="str">
        <f t="shared" si="33"/>
        <v xml:space="preserve"> </v>
      </c>
      <c r="S44" s="18" t="str">
        <f t="shared" si="34"/>
        <v xml:space="preserve"> </v>
      </c>
      <c r="T44" s="18" t="str">
        <f t="shared" si="35"/>
        <v xml:space="preserve"> </v>
      </c>
      <c r="U44" s="18" t="str">
        <f t="shared" si="36"/>
        <v xml:space="preserve"> </v>
      </c>
      <c r="V44" s="18" t="str">
        <f t="shared" si="37"/>
        <v xml:space="preserve"> </v>
      </c>
      <c r="W44" s="18" t="str">
        <f t="shared" si="38"/>
        <v xml:space="preserve"> </v>
      </c>
      <c r="X44" s="22"/>
      <c r="Y44" s="18" t="str">
        <f t="shared" si="39"/>
        <v xml:space="preserve"> </v>
      </c>
      <c r="Z44" s="18" t="str">
        <f t="shared" si="40"/>
        <v xml:space="preserve"> </v>
      </c>
      <c r="AA44" s="18" t="str">
        <f t="shared" si="41"/>
        <v xml:space="preserve"> </v>
      </c>
      <c r="AB44" s="18" t="str">
        <f t="shared" si="42"/>
        <v xml:space="preserve"> </v>
      </c>
      <c r="AC44" s="18" t="str">
        <f t="shared" si="43"/>
        <v xml:space="preserve"> </v>
      </c>
      <c r="AD44" s="22"/>
    </row>
    <row r="45" spans="1:31" x14ac:dyDescent="0.25">
      <c r="A45" s="86"/>
      <c r="B45" s="86"/>
      <c r="C45" s="22">
        <v>41</v>
      </c>
      <c r="D45" s="18">
        <f>Eokul!P85</f>
        <v>0</v>
      </c>
      <c r="E45" s="18" t="str">
        <f t="shared" si="22"/>
        <v xml:space="preserve"> </v>
      </c>
      <c r="F45" s="18" t="b">
        <f t="shared" si="23"/>
        <v>0</v>
      </c>
      <c r="G45" s="23"/>
      <c r="H45" s="18" t="str">
        <f t="shared" si="24"/>
        <v xml:space="preserve"> </v>
      </c>
      <c r="I45" s="18" t="str">
        <f t="shared" si="25"/>
        <v xml:space="preserve"> </v>
      </c>
      <c r="J45" s="18" t="str">
        <f t="shared" si="26"/>
        <v xml:space="preserve"> </v>
      </c>
      <c r="K45" s="18" t="str">
        <f t="shared" si="27"/>
        <v xml:space="preserve"> </v>
      </c>
      <c r="L45" s="18" t="str">
        <f t="shared" si="28"/>
        <v xml:space="preserve"> </v>
      </c>
      <c r="M45" s="22"/>
      <c r="N45" s="18" t="str">
        <f t="shared" si="29"/>
        <v xml:space="preserve"> </v>
      </c>
      <c r="O45" s="18" t="str">
        <f t="shared" si="30"/>
        <v xml:space="preserve"> </v>
      </c>
      <c r="P45" s="18" t="str">
        <f t="shared" si="31"/>
        <v xml:space="preserve"> </v>
      </c>
      <c r="Q45" s="18" t="str">
        <f t="shared" si="32"/>
        <v xml:space="preserve"> </v>
      </c>
      <c r="R45" s="18" t="str">
        <f t="shared" si="33"/>
        <v xml:space="preserve"> </v>
      </c>
      <c r="S45" s="18" t="str">
        <f t="shared" si="34"/>
        <v xml:space="preserve"> </v>
      </c>
      <c r="T45" s="18" t="str">
        <f t="shared" si="35"/>
        <v xml:space="preserve"> </v>
      </c>
      <c r="U45" s="18" t="str">
        <f t="shared" si="36"/>
        <v xml:space="preserve"> </v>
      </c>
      <c r="V45" s="18" t="str">
        <f t="shared" si="37"/>
        <v xml:space="preserve"> </v>
      </c>
      <c r="W45" s="18" t="str">
        <f t="shared" si="38"/>
        <v xml:space="preserve"> </v>
      </c>
      <c r="X45" s="22"/>
      <c r="Y45" s="18" t="str">
        <f t="shared" si="39"/>
        <v xml:space="preserve"> </v>
      </c>
      <c r="Z45" s="18" t="str">
        <f t="shared" si="40"/>
        <v xml:space="preserve"> </v>
      </c>
      <c r="AA45" s="18" t="str">
        <f t="shared" si="41"/>
        <v xml:space="preserve"> </v>
      </c>
      <c r="AB45" s="18" t="str">
        <f t="shared" si="42"/>
        <v xml:space="preserve"> </v>
      </c>
      <c r="AC45" s="18" t="str">
        <f t="shared" si="43"/>
        <v xml:space="preserve"> </v>
      </c>
      <c r="AD45" s="22"/>
    </row>
    <row r="46" spans="1:31" x14ac:dyDescent="0.25">
      <c r="A46" s="86"/>
      <c r="B46" s="86"/>
      <c r="C46" s="22">
        <v>42</v>
      </c>
      <c r="D46" s="18">
        <f>Eokul!P87</f>
        <v>0</v>
      </c>
      <c r="E46" s="18" t="str">
        <f t="shared" si="22"/>
        <v xml:space="preserve"> </v>
      </c>
      <c r="F46" s="18" t="b">
        <f t="shared" si="23"/>
        <v>0</v>
      </c>
      <c r="G46" s="23"/>
      <c r="H46" s="18" t="str">
        <f t="shared" si="24"/>
        <v xml:space="preserve"> </v>
      </c>
      <c r="I46" s="18" t="str">
        <f t="shared" si="25"/>
        <v xml:space="preserve"> </v>
      </c>
      <c r="J46" s="18" t="str">
        <f t="shared" si="26"/>
        <v xml:space="preserve"> </v>
      </c>
      <c r="K46" s="18" t="str">
        <f t="shared" si="27"/>
        <v xml:space="preserve"> </v>
      </c>
      <c r="L46" s="18" t="str">
        <f t="shared" si="28"/>
        <v xml:space="preserve"> </v>
      </c>
      <c r="M46" s="22"/>
      <c r="N46" s="18" t="str">
        <f t="shared" si="29"/>
        <v xml:space="preserve"> </v>
      </c>
      <c r="O46" s="18" t="str">
        <f t="shared" si="30"/>
        <v xml:space="preserve"> </v>
      </c>
      <c r="P46" s="18" t="str">
        <f t="shared" si="31"/>
        <v xml:space="preserve"> </v>
      </c>
      <c r="Q46" s="18" t="str">
        <f t="shared" si="32"/>
        <v xml:space="preserve"> </v>
      </c>
      <c r="R46" s="18" t="str">
        <f t="shared" si="33"/>
        <v xml:space="preserve"> </v>
      </c>
      <c r="S46" s="18" t="str">
        <f t="shared" si="34"/>
        <v xml:space="preserve"> </v>
      </c>
      <c r="T46" s="18" t="str">
        <f t="shared" si="35"/>
        <v xml:space="preserve"> </v>
      </c>
      <c r="U46" s="18" t="str">
        <f t="shared" si="36"/>
        <v xml:space="preserve"> </v>
      </c>
      <c r="V46" s="18" t="str">
        <f t="shared" si="37"/>
        <v xml:space="preserve"> </v>
      </c>
      <c r="W46" s="18" t="str">
        <f t="shared" si="38"/>
        <v xml:space="preserve"> </v>
      </c>
      <c r="X46" s="22"/>
      <c r="Y46" s="18" t="str">
        <f t="shared" si="39"/>
        <v xml:space="preserve"> </v>
      </c>
      <c r="Z46" s="18" t="str">
        <f t="shared" si="40"/>
        <v xml:space="preserve"> </v>
      </c>
      <c r="AA46" s="18" t="str">
        <f t="shared" si="41"/>
        <v xml:space="preserve"> </v>
      </c>
      <c r="AB46" s="18" t="str">
        <f t="shared" si="42"/>
        <v xml:space="preserve"> </v>
      </c>
      <c r="AC46" s="18" t="str">
        <f t="shared" si="43"/>
        <v xml:space="preserve"> </v>
      </c>
      <c r="AD46" s="22"/>
      <c r="AE46" s="18"/>
    </row>
    <row r="47" spans="1:31" x14ac:dyDescent="0.25">
      <c r="A47" s="86"/>
      <c r="B47" s="86"/>
      <c r="C47" s="22">
        <v>43</v>
      </c>
      <c r="D47" s="18">
        <f>Eokul!P89</f>
        <v>0</v>
      </c>
      <c r="E47" s="18" t="str">
        <f t="shared" si="22"/>
        <v xml:space="preserve"> </v>
      </c>
      <c r="F47" s="18" t="b">
        <f t="shared" si="23"/>
        <v>0</v>
      </c>
      <c r="G47" s="23"/>
      <c r="H47" s="18" t="str">
        <f t="shared" si="24"/>
        <v xml:space="preserve"> </v>
      </c>
      <c r="I47" s="18" t="str">
        <f t="shared" si="25"/>
        <v xml:space="preserve"> </v>
      </c>
      <c r="J47" s="18" t="str">
        <f t="shared" si="26"/>
        <v xml:space="preserve"> </v>
      </c>
      <c r="K47" s="18" t="str">
        <f t="shared" si="27"/>
        <v xml:space="preserve"> </v>
      </c>
      <c r="L47" s="18" t="str">
        <f t="shared" si="28"/>
        <v xml:space="preserve"> </v>
      </c>
      <c r="M47" s="22"/>
      <c r="N47" s="18" t="str">
        <f t="shared" si="29"/>
        <v xml:space="preserve"> </v>
      </c>
      <c r="O47" s="18" t="str">
        <f t="shared" si="30"/>
        <v xml:space="preserve"> </v>
      </c>
      <c r="P47" s="18" t="str">
        <f t="shared" si="31"/>
        <v xml:space="preserve"> </v>
      </c>
      <c r="Q47" s="18" t="str">
        <f t="shared" si="32"/>
        <v xml:space="preserve"> </v>
      </c>
      <c r="R47" s="18" t="str">
        <f t="shared" si="33"/>
        <v xml:space="preserve"> </v>
      </c>
      <c r="S47" s="18" t="str">
        <f t="shared" si="34"/>
        <v xml:space="preserve"> </v>
      </c>
      <c r="T47" s="18" t="str">
        <f t="shared" si="35"/>
        <v xml:space="preserve"> </v>
      </c>
      <c r="U47" s="18" t="str">
        <f t="shared" si="36"/>
        <v xml:space="preserve"> </v>
      </c>
      <c r="V47" s="18" t="str">
        <f t="shared" si="37"/>
        <v xml:space="preserve"> </v>
      </c>
      <c r="W47" s="18" t="str">
        <f t="shared" si="38"/>
        <v xml:space="preserve"> </v>
      </c>
      <c r="X47" s="22"/>
      <c r="Y47" s="18" t="str">
        <f t="shared" si="39"/>
        <v xml:space="preserve"> </v>
      </c>
      <c r="Z47" s="18" t="str">
        <f t="shared" si="40"/>
        <v xml:space="preserve"> </v>
      </c>
      <c r="AA47" s="18" t="str">
        <f t="shared" si="41"/>
        <v xml:space="preserve"> </v>
      </c>
      <c r="AB47" s="18" t="str">
        <f t="shared" si="42"/>
        <v xml:space="preserve"> </v>
      </c>
      <c r="AC47" s="18" t="str">
        <f t="shared" si="43"/>
        <v xml:space="preserve"> </v>
      </c>
      <c r="AD47" s="22"/>
    </row>
    <row r="48" spans="1:31" x14ac:dyDescent="0.25">
      <c r="A48" s="86"/>
      <c r="B48" s="86"/>
      <c r="C48" s="22">
        <v>44</v>
      </c>
      <c r="D48" s="18">
        <f>Eokul!P91</f>
        <v>0</v>
      </c>
      <c r="E48" s="18" t="str">
        <f t="shared" si="22"/>
        <v xml:space="preserve"> </v>
      </c>
      <c r="F48" s="18" t="b">
        <f t="shared" si="23"/>
        <v>0</v>
      </c>
      <c r="G48" s="23"/>
      <c r="H48" s="18" t="str">
        <f t="shared" si="24"/>
        <v xml:space="preserve"> </v>
      </c>
      <c r="I48" s="18" t="str">
        <f t="shared" si="25"/>
        <v xml:space="preserve"> </v>
      </c>
      <c r="J48" s="18" t="str">
        <f t="shared" si="26"/>
        <v xml:space="preserve"> </v>
      </c>
      <c r="K48" s="18" t="str">
        <f t="shared" si="27"/>
        <v xml:space="preserve"> </v>
      </c>
      <c r="L48" s="18" t="str">
        <f t="shared" si="28"/>
        <v xml:space="preserve"> </v>
      </c>
      <c r="M48" s="22"/>
      <c r="N48" s="18" t="str">
        <f t="shared" si="29"/>
        <v xml:space="preserve"> </v>
      </c>
      <c r="O48" s="18" t="str">
        <f t="shared" si="30"/>
        <v xml:space="preserve"> </v>
      </c>
      <c r="P48" s="18" t="str">
        <f t="shared" si="31"/>
        <v xml:space="preserve"> </v>
      </c>
      <c r="Q48" s="18" t="str">
        <f t="shared" si="32"/>
        <v xml:space="preserve"> </v>
      </c>
      <c r="R48" s="18" t="str">
        <f t="shared" si="33"/>
        <v xml:space="preserve"> </v>
      </c>
      <c r="S48" s="18" t="str">
        <f t="shared" si="34"/>
        <v xml:space="preserve"> </v>
      </c>
      <c r="T48" s="18" t="str">
        <f t="shared" si="35"/>
        <v xml:space="preserve"> </v>
      </c>
      <c r="U48" s="18" t="str">
        <f t="shared" si="36"/>
        <v xml:space="preserve"> </v>
      </c>
      <c r="V48" s="18" t="str">
        <f t="shared" si="37"/>
        <v xml:space="preserve"> </v>
      </c>
      <c r="W48" s="18" t="str">
        <f t="shared" si="38"/>
        <v xml:space="preserve"> </v>
      </c>
      <c r="X48" s="22"/>
      <c r="Y48" s="18" t="str">
        <f t="shared" si="39"/>
        <v xml:space="preserve"> </v>
      </c>
      <c r="Z48" s="18" t="str">
        <f t="shared" si="40"/>
        <v xml:space="preserve"> </v>
      </c>
      <c r="AA48" s="18" t="str">
        <f t="shared" si="41"/>
        <v xml:space="preserve"> </v>
      </c>
      <c r="AB48" s="18" t="str">
        <f t="shared" si="42"/>
        <v xml:space="preserve"> </v>
      </c>
      <c r="AC48" s="18" t="str">
        <f t="shared" si="43"/>
        <v xml:space="preserve"> </v>
      </c>
      <c r="AD48" s="22"/>
    </row>
    <row r="49" spans="1:31" x14ac:dyDescent="0.25">
      <c r="A49" s="86"/>
      <c r="B49" s="86"/>
      <c r="C49" s="22">
        <v>45</v>
      </c>
      <c r="D49" s="18">
        <f>Eokul!P93</f>
        <v>0</v>
      </c>
      <c r="E49" s="18" t="str">
        <f t="shared" si="22"/>
        <v xml:space="preserve"> </v>
      </c>
      <c r="F49" s="18" t="b">
        <f t="shared" si="23"/>
        <v>0</v>
      </c>
      <c r="G49" s="23"/>
      <c r="H49" s="18" t="str">
        <f t="shared" si="24"/>
        <v xml:space="preserve"> </v>
      </c>
      <c r="I49" s="18" t="str">
        <f t="shared" si="25"/>
        <v xml:space="preserve"> </v>
      </c>
      <c r="J49" s="18" t="str">
        <f t="shared" si="26"/>
        <v xml:space="preserve"> </v>
      </c>
      <c r="K49" s="18" t="str">
        <f t="shared" si="27"/>
        <v xml:space="preserve"> </v>
      </c>
      <c r="L49" s="18" t="str">
        <f t="shared" si="28"/>
        <v xml:space="preserve"> </v>
      </c>
      <c r="M49" s="22"/>
      <c r="N49" s="18" t="str">
        <f t="shared" si="29"/>
        <v xml:space="preserve"> </v>
      </c>
      <c r="O49" s="18" t="str">
        <f t="shared" si="30"/>
        <v xml:space="preserve"> </v>
      </c>
      <c r="P49" s="18" t="str">
        <f t="shared" si="31"/>
        <v xml:space="preserve"> </v>
      </c>
      <c r="Q49" s="18" t="str">
        <f t="shared" si="32"/>
        <v xml:space="preserve"> </v>
      </c>
      <c r="R49" s="18" t="str">
        <f t="shared" si="33"/>
        <v xml:space="preserve"> </v>
      </c>
      <c r="S49" s="18" t="str">
        <f t="shared" si="34"/>
        <v xml:space="preserve"> </v>
      </c>
      <c r="T49" s="18" t="str">
        <f t="shared" si="35"/>
        <v xml:space="preserve"> </v>
      </c>
      <c r="U49" s="18" t="str">
        <f t="shared" si="36"/>
        <v xml:space="preserve"> </v>
      </c>
      <c r="V49" s="18" t="str">
        <f t="shared" si="37"/>
        <v xml:space="preserve"> </v>
      </c>
      <c r="W49" s="18" t="str">
        <f t="shared" si="38"/>
        <v xml:space="preserve"> </v>
      </c>
      <c r="X49" s="22"/>
      <c r="Y49" s="18" t="str">
        <f t="shared" si="39"/>
        <v xml:space="preserve"> </v>
      </c>
      <c r="Z49" s="18" t="str">
        <f t="shared" si="40"/>
        <v xml:space="preserve"> </v>
      </c>
      <c r="AA49" s="18" t="str">
        <f t="shared" si="41"/>
        <v xml:space="preserve"> </v>
      </c>
      <c r="AB49" s="18" t="str">
        <f t="shared" si="42"/>
        <v xml:space="preserve"> </v>
      </c>
      <c r="AC49" s="18" t="str">
        <f t="shared" si="43"/>
        <v xml:space="preserve"> </v>
      </c>
      <c r="AD49" s="22"/>
    </row>
    <row r="50" spans="1:31" x14ac:dyDescent="0.25">
      <c r="A50" s="86"/>
      <c r="B50" s="86"/>
      <c r="C50" s="22">
        <v>46</v>
      </c>
      <c r="D50" s="18">
        <f>Eokul!P95</f>
        <v>0</v>
      </c>
      <c r="E50" s="18" t="str">
        <f t="shared" ref="E50:E59" si="44">IF(D50=100,"4",IF(D50&gt;80,"4",IF(D50&gt;60,"3",IF(D50&gt;40,"2",IF(D50&gt;20,"1",IF(D50&gt;0,0," "))))))</f>
        <v xml:space="preserve"> </v>
      </c>
      <c r="F50" s="18" t="b">
        <f t="shared" ref="F50:F59" si="45">IF(D50=100,20,IF(D50&gt;80,D50-80,IF(D50&gt;60,D50-60,IF(D50&gt;40,D50-40,IF(D50&gt;20,D50-20,IF(D50&gt;0,D50-0))))))</f>
        <v>0</v>
      </c>
      <c r="G50" s="23"/>
      <c r="H50" s="18" t="str">
        <f t="shared" ref="H50:H59" si="46">IF(F50-0&gt;0,E50+1,E50)</f>
        <v xml:space="preserve"> </v>
      </c>
      <c r="I50" s="18" t="str">
        <f t="shared" ref="I50:I59" si="47">IF(F50-1&gt;0,E50+1,E50)</f>
        <v xml:space="preserve"> </v>
      </c>
      <c r="J50" s="18" t="str">
        <f t="shared" ref="J50:J59" si="48">IF(F50-2&gt;0,E50+1,E50)</f>
        <v xml:space="preserve"> </v>
      </c>
      <c r="K50" s="18" t="str">
        <f t="shared" ref="K50:K59" si="49">IF(F50-13&gt;0,E50+1,E50)</f>
        <v xml:space="preserve"> </v>
      </c>
      <c r="L50" s="18" t="str">
        <f t="shared" ref="L50:L59" si="50">IF(F50-4&gt;0,E50+1,E50)</f>
        <v xml:space="preserve"> </v>
      </c>
      <c r="M50" s="22"/>
      <c r="N50" s="18" t="str">
        <f t="shared" ref="N50:N59" si="51">IF(F50-17&gt;0,E50+1,E50)</f>
        <v xml:space="preserve"> </v>
      </c>
      <c r="O50" s="18" t="str">
        <f t="shared" ref="O50:O59" si="52">IF(F50-6&gt;0,E50+1,E50)</f>
        <v xml:space="preserve"> </v>
      </c>
      <c r="P50" s="18" t="str">
        <f t="shared" ref="P50:P59" si="53">IF(F50-7&gt;0,E50+1,E50)</f>
        <v xml:space="preserve"> </v>
      </c>
      <c r="Q50" s="18" t="str">
        <f t="shared" ref="Q50:Q59" si="54">IF(F50-8&gt;0,E50+1,E50)</f>
        <v xml:space="preserve"> </v>
      </c>
      <c r="R50" s="18" t="str">
        <f t="shared" ref="R50:R59" si="55">IF(F50-9&gt;0,E50+1,E50)</f>
        <v xml:space="preserve"> </v>
      </c>
      <c r="S50" s="18" t="str">
        <f t="shared" ref="S50:S59" si="56">IF(F50-10&gt;0,E50+1,E50)</f>
        <v xml:space="preserve"> </v>
      </c>
      <c r="T50" s="18" t="str">
        <f t="shared" ref="T50:T59" si="57">IF(F50-19&gt;0,E50+1,E50)</f>
        <v xml:space="preserve"> </v>
      </c>
      <c r="U50" s="18" t="str">
        <f t="shared" ref="U50:U59" si="58">IF(F50-12&gt;0,E50+1,E50)</f>
        <v xml:space="preserve"> </v>
      </c>
      <c r="V50" s="18" t="str">
        <f t="shared" ref="V50:V59" si="59">IF(F50-3&gt;0,E50+1,E50)</f>
        <v xml:space="preserve"> </v>
      </c>
      <c r="W50" s="18" t="str">
        <f t="shared" ref="W50:W59" si="60">IF(F50-14&gt;0,E50+1,E50)</f>
        <v xml:space="preserve"> </v>
      </c>
      <c r="X50" s="22"/>
      <c r="Y50" s="18" t="str">
        <f t="shared" ref="Y50:Y59" si="61">IF(F50-15&gt;0,E50+1,E50)</f>
        <v xml:space="preserve"> </v>
      </c>
      <c r="Z50" s="18" t="str">
        <f t="shared" ref="Z50:Z59" si="62">IF(F50-16&gt;0,E50+1,E50)</f>
        <v xml:space="preserve"> </v>
      </c>
      <c r="AA50" s="18" t="str">
        <f t="shared" ref="AA50:AA59" si="63">IF(F50-5&gt;0,E50+1,E50)</f>
        <v xml:space="preserve"> </v>
      </c>
      <c r="AB50" s="18" t="str">
        <f t="shared" ref="AB50:AB59" si="64">IF(F50-18&gt;0,E50+1,E50)</f>
        <v xml:space="preserve"> </v>
      </c>
      <c r="AC50" s="18" t="str">
        <f t="shared" ref="AC50:AC59" si="65">IF(F50-11&gt;0,E50+1,E50)</f>
        <v xml:space="preserve"> </v>
      </c>
      <c r="AD50" s="22"/>
    </row>
    <row r="51" spans="1:31" x14ac:dyDescent="0.25">
      <c r="A51" s="86"/>
      <c r="B51" s="86"/>
      <c r="C51" s="22">
        <v>47</v>
      </c>
      <c r="D51" s="18">
        <f>Eokul!P97</f>
        <v>0</v>
      </c>
      <c r="E51" s="18" t="str">
        <f t="shared" si="44"/>
        <v xml:space="preserve"> </v>
      </c>
      <c r="F51" s="18" t="b">
        <f t="shared" si="45"/>
        <v>0</v>
      </c>
      <c r="G51" s="23"/>
      <c r="H51" s="18" t="str">
        <f t="shared" si="46"/>
        <v xml:space="preserve"> </v>
      </c>
      <c r="I51" s="18" t="str">
        <f t="shared" si="47"/>
        <v xml:space="preserve"> </v>
      </c>
      <c r="J51" s="18" t="str">
        <f t="shared" si="48"/>
        <v xml:space="preserve"> </v>
      </c>
      <c r="K51" s="18" t="str">
        <f t="shared" si="49"/>
        <v xml:space="preserve"> </v>
      </c>
      <c r="L51" s="18" t="str">
        <f t="shared" si="50"/>
        <v xml:space="preserve"> </v>
      </c>
      <c r="M51" s="22"/>
      <c r="N51" s="18" t="str">
        <f t="shared" si="51"/>
        <v xml:space="preserve"> </v>
      </c>
      <c r="O51" s="18" t="str">
        <f t="shared" si="52"/>
        <v xml:space="preserve"> </v>
      </c>
      <c r="P51" s="18" t="str">
        <f t="shared" si="53"/>
        <v xml:space="preserve"> </v>
      </c>
      <c r="Q51" s="18" t="str">
        <f t="shared" si="54"/>
        <v xml:space="preserve"> </v>
      </c>
      <c r="R51" s="18" t="str">
        <f t="shared" si="55"/>
        <v xml:space="preserve"> </v>
      </c>
      <c r="S51" s="18" t="str">
        <f t="shared" si="56"/>
        <v xml:space="preserve"> </v>
      </c>
      <c r="T51" s="18" t="str">
        <f t="shared" si="57"/>
        <v xml:space="preserve"> </v>
      </c>
      <c r="U51" s="18" t="str">
        <f t="shared" si="58"/>
        <v xml:space="preserve"> </v>
      </c>
      <c r="V51" s="18" t="str">
        <f t="shared" si="59"/>
        <v xml:space="preserve"> </v>
      </c>
      <c r="W51" s="18" t="str">
        <f t="shared" si="60"/>
        <v xml:space="preserve"> </v>
      </c>
      <c r="X51" s="22"/>
      <c r="Y51" s="18" t="str">
        <f t="shared" si="61"/>
        <v xml:space="preserve"> </v>
      </c>
      <c r="Z51" s="18" t="str">
        <f t="shared" si="62"/>
        <v xml:space="preserve"> </v>
      </c>
      <c r="AA51" s="18" t="str">
        <f t="shared" si="63"/>
        <v xml:space="preserve"> </v>
      </c>
      <c r="AB51" s="18" t="str">
        <f t="shared" si="64"/>
        <v xml:space="preserve"> </v>
      </c>
      <c r="AC51" s="18" t="str">
        <f t="shared" si="65"/>
        <v xml:space="preserve"> </v>
      </c>
      <c r="AD51" s="22"/>
      <c r="AE51" s="18"/>
    </row>
    <row r="52" spans="1:31" x14ac:dyDescent="0.25">
      <c r="A52" s="86"/>
      <c r="B52" s="86"/>
      <c r="C52" s="22">
        <v>48</v>
      </c>
      <c r="D52" s="18">
        <f>Eokul!P99</f>
        <v>0</v>
      </c>
      <c r="E52" s="18" t="str">
        <f t="shared" si="44"/>
        <v xml:space="preserve"> </v>
      </c>
      <c r="F52" s="18" t="b">
        <f t="shared" si="45"/>
        <v>0</v>
      </c>
      <c r="G52" s="23"/>
      <c r="H52" s="18" t="str">
        <f t="shared" si="46"/>
        <v xml:space="preserve"> </v>
      </c>
      <c r="I52" s="18" t="str">
        <f t="shared" si="47"/>
        <v xml:space="preserve"> </v>
      </c>
      <c r="J52" s="18" t="str">
        <f t="shared" si="48"/>
        <v xml:space="preserve"> </v>
      </c>
      <c r="K52" s="18" t="str">
        <f t="shared" si="49"/>
        <v xml:space="preserve"> </v>
      </c>
      <c r="L52" s="18" t="str">
        <f t="shared" si="50"/>
        <v xml:space="preserve"> </v>
      </c>
      <c r="M52" s="22"/>
      <c r="N52" s="18" t="str">
        <f t="shared" si="51"/>
        <v xml:space="preserve"> </v>
      </c>
      <c r="O52" s="18" t="str">
        <f t="shared" si="52"/>
        <v xml:space="preserve"> </v>
      </c>
      <c r="P52" s="18" t="str">
        <f t="shared" si="53"/>
        <v xml:space="preserve"> </v>
      </c>
      <c r="Q52" s="18" t="str">
        <f t="shared" si="54"/>
        <v xml:space="preserve"> </v>
      </c>
      <c r="R52" s="18" t="str">
        <f t="shared" si="55"/>
        <v xml:space="preserve"> </v>
      </c>
      <c r="S52" s="18" t="str">
        <f t="shared" si="56"/>
        <v xml:space="preserve"> </v>
      </c>
      <c r="T52" s="18" t="str">
        <f t="shared" si="57"/>
        <v xml:space="preserve"> </v>
      </c>
      <c r="U52" s="18" t="str">
        <f t="shared" si="58"/>
        <v xml:space="preserve"> </v>
      </c>
      <c r="V52" s="18" t="str">
        <f t="shared" si="59"/>
        <v xml:space="preserve"> </v>
      </c>
      <c r="W52" s="18" t="str">
        <f t="shared" si="60"/>
        <v xml:space="preserve"> </v>
      </c>
      <c r="X52" s="22"/>
      <c r="Y52" s="18" t="str">
        <f t="shared" si="61"/>
        <v xml:space="preserve"> </v>
      </c>
      <c r="Z52" s="18" t="str">
        <f t="shared" si="62"/>
        <v xml:space="preserve"> </v>
      </c>
      <c r="AA52" s="18" t="str">
        <f t="shared" si="63"/>
        <v xml:space="preserve"> </v>
      </c>
      <c r="AB52" s="18" t="str">
        <f t="shared" si="64"/>
        <v xml:space="preserve"> </v>
      </c>
      <c r="AC52" s="18" t="str">
        <f t="shared" si="65"/>
        <v xml:space="preserve"> </v>
      </c>
      <c r="AD52" s="22"/>
    </row>
    <row r="53" spans="1:31" x14ac:dyDescent="0.25">
      <c r="A53" s="86"/>
      <c r="B53" s="86"/>
      <c r="C53" s="22">
        <v>49</v>
      </c>
      <c r="D53" s="18">
        <f>Eokul!P101</f>
        <v>0</v>
      </c>
      <c r="E53" s="18" t="str">
        <f t="shared" si="44"/>
        <v xml:space="preserve"> </v>
      </c>
      <c r="F53" s="18" t="b">
        <f t="shared" si="45"/>
        <v>0</v>
      </c>
      <c r="G53" s="23"/>
      <c r="H53" s="18" t="str">
        <f t="shared" si="46"/>
        <v xml:space="preserve"> </v>
      </c>
      <c r="I53" s="18" t="str">
        <f t="shared" si="47"/>
        <v xml:space="preserve"> </v>
      </c>
      <c r="J53" s="18" t="str">
        <f t="shared" si="48"/>
        <v xml:space="preserve"> </v>
      </c>
      <c r="K53" s="18" t="str">
        <f t="shared" si="49"/>
        <v xml:space="preserve"> </v>
      </c>
      <c r="L53" s="18" t="str">
        <f t="shared" si="50"/>
        <v xml:space="preserve"> </v>
      </c>
      <c r="M53" s="22"/>
      <c r="N53" s="18" t="str">
        <f t="shared" si="51"/>
        <v xml:space="preserve"> </v>
      </c>
      <c r="O53" s="18" t="str">
        <f t="shared" si="52"/>
        <v xml:space="preserve"> </v>
      </c>
      <c r="P53" s="18" t="str">
        <f t="shared" si="53"/>
        <v xml:space="preserve"> </v>
      </c>
      <c r="Q53" s="18" t="str">
        <f t="shared" si="54"/>
        <v xml:space="preserve"> </v>
      </c>
      <c r="R53" s="18" t="str">
        <f t="shared" si="55"/>
        <v xml:space="preserve"> </v>
      </c>
      <c r="S53" s="18" t="str">
        <f t="shared" si="56"/>
        <v xml:space="preserve"> </v>
      </c>
      <c r="T53" s="18" t="str">
        <f t="shared" si="57"/>
        <v xml:space="preserve"> </v>
      </c>
      <c r="U53" s="18" t="str">
        <f t="shared" si="58"/>
        <v xml:space="preserve"> </v>
      </c>
      <c r="V53" s="18" t="str">
        <f t="shared" si="59"/>
        <v xml:space="preserve"> </v>
      </c>
      <c r="W53" s="18" t="str">
        <f t="shared" si="60"/>
        <v xml:space="preserve"> </v>
      </c>
      <c r="X53" s="22"/>
      <c r="Y53" s="18" t="str">
        <f t="shared" si="61"/>
        <v xml:space="preserve"> </v>
      </c>
      <c r="Z53" s="18" t="str">
        <f t="shared" si="62"/>
        <v xml:space="preserve"> </v>
      </c>
      <c r="AA53" s="18" t="str">
        <f t="shared" si="63"/>
        <v xml:space="preserve"> </v>
      </c>
      <c r="AB53" s="18" t="str">
        <f t="shared" si="64"/>
        <v xml:space="preserve"> </v>
      </c>
      <c r="AC53" s="18" t="str">
        <f t="shared" si="65"/>
        <v xml:space="preserve"> </v>
      </c>
      <c r="AD53" s="22"/>
    </row>
    <row r="54" spans="1:31" x14ac:dyDescent="0.25">
      <c r="A54" s="86"/>
      <c r="B54" s="86"/>
      <c r="C54" s="22">
        <v>50</v>
      </c>
      <c r="D54" s="18">
        <f>Eokul!P103</f>
        <v>0</v>
      </c>
      <c r="E54" s="18" t="str">
        <f t="shared" si="44"/>
        <v xml:space="preserve"> </v>
      </c>
      <c r="F54" s="18" t="b">
        <f t="shared" si="45"/>
        <v>0</v>
      </c>
      <c r="G54" s="23"/>
      <c r="H54" s="18" t="str">
        <f t="shared" si="46"/>
        <v xml:space="preserve"> </v>
      </c>
      <c r="I54" s="18" t="str">
        <f t="shared" si="47"/>
        <v xml:space="preserve"> </v>
      </c>
      <c r="J54" s="18" t="str">
        <f t="shared" si="48"/>
        <v xml:space="preserve"> </v>
      </c>
      <c r="K54" s="18" t="str">
        <f t="shared" si="49"/>
        <v xml:space="preserve"> </v>
      </c>
      <c r="L54" s="18" t="str">
        <f t="shared" si="50"/>
        <v xml:space="preserve"> </v>
      </c>
      <c r="M54" s="22"/>
      <c r="N54" s="18" t="str">
        <f t="shared" si="51"/>
        <v xml:space="preserve"> </v>
      </c>
      <c r="O54" s="18" t="str">
        <f t="shared" si="52"/>
        <v xml:space="preserve"> </v>
      </c>
      <c r="P54" s="18" t="str">
        <f t="shared" si="53"/>
        <v xml:space="preserve"> </v>
      </c>
      <c r="Q54" s="18" t="str">
        <f t="shared" si="54"/>
        <v xml:space="preserve"> </v>
      </c>
      <c r="R54" s="18" t="str">
        <f t="shared" si="55"/>
        <v xml:space="preserve"> </v>
      </c>
      <c r="S54" s="18" t="str">
        <f t="shared" si="56"/>
        <v xml:space="preserve"> </v>
      </c>
      <c r="T54" s="18" t="str">
        <f t="shared" si="57"/>
        <v xml:space="preserve"> </v>
      </c>
      <c r="U54" s="18" t="str">
        <f t="shared" si="58"/>
        <v xml:space="preserve"> </v>
      </c>
      <c r="V54" s="18" t="str">
        <f t="shared" si="59"/>
        <v xml:space="preserve"> </v>
      </c>
      <c r="W54" s="18" t="str">
        <f t="shared" si="60"/>
        <v xml:space="preserve"> </v>
      </c>
      <c r="X54" s="22"/>
      <c r="Y54" s="18" t="str">
        <f t="shared" si="61"/>
        <v xml:space="preserve"> </v>
      </c>
      <c r="Z54" s="18" t="str">
        <f t="shared" si="62"/>
        <v xml:space="preserve"> </v>
      </c>
      <c r="AA54" s="18" t="str">
        <f t="shared" si="63"/>
        <v xml:space="preserve"> </v>
      </c>
      <c r="AB54" s="18" t="str">
        <f t="shared" si="64"/>
        <v xml:space="preserve"> </v>
      </c>
      <c r="AC54" s="18" t="str">
        <f t="shared" si="65"/>
        <v xml:space="preserve"> </v>
      </c>
      <c r="AD54" s="22"/>
    </row>
    <row r="55" spans="1:31" x14ac:dyDescent="0.25">
      <c r="A55" s="86"/>
      <c r="B55" s="86"/>
      <c r="C55" s="22">
        <v>51</v>
      </c>
      <c r="D55" s="18">
        <f>Eokul!P105</f>
        <v>0</v>
      </c>
      <c r="E55" s="18" t="str">
        <f t="shared" si="44"/>
        <v xml:space="preserve"> </v>
      </c>
      <c r="F55" s="18" t="b">
        <f t="shared" si="45"/>
        <v>0</v>
      </c>
      <c r="G55" s="23"/>
      <c r="H55" s="18" t="str">
        <f t="shared" si="46"/>
        <v xml:space="preserve"> </v>
      </c>
      <c r="I55" s="18" t="str">
        <f t="shared" si="47"/>
        <v xml:space="preserve"> </v>
      </c>
      <c r="J55" s="18" t="str">
        <f t="shared" si="48"/>
        <v xml:space="preserve"> </v>
      </c>
      <c r="K55" s="18" t="str">
        <f t="shared" si="49"/>
        <v xml:space="preserve"> </v>
      </c>
      <c r="L55" s="18" t="str">
        <f t="shared" si="50"/>
        <v xml:space="preserve"> </v>
      </c>
      <c r="M55" s="22"/>
      <c r="N55" s="18" t="str">
        <f t="shared" si="51"/>
        <v xml:space="preserve"> </v>
      </c>
      <c r="O55" s="18" t="str">
        <f t="shared" si="52"/>
        <v xml:space="preserve"> </v>
      </c>
      <c r="P55" s="18" t="str">
        <f t="shared" si="53"/>
        <v xml:space="preserve"> </v>
      </c>
      <c r="Q55" s="18" t="str">
        <f t="shared" si="54"/>
        <v xml:space="preserve"> </v>
      </c>
      <c r="R55" s="18" t="str">
        <f t="shared" si="55"/>
        <v xml:space="preserve"> </v>
      </c>
      <c r="S55" s="18" t="str">
        <f t="shared" si="56"/>
        <v xml:space="preserve"> </v>
      </c>
      <c r="T55" s="18" t="str">
        <f t="shared" si="57"/>
        <v xml:space="preserve"> </v>
      </c>
      <c r="U55" s="18" t="str">
        <f t="shared" si="58"/>
        <v xml:space="preserve"> </v>
      </c>
      <c r="V55" s="18" t="str">
        <f t="shared" si="59"/>
        <v xml:space="preserve"> </v>
      </c>
      <c r="W55" s="18" t="str">
        <f t="shared" si="60"/>
        <v xml:space="preserve"> </v>
      </c>
      <c r="X55" s="22"/>
      <c r="Y55" s="18" t="str">
        <f t="shared" si="61"/>
        <v xml:space="preserve"> </v>
      </c>
      <c r="Z55" s="18" t="str">
        <f t="shared" si="62"/>
        <v xml:space="preserve"> </v>
      </c>
      <c r="AA55" s="18" t="str">
        <f t="shared" si="63"/>
        <v xml:space="preserve"> </v>
      </c>
      <c r="AB55" s="18" t="str">
        <f t="shared" si="64"/>
        <v xml:space="preserve"> </v>
      </c>
      <c r="AC55" s="18" t="str">
        <f t="shared" si="65"/>
        <v xml:space="preserve"> </v>
      </c>
      <c r="AD55" s="22"/>
    </row>
    <row r="56" spans="1:31" x14ac:dyDescent="0.25">
      <c r="A56" s="86"/>
      <c r="B56" s="86"/>
      <c r="C56" s="22">
        <v>52</v>
      </c>
      <c r="D56" s="18">
        <f>Eokul!P107</f>
        <v>0</v>
      </c>
      <c r="E56" s="18" t="str">
        <f t="shared" si="44"/>
        <v xml:space="preserve"> </v>
      </c>
      <c r="F56" s="18" t="b">
        <f t="shared" si="45"/>
        <v>0</v>
      </c>
      <c r="G56" s="23"/>
      <c r="H56" s="18" t="str">
        <f t="shared" si="46"/>
        <v xml:space="preserve"> </v>
      </c>
      <c r="I56" s="18" t="str">
        <f t="shared" si="47"/>
        <v xml:space="preserve"> </v>
      </c>
      <c r="J56" s="18" t="str">
        <f t="shared" si="48"/>
        <v xml:space="preserve"> </v>
      </c>
      <c r="K56" s="18" t="str">
        <f t="shared" si="49"/>
        <v xml:space="preserve"> </v>
      </c>
      <c r="L56" s="18" t="str">
        <f t="shared" si="50"/>
        <v xml:space="preserve"> </v>
      </c>
      <c r="M56" s="22"/>
      <c r="N56" s="18" t="str">
        <f t="shared" si="51"/>
        <v xml:space="preserve"> </v>
      </c>
      <c r="O56" s="18" t="str">
        <f t="shared" si="52"/>
        <v xml:space="preserve"> </v>
      </c>
      <c r="P56" s="18" t="str">
        <f t="shared" si="53"/>
        <v xml:space="preserve"> </v>
      </c>
      <c r="Q56" s="18" t="str">
        <f t="shared" si="54"/>
        <v xml:space="preserve"> </v>
      </c>
      <c r="R56" s="18" t="str">
        <f t="shared" si="55"/>
        <v xml:space="preserve"> </v>
      </c>
      <c r="S56" s="18" t="str">
        <f t="shared" si="56"/>
        <v xml:space="preserve"> </v>
      </c>
      <c r="T56" s="18" t="str">
        <f t="shared" si="57"/>
        <v xml:space="preserve"> </v>
      </c>
      <c r="U56" s="18" t="str">
        <f t="shared" si="58"/>
        <v xml:space="preserve"> </v>
      </c>
      <c r="V56" s="18" t="str">
        <f t="shared" si="59"/>
        <v xml:space="preserve"> </v>
      </c>
      <c r="W56" s="18" t="str">
        <f t="shared" si="60"/>
        <v xml:space="preserve"> </v>
      </c>
      <c r="X56" s="22"/>
      <c r="Y56" s="18" t="str">
        <f t="shared" si="61"/>
        <v xml:space="preserve"> </v>
      </c>
      <c r="Z56" s="18" t="str">
        <f t="shared" si="62"/>
        <v xml:space="preserve"> </v>
      </c>
      <c r="AA56" s="18" t="str">
        <f t="shared" si="63"/>
        <v xml:space="preserve"> </v>
      </c>
      <c r="AB56" s="18" t="str">
        <f t="shared" si="64"/>
        <v xml:space="preserve"> </v>
      </c>
      <c r="AC56" s="18" t="str">
        <f t="shared" si="65"/>
        <v xml:space="preserve"> </v>
      </c>
      <c r="AD56" s="22"/>
      <c r="AE56" s="18"/>
    </row>
    <row r="57" spans="1:31" x14ac:dyDescent="0.25">
      <c r="A57" s="86"/>
      <c r="B57" s="86"/>
      <c r="C57" s="22">
        <v>53</v>
      </c>
      <c r="D57" s="18">
        <f>Eokul!P109</f>
        <v>0</v>
      </c>
      <c r="E57" s="18" t="str">
        <f t="shared" si="44"/>
        <v xml:space="preserve"> </v>
      </c>
      <c r="F57" s="18" t="b">
        <f t="shared" si="45"/>
        <v>0</v>
      </c>
      <c r="G57" s="23"/>
      <c r="H57" s="18" t="str">
        <f t="shared" si="46"/>
        <v xml:space="preserve"> </v>
      </c>
      <c r="I57" s="18" t="str">
        <f t="shared" si="47"/>
        <v xml:space="preserve"> </v>
      </c>
      <c r="J57" s="18" t="str">
        <f t="shared" si="48"/>
        <v xml:space="preserve"> </v>
      </c>
      <c r="K57" s="18" t="str">
        <f t="shared" si="49"/>
        <v xml:space="preserve"> </v>
      </c>
      <c r="L57" s="18" t="str">
        <f t="shared" si="50"/>
        <v xml:space="preserve"> </v>
      </c>
      <c r="M57" s="22"/>
      <c r="N57" s="18" t="str">
        <f t="shared" si="51"/>
        <v xml:space="preserve"> </v>
      </c>
      <c r="O57" s="18" t="str">
        <f t="shared" si="52"/>
        <v xml:space="preserve"> </v>
      </c>
      <c r="P57" s="18" t="str">
        <f t="shared" si="53"/>
        <v xml:space="preserve"> </v>
      </c>
      <c r="Q57" s="18" t="str">
        <f t="shared" si="54"/>
        <v xml:space="preserve"> </v>
      </c>
      <c r="R57" s="18" t="str">
        <f t="shared" si="55"/>
        <v xml:space="preserve"> </v>
      </c>
      <c r="S57" s="18" t="str">
        <f t="shared" si="56"/>
        <v xml:space="preserve"> </v>
      </c>
      <c r="T57" s="18" t="str">
        <f t="shared" si="57"/>
        <v xml:space="preserve"> </v>
      </c>
      <c r="U57" s="18" t="str">
        <f t="shared" si="58"/>
        <v xml:space="preserve"> </v>
      </c>
      <c r="V57" s="18" t="str">
        <f t="shared" si="59"/>
        <v xml:space="preserve"> </v>
      </c>
      <c r="W57" s="18" t="str">
        <f t="shared" si="60"/>
        <v xml:space="preserve"> </v>
      </c>
      <c r="X57" s="22"/>
      <c r="Y57" s="18" t="str">
        <f t="shared" si="61"/>
        <v xml:space="preserve"> </v>
      </c>
      <c r="Z57" s="18" t="str">
        <f t="shared" si="62"/>
        <v xml:space="preserve"> </v>
      </c>
      <c r="AA57" s="18" t="str">
        <f t="shared" si="63"/>
        <v xml:space="preserve"> </v>
      </c>
      <c r="AB57" s="18" t="str">
        <f t="shared" si="64"/>
        <v xml:space="preserve"> </v>
      </c>
      <c r="AC57" s="18" t="str">
        <f t="shared" si="65"/>
        <v xml:space="preserve"> </v>
      </c>
      <c r="AD57" s="22"/>
    </row>
    <row r="58" spans="1:31" x14ac:dyDescent="0.25">
      <c r="A58" s="86"/>
      <c r="B58" s="86"/>
      <c r="C58" s="22">
        <v>54</v>
      </c>
      <c r="D58" s="18">
        <f>Eokul!P111</f>
        <v>0</v>
      </c>
      <c r="E58" s="18" t="str">
        <f t="shared" si="44"/>
        <v xml:space="preserve"> </v>
      </c>
      <c r="F58" s="18" t="b">
        <f t="shared" si="45"/>
        <v>0</v>
      </c>
      <c r="G58" s="23"/>
      <c r="H58" s="18" t="str">
        <f t="shared" si="46"/>
        <v xml:space="preserve"> </v>
      </c>
      <c r="I58" s="18" t="str">
        <f t="shared" si="47"/>
        <v xml:space="preserve"> </v>
      </c>
      <c r="J58" s="18" t="str">
        <f t="shared" si="48"/>
        <v xml:space="preserve"> </v>
      </c>
      <c r="K58" s="18" t="str">
        <f t="shared" si="49"/>
        <v xml:space="preserve"> </v>
      </c>
      <c r="L58" s="18" t="str">
        <f t="shared" si="50"/>
        <v xml:space="preserve"> </v>
      </c>
      <c r="M58" s="22"/>
      <c r="N58" s="18" t="str">
        <f t="shared" si="51"/>
        <v xml:space="preserve"> </v>
      </c>
      <c r="O58" s="18" t="str">
        <f t="shared" si="52"/>
        <v xml:space="preserve"> </v>
      </c>
      <c r="P58" s="18" t="str">
        <f t="shared" si="53"/>
        <v xml:space="preserve"> </v>
      </c>
      <c r="Q58" s="18" t="str">
        <f t="shared" si="54"/>
        <v xml:space="preserve"> </v>
      </c>
      <c r="R58" s="18" t="str">
        <f t="shared" si="55"/>
        <v xml:space="preserve"> </v>
      </c>
      <c r="S58" s="18" t="str">
        <f t="shared" si="56"/>
        <v xml:space="preserve"> </v>
      </c>
      <c r="T58" s="18" t="str">
        <f t="shared" si="57"/>
        <v xml:space="preserve"> </v>
      </c>
      <c r="U58" s="18" t="str">
        <f t="shared" si="58"/>
        <v xml:space="preserve"> </v>
      </c>
      <c r="V58" s="18" t="str">
        <f t="shared" si="59"/>
        <v xml:space="preserve"> </v>
      </c>
      <c r="W58" s="18" t="str">
        <f t="shared" si="60"/>
        <v xml:space="preserve"> </v>
      </c>
      <c r="X58" s="22"/>
      <c r="Y58" s="18" t="str">
        <f t="shared" si="61"/>
        <v xml:space="preserve"> </v>
      </c>
      <c r="Z58" s="18" t="str">
        <f t="shared" si="62"/>
        <v xml:space="preserve"> </v>
      </c>
      <c r="AA58" s="18" t="str">
        <f t="shared" si="63"/>
        <v xml:space="preserve"> </v>
      </c>
      <c r="AB58" s="18" t="str">
        <f t="shared" si="64"/>
        <v xml:space="preserve"> </v>
      </c>
      <c r="AC58" s="18" t="str">
        <f t="shared" si="65"/>
        <v xml:space="preserve"> </v>
      </c>
      <c r="AD58" s="22"/>
    </row>
    <row r="59" spans="1:31" x14ac:dyDescent="0.25">
      <c r="A59" s="86"/>
      <c r="B59" s="86"/>
      <c r="C59" s="22">
        <v>55</v>
      </c>
      <c r="D59" s="18">
        <f>Eokul!P113</f>
        <v>0</v>
      </c>
      <c r="E59" s="18" t="str">
        <f t="shared" si="44"/>
        <v xml:space="preserve"> </v>
      </c>
      <c r="F59" s="18" t="b">
        <f t="shared" si="45"/>
        <v>0</v>
      </c>
      <c r="G59" s="23"/>
      <c r="H59" s="18" t="str">
        <f t="shared" si="46"/>
        <v xml:space="preserve"> </v>
      </c>
      <c r="I59" s="18" t="str">
        <f t="shared" si="47"/>
        <v xml:space="preserve"> </v>
      </c>
      <c r="J59" s="18" t="str">
        <f t="shared" si="48"/>
        <v xml:space="preserve"> </v>
      </c>
      <c r="K59" s="18" t="str">
        <f t="shared" si="49"/>
        <v xml:space="preserve"> </v>
      </c>
      <c r="L59" s="18" t="str">
        <f t="shared" si="50"/>
        <v xml:space="preserve"> </v>
      </c>
      <c r="M59" s="22"/>
      <c r="N59" s="18" t="str">
        <f t="shared" si="51"/>
        <v xml:space="preserve"> </v>
      </c>
      <c r="O59" s="18" t="str">
        <f t="shared" si="52"/>
        <v xml:space="preserve"> </v>
      </c>
      <c r="P59" s="18" t="str">
        <f t="shared" si="53"/>
        <v xml:space="preserve"> </v>
      </c>
      <c r="Q59" s="18" t="str">
        <f t="shared" si="54"/>
        <v xml:space="preserve"> </v>
      </c>
      <c r="R59" s="18" t="str">
        <f t="shared" si="55"/>
        <v xml:space="preserve"> </v>
      </c>
      <c r="S59" s="18" t="str">
        <f t="shared" si="56"/>
        <v xml:space="preserve"> </v>
      </c>
      <c r="T59" s="18" t="str">
        <f t="shared" si="57"/>
        <v xml:space="preserve"> </v>
      </c>
      <c r="U59" s="18" t="str">
        <f t="shared" si="58"/>
        <v xml:space="preserve"> </v>
      </c>
      <c r="V59" s="18" t="str">
        <f t="shared" si="59"/>
        <v xml:space="preserve"> </v>
      </c>
      <c r="W59" s="18" t="str">
        <f t="shared" si="60"/>
        <v xml:space="preserve"> </v>
      </c>
      <c r="X59" s="22"/>
      <c r="Y59" s="18" t="str">
        <f t="shared" si="61"/>
        <v xml:space="preserve"> </v>
      </c>
      <c r="Z59" s="18" t="str">
        <f t="shared" si="62"/>
        <v xml:space="preserve"> </v>
      </c>
      <c r="AA59" s="18" t="str">
        <f t="shared" si="63"/>
        <v xml:space="preserve"> </v>
      </c>
      <c r="AB59" s="18" t="str">
        <f t="shared" si="64"/>
        <v xml:space="preserve"> </v>
      </c>
      <c r="AC59" s="18" t="str">
        <f t="shared" si="65"/>
        <v xml:space="preserve"> </v>
      </c>
      <c r="AD59" s="22"/>
    </row>
    <row r="60" spans="1:31" x14ac:dyDescent="0.25">
      <c r="A60" s="86"/>
      <c r="B60" s="86"/>
      <c r="C60" s="25"/>
      <c r="D60" s="26"/>
      <c r="E60" s="26"/>
      <c r="F60" s="26"/>
      <c r="G60" s="25"/>
      <c r="H60" s="26"/>
      <c r="I60" s="26"/>
      <c r="J60" s="26"/>
      <c r="K60" s="26"/>
      <c r="L60" s="26"/>
      <c r="M60" s="25"/>
      <c r="N60" s="26"/>
      <c r="O60" s="26"/>
      <c r="P60" s="26"/>
      <c r="Q60" s="26"/>
      <c r="R60" s="26"/>
      <c r="S60" s="26"/>
      <c r="T60" s="26"/>
      <c r="U60" s="26"/>
      <c r="V60" s="26"/>
      <c r="W60" s="26"/>
      <c r="X60" s="25"/>
      <c r="Y60" s="26"/>
      <c r="Z60" s="26"/>
      <c r="AA60" s="26"/>
      <c r="AB60" s="26"/>
      <c r="AC60" s="26"/>
      <c r="AD60" s="25"/>
    </row>
    <row r="61" spans="1:31" x14ac:dyDescent="0.25">
      <c r="A61" s="86"/>
      <c r="B61" s="86"/>
      <c r="C61" s="25"/>
      <c r="D61" s="26"/>
      <c r="E61" s="26"/>
      <c r="F61" s="26"/>
      <c r="G61" s="25"/>
      <c r="H61" s="26"/>
      <c r="I61" s="26"/>
      <c r="J61" s="26"/>
      <c r="K61" s="26"/>
      <c r="L61" s="26"/>
      <c r="M61" s="25"/>
      <c r="N61" s="26"/>
      <c r="O61" s="26"/>
      <c r="P61" s="26"/>
      <c r="Q61" s="26"/>
      <c r="R61" s="26"/>
      <c r="S61" s="26"/>
      <c r="T61" s="26"/>
      <c r="U61" s="26"/>
      <c r="V61" s="26"/>
      <c r="W61" s="26"/>
      <c r="X61" s="25"/>
      <c r="Y61" s="26"/>
      <c r="Z61" s="26"/>
      <c r="AA61" s="26"/>
      <c r="AB61" s="26"/>
      <c r="AC61" s="26"/>
      <c r="AD61" s="25"/>
    </row>
    <row r="62" spans="1:31" x14ac:dyDescent="0.25">
      <c r="A62" s="86"/>
      <c r="B62" s="86"/>
      <c r="D62" s="18"/>
      <c r="E62" s="18"/>
      <c r="F62" s="18"/>
      <c r="H62" s="18"/>
      <c r="I62" s="18"/>
      <c r="J62" s="18"/>
      <c r="K62" s="18"/>
      <c r="L62" s="18"/>
      <c r="N62" s="18"/>
      <c r="O62" s="18"/>
      <c r="P62" s="18"/>
      <c r="Q62" s="18"/>
      <c r="R62" s="18"/>
      <c r="S62" s="18"/>
      <c r="T62" s="18"/>
      <c r="U62" s="18"/>
      <c r="V62" s="18"/>
      <c r="W62" s="18"/>
      <c r="Y62" s="18"/>
      <c r="Z62" s="18"/>
      <c r="AA62" s="18"/>
      <c r="AB62" s="18"/>
      <c r="AC62" s="18"/>
    </row>
    <row r="63" spans="1:31" x14ac:dyDescent="0.25">
      <c r="A63" s="86"/>
      <c r="B63" s="86"/>
      <c r="D63" s="18"/>
      <c r="E63" s="18"/>
      <c r="F63" s="18"/>
      <c r="H63" s="18"/>
      <c r="I63" s="18"/>
      <c r="J63" s="18"/>
      <c r="K63" s="18"/>
      <c r="L63" s="18"/>
      <c r="N63" s="18"/>
      <c r="O63" s="18"/>
      <c r="P63" s="18"/>
      <c r="Q63" s="18"/>
      <c r="R63" s="18"/>
      <c r="S63" s="18"/>
      <c r="T63" s="18"/>
      <c r="U63" s="18"/>
      <c r="V63" s="18"/>
      <c r="W63" s="18"/>
      <c r="Y63" s="18"/>
      <c r="Z63" s="18"/>
      <c r="AA63" s="18"/>
      <c r="AB63" s="18"/>
      <c r="AC63" s="18"/>
    </row>
    <row r="64" spans="1:31" x14ac:dyDescent="0.25">
      <c r="A64" s="86"/>
      <c r="B64" s="86"/>
      <c r="D64" s="18"/>
      <c r="E64" s="18"/>
      <c r="F64" s="18"/>
      <c r="H64" s="18"/>
      <c r="I64" s="18"/>
      <c r="J64" s="18"/>
      <c r="K64" s="18"/>
      <c r="L64" s="18"/>
      <c r="N64" s="18"/>
      <c r="O64" s="18"/>
      <c r="P64" s="18"/>
      <c r="Q64" s="18"/>
      <c r="R64" s="18"/>
      <c r="S64" s="18"/>
      <c r="T64" s="18"/>
      <c r="U64" s="18"/>
      <c r="V64" s="18"/>
      <c r="W64" s="18"/>
      <c r="Y64" s="18"/>
      <c r="Z64" s="18"/>
      <c r="AA64" s="18"/>
      <c r="AB64" s="18"/>
      <c r="AC64" s="18"/>
    </row>
    <row r="65" spans="1:29" x14ac:dyDescent="0.25">
      <c r="A65" s="86"/>
      <c r="B65" s="86"/>
      <c r="D65" s="18"/>
      <c r="E65" s="18"/>
      <c r="F65" s="18"/>
      <c r="H65" s="18"/>
      <c r="I65" s="18"/>
      <c r="J65" s="18"/>
      <c r="K65" s="18"/>
      <c r="L65" s="18"/>
      <c r="N65" s="18"/>
      <c r="O65" s="18"/>
      <c r="P65" s="18"/>
      <c r="Q65" s="18"/>
      <c r="R65" s="18"/>
      <c r="S65" s="18"/>
      <c r="T65" s="18"/>
      <c r="U65" s="18"/>
      <c r="V65" s="18"/>
      <c r="W65" s="18"/>
      <c r="Y65" s="18"/>
      <c r="Z65" s="18"/>
      <c r="AA65" s="18"/>
      <c r="AB65" s="18"/>
      <c r="AC65" s="18"/>
    </row>
    <row r="66" spans="1:29" x14ac:dyDescent="0.25">
      <c r="A66" s="86"/>
      <c r="B66" s="86"/>
      <c r="D66" s="18"/>
      <c r="E66" s="18"/>
      <c r="F66" s="18"/>
      <c r="H66" s="18"/>
      <c r="I66" s="18"/>
      <c r="J66" s="18"/>
      <c r="K66" s="18"/>
      <c r="L66" s="18"/>
      <c r="N66" s="18"/>
      <c r="O66" s="18"/>
      <c r="P66" s="18"/>
      <c r="Q66" s="18"/>
      <c r="R66" s="18"/>
      <c r="S66" s="18"/>
      <c r="T66" s="18"/>
      <c r="U66" s="18"/>
      <c r="V66" s="18"/>
      <c r="W66" s="18"/>
      <c r="Y66" s="18"/>
      <c r="Z66" s="18"/>
      <c r="AA66" s="18"/>
      <c r="AB66" s="18"/>
      <c r="AC66" s="18"/>
    </row>
    <row r="67" spans="1:29" x14ac:dyDescent="0.25">
      <c r="A67" s="86"/>
      <c r="B67" s="86"/>
      <c r="D67" s="18"/>
      <c r="E67" s="18"/>
      <c r="F67" s="18"/>
      <c r="H67" s="18"/>
      <c r="I67" s="18"/>
      <c r="J67" s="18"/>
      <c r="K67" s="18"/>
      <c r="L67" s="18"/>
      <c r="N67" s="18"/>
      <c r="O67" s="18"/>
      <c r="P67" s="18"/>
      <c r="Q67" s="18"/>
      <c r="R67" s="18"/>
      <c r="S67" s="18"/>
      <c r="T67" s="18"/>
      <c r="U67" s="18"/>
      <c r="V67" s="18"/>
      <c r="W67" s="18"/>
      <c r="Y67" s="18"/>
      <c r="Z67" s="18"/>
      <c r="AA67" s="18"/>
      <c r="AB67" s="18"/>
      <c r="AC67" s="18"/>
    </row>
    <row r="68" spans="1:29" x14ac:dyDescent="0.25">
      <c r="A68" s="86"/>
      <c r="B68" s="86"/>
      <c r="D68" s="18"/>
      <c r="E68" s="18"/>
      <c r="F68" s="18"/>
      <c r="H68" s="18"/>
      <c r="I68" s="18"/>
      <c r="J68" s="18"/>
      <c r="K68" s="18"/>
      <c r="L68" s="18"/>
      <c r="N68" s="18"/>
      <c r="O68" s="18"/>
      <c r="P68" s="18"/>
      <c r="Q68" s="18"/>
      <c r="R68" s="18"/>
      <c r="S68" s="18"/>
      <c r="T68" s="18"/>
      <c r="U68" s="18"/>
      <c r="V68" s="18"/>
      <c r="W68" s="18"/>
      <c r="Y68" s="18"/>
      <c r="Z68" s="18"/>
      <c r="AA68" s="18"/>
      <c r="AB68" s="18"/>
      <c r="AC68" s="18"/>
    </row>
    <row r="69" spans="1:29" x14ac:dyDescent="0.25">
      <c r="A69" s="86"/>
      <c r="B69" s="86"/>
      <c r="D69" s="18"/>
      <c r="E69" s="18"/>
      <c r="F69" s="18"/>
      <c r="H69" s="18"/>
      <c r="I69" s="18"/>
      <c r="J69" s="18"/>
      <c r="K69" s="18"/>
      <c r="L69" s="18"/>
      <c r="N69" s="18"/>
      <c r="O69" s="18"/>
      <c r="P69" s="18"/>
      <c r="Q69" s="18"/>
      <c r="R69" s="18"/>
      <c r="S69" s="18"/>
      <c r="T69" s="18"/>
      <c r="U69" s="18"/>
      <c r="V69" s="18"/>
      <c r="W69" s="18"/>
      <c r="Y69" s="18"/>
      <c r="Z69" s="18"/>
      <c r="AA69" s="18"/>
      <c r="AB69" s="18"/>
      <c r="AC69" s="18"/>
    </row>
    <row r="70" spans="1:29" x14ac:dyDescent="0.25">
      <c r="A70" s="86"/>
      <c r="B70" s="86"/>
      <c r="D70" s="18"/>
      <c r="E70" s="18"/>
      <c r="F70" s="18"/>
      <c r="H70" s="18"/>
      <c r="I70" s="18"/>
      <c r="J70" s="18"/>
      <c r="K70" s="18"/>
      <c r="L70" s="18"/>
      <c r="N70" s="18"/>
      <c r="O70" s="18"/>
      <c r="P70" s="18"/>
      <c r="Q70" s="18"/>
      <c r="R70" s="18"/>
      <c r="S70" s="18"/>
      <c r="T70" s="18"/>
      <c r="U70" s="18"/>
      <c r="V70" s="18"/>
      <c r="W70" s="18"/>
      <c r="Y70" s="18"/>
      <c r="Z70" s="18"/>
      <c r="AA70" s="18"/>
      <c r="AB70" s="18"/>
      <c r="AC70" s="18"/>
    </row>
    <row r="71" spans="1:29" x14ac:dyDescent="0.25">
      <c r="A71" s="86"/>
      <c r="B71" s="86"/>
      <c r="D71" s="18"/>
      <c r="E71" s="18"/>
      <c r="F71" s="18"/>
      <c r="H71" s="18"/>
      <c r="I71" s="18"/>
      <c r="J71" s="18"/>
      <c r="K71" s="18"/>
      <c r="L71" s="18"/>
      <c r="N71" s="18"/>
      <c r="O71" s="18"/>
      <c r="P71" s="18"/>
      <c r="Q71" s="18"/>
      <c r="R71" s="18"/>
      <c r="S71" s="18"/>
      <c r="T71" s="18"/>
      <c r="U71" s="18"/>
      <c r="V71" s="18"/>
      <c r="W71" s="18"/>
      <c r="Y71" s="18"/>
      <c r="Z71" s="18"/>
      <c r="AA71" s="18"/>
      <c r="AB71" s="18"/>
      <c r="AC71" s="18"/>
    </row>
    <row r="72" spans="1:29" x14ac:dyDescent="0.25">
      <c r="A72" s="86"/>
      <c r="B72" s="86"/>
      <c r="D72" s="18"/>
      <c r="E72" s="18"/>
      <c r="F72" s="18"/>
      <c r="H72" s="18"/>
      <c r="I72" s="18"/>
      <c r="J72" s="18"/>
      <c r="K72" s="18"/>
      <c r="L72" s="18"/>
      <c r="N72" s="18"/>
      <c r="O72" s="18"/>
      <c r="P72" s="18"/>
      <c r="Q72" s="18"/>
      <c r="R72" s="18"/>
      <c r="S72" s="18"/>
      <c r="T72" s="18"/>
      <c r="U72" s="18"/>
      <c r="V72" s="18"/>
      <c r="W72" s="18"/>
      <c r="Y72" s="18"/>
      <c r="Z72" s="18"/>
      <c r="AA72" s="18"/>
      <c r="AB72" s="18"/>
      <c r="AC72" s="18"/>
    </row>
    <row r="73" spans="1:29" x14ac:dyDescent="0.25">
      <c r="A73" s="86"/>
      <c r="B73" s="86"/>
      <c r="D73" s="18"/>
      <c r="E73" s="18"/>
      <c r="F73" s="18"/>
      <c r="H73" s="18"/>
      <c r="I73" s="18"/>
      <c r="J73" s="18"/>
      <c r="K73" s="18"/>
      <c r="L73" s="18"/>
      <c r="N73" s="18"/>
      <c r="O73" s="18"/>
      <c r="P73" s="18"/>
      <c r="Q73" s="18"/>
      <c r="R73" s="18"/>
      <c r="S73" s="18"/>
      <c r="T73" s="18"/>
      <c r="U73" s="18"/>
      <c r="V73" s="18"/>
      <c r="W73" s="18"/>
      <c r="Y73" s="18"/>
      <c r="Z73" s="18"/>
      <c r="AA73" s="18"/>
      <c r="AB73" s="18"/>
      <c r="AC73" s="18"/>
    </row>
    <row r="74" spans="1:29" x14ac:dyDescent="0.25">
      <c r="A74" s="86"/>
      <c r="B74" s="86"/>
      <c r="D74" s="18"/>
      <c r="E74" s="18"/>
      <c r="F74" s="18"/>
      <c r="H74" s="18"/>
      <c r="I74" s="18"/>
      <c r="J74" s="18"/>
      <c r="K74" s="18"/>
      <c r="L74" s="18"/>
      <c r="N74" s="18"/>
      <c r="O74" s="18"/>
      <c r="P74" s="18"/>
      <c r="Q74" s="18"/>
      <c r="R74" s="18"/>
      <c r="S74" s="18"/>
      <c r="T74" s="18"/>
      <c r="U74" s="18"/>
      <c r="V74" s="18"/>
      <c r="W74" s="18"/>
      <c r="Y74" s="18"/>
      <c r="Z74" s="18"/>
      <c r="AA74" s="18"/>
      <c r="AB74" s="18"/>
      <c r="AC74" s="18"/>
    </row>
    <row r="75" spans="1:29" x14ac:dyDescent="0.25">
      <c r="A75" s="86"/>
      <c r="B75" s="86"/>
      <c r="D75" s="18"/>
      <c r="E75" s="18"/>
      <c r="F75" s="18"/>
      <c r="H75" s="18"/>
      <c r="I75" s="18"/>
      <c r="J75" s="18"/>
      <c r="K75" s="18"/>
      <c r="L75" s="18"/>
      <c r="N75" s="18"/>
      <c r="O75" s="18"/>
      <c r="P75" s="18"/>
      <c r="Q75" s="18"/>
      <c r="R75" s="18"/>
      <c r="S75" s="18"/>
      <c r="T75" s="18"/>
      <c r="U75" s="18"/>
      <c r="V75" s="18"/>
      <c r="W75" s="18"/>
      <c r="Y75" s="18"/>
      <c r="Z75" s="18"/>
      <c r="AA75" s="18"/>
      <c r="AB75" s="18"/>
      <c r="AC75" s="18"/>
    </row>
    <row r="76" spans="1:29" x14ac:dyDescent="0.25">
      <c r="A76" s="86"/>
      <c r="B76" s="86"/>
      <c r="D76" s="18"/>
      <c r="E76" s="18"/>
      <c r="F76" s="18"/>
      <c r="H76" s="18"/>
      <c r="I76" s="18"/>
      <c r="J76" s="18"/>
      <c r="K76" s="18"/>
      <c r="L76" s="18"/>
      <c r="N76" s="18"/>
      <c r="O76" s="18"/>
      <c r="P76" s="18"/>
      <c r="Q76" s="18"/>
      <c r="R76" s="18"/>
      <c r="S76" s="18"/>
      <c r="T76" s="18"/>
      <c r="U76" s="18"/>
      <c r="V76" s="18"/>
      <c r="W76" s="18"/>
      <c r="Y76" s="18"/>
      <c r="Z76" s="18"/>
      <c r="AA76" s="18"/>
      <c r="AB76" s="18"/>
      <c r="AC76" s="18"/>
    </row>
    <row r="77" spans="1:29" x14ac:dyDescent="0.25">
      <c r="A77" s="86"/>
      <c r="B77" s="86"/>
      <c r="D77" s="18"/>
      <c r="E77" s="18"/>
      <c r="F77" s="18"/>
      <c r="H77" s="18"/>
      <c r="I77" s="18"/>
      <c r="J77" s="18"/>
      <c r="K77" s="18"/>
      <c r="L77" s="18"/>
      <c r="N77" s="18"/>
      <c r="O77" s="18"/>
      <c r="P77" s="18"/>
      <c r="Q77" s="18"/>
      <c r="R77" s="18"/>
      <c r="S77" s="18"/>
      <c r="T77" s="18"/>
      <c r="U77" s="18"/>
      <c r="V77" s="18"/>
      <c r="W77" s="18"/>
      <c r="Y77" s="18"/>
      <c r="Z77" s="18"/>
      <c r="AA77" s="18"/>
      <c r="AB77" s="18"/>
      <c r="AC77" s="18"/>
    </row>
    <row r="78" spans="1:29" x14ac:dyDescent="0.25">
      <c r="A78" s="86"/>
      <c r="B78" s="86"/>
      <c r="D78" s="18"/>
      <c r="E78" s="18"/>
      <c r="F78" s="18"/>
      <c r="H78" s="18"/>
      <c r="I78" s="18"/>
      <c r="J78" s="18"/>
      <c r="K78" s="18"/>
      <c r="L78" s="18"/>
      <c r="N78" s="18"/>
      <c r="O78" s="18"/>
      <c r="P78" s="18"/>
      <c r="Q78" s="18"/>
      <c r="R78" s="18"/>
      <c r="S78" s="18"/>
      <c r="T78" s="18"/>
      <c r="U78" s="18"/>
      <c r="V78" s="18"/>
      <c r="W78" s="18"/>
      <c r="Y78" s="18"/>
      <c r="Z78" s="18"/>
      <c r="AA78" s="18"/>
      <c r="AB78" s="18"/>
      <c r="AC78" s="18"/>
    </row>
    <row r="79" spans="1:29" x14ac:dyDescent="0.25">
      <c r="A79" s="86"/>
      <c r="B79" s="86"/>
      <c r="D79" s="18"/>
      <c r="E79" s="18"/>
      <c r="F79" s="18"/>
      <c r="H79" s="18"/>
      <c r="I79" s="18"/>
      <c r="J79" s="18"/>
      <c r="K79" s="18"/>
      <c r="L79" s="18"/>
      <c r="N79" s="18"/>
      <c r="O79" s="18"/>
      <c r="P79" s="18"/>
      <c r="Q79" s="18"/>
      <c r="R79" s="18"/>
      <c r="S79" s="18"/>
      <c r="T79" s="18"/>
      <c r="U79" s="18"/>
      <c r="V79" s="18"/>
      <c r="W79" s="18"/>
      <c r="Y79" s="18"/>
      <c r="Z79" s="18"/>
      <c r="AA79" s="18"/>
      <c r="AB79" s="18"/>
      <c r="AC79" s="18"/>
    </row>
    <row r="80" spans="1:29" x14ac:dyDescent="0.25">
      <c r="A80" s="86"/>
      <c r="B80" s="86"/>
      <c r="D80" s="18"/>
      <c r="E80" s="18"/>
      <c r="F80" s="18"/>
      <c r="H80" s="18"/>
      <c r="I80" s="18"/>
      <c r="J80" s="18"/>
      <c r="K80" s="18"/>
      <c r="L80" s="18"/>
      <c r="N80" s="18"/>
      <c r="O80" s="18"/>
      <c r="P80" s="18"/>
      <c r="Q80" s="18"/>
      <c r="R80" s="18"/>
      <c r="S80" s="18"/>
      <c r="T80" s="18"/>
      <c r="U80" s="18"/>
      <c r="V80" s="18"/>
      <c r="W80" s="18"/>
      <c r="Y80" s="18"/>
      <c r="Z80" s="18"/>
      <c r="AA80" s="18"/>
      <c r="AB80" s="18"/>
      <c r="AC80" s="18"/>
    </row>
    <row r="81" spans="1:29" x14ac:dyDescent="0.25">
      <c r="A81" s="86"/>
      <c r="B81" s="86"/>
      <c r="D81" s="18"/>
      <c r="E81" s="18"/>
      <c r="F81" s="18"/>
      <c r="H81" s="18"/>
      <c r="I81" s="18"/>
      <c r="J81" s="18"/>
      <c r="K81" s="18"/>
      <c r="L81" s="18"/>
      <c r="N81" s="18"/>
      <c r="O81" s="18"/>
      <c r="P81" s="18"/>
      <c r="Q81" s="18"/>
      <c r="R81" s="18"/>
      <c r="S81" s="18"/>
      <c r="T81" s="18"/>
      <c r="U81" s="18"/>
      <c r="V81" s="18"/>
      <c r="W81" s="18"/>
      <c r="Y81" s="18"/>
      <c r="Z81" s="18"/>
      <c r="AA81" s="18"/>
      <c r="AB81" s="18"/>
      <c r="AC81" s="18"/>
    </row>
    <row r="82" spans="1:29" x14ac:dyDescent="0.25">
      <c r="A82" s="86"/>
      <c r="B82" s="86"/>
      <c r="D82" s="18"/>
      <c r="E82" s="18"/>
      <c r="F82" s="18"/>
      <c r="H82" s="18"/>
      <c r="I82" s="18"/>
      <c r="J82" s="18"/>
      <c r="K82" s="18"/>
      <c r="L82" s="18"/>
      <c r="N82" s="18"/>
      <c r="O82" s="18"/>
      <c r="P82" s="18"/>
      <c r="Q82" s="18"/>
      <c r="R82" s="18"/>
      <c r="S82" s="18"/>
      <c r="T82" s="18"/>
      <c r="U82" s="18"/>
      <c r="V82" s="18"/>
      <c r="W82" s="18"/>
      <c r="Y82" s="18"/>
      <c r="Z82" s="18"/>
      <c r="AA82" s="18"/>
      <c r="AB82" s="18"/>
      <c r="AC82" s="18"/>
    </row>
    <row r="83" spans="1:29" x14ac:dyDescent="0.25">
      <c r="A83" s="86"/>
      <c r="B83" s="86"/>
      <c r="D83" s="18"/>
      <c r="E83" s="18"/>
      <c r="F83" s="18"/>
      <c r="H83" s="18"/>
      <c r="I83" s="18"/>
      <c r="J83" s="18"/>
      <c r="K83" s="18"/>
      <c r="L83" s="18"/>
      <c r="N83" s="18"/>
      <c r="O83" s="18"/>
      <c r="P83" s="18"/>
      <c r="Q83" s="18"/>
      <c r="R83" s="18"/>
      <c r="S83" s="18"/>
      <c r="T83" s="18"/>
      <c r="U83" s="18"/>
      <c r="V83" s="18"/>
      <c r="W83" s="18"/>
      <c r="Y83" s="18"/>
      <c r="Z83" s="18"/>
      <c r="AA83" s="18"/>
      <c r="AB83" s="18"/>
      <c r="AC83" s="18"/>
    </row>
    <row r="84" spans="1:29" x14ac:dyDescent="0.25">
      <c r="A84" s="86"/>
      <c r="B84" s="86"/>
      <c r="D84" s="18"/>
      <c r="E84" s="18"/>
      <c r="F84" s="18"/>
      <c r="H84" s="18"/>
      <c r="I84" s="18"/>
      <c r="J84" s="18"/>
      <c r="K84" s="18"/>
      <c r="L84" s="18"/>
      <c r="N84" s="18"/>
      <c r="O84" s="18"/>
      <c r="P84" s="18"/>
      <c r="Q84" s="18"/>
      <c r="R84" s="18"/>
      <c r="S84" s="18"/>
      <c r="T84" s="18"/>
      <c r="U84" s="18"/>
      <c r="V84" s="18"/>
      <c r="W84" s="18"/>
      <c r="Y84" s="18"/>
      <c r="Z84" s="18"/>
      <c r="AA84" s="18"/>
      <c r="AB84" s="18"/>
      <c r="AC84" s="18"/>
    </row>
    <row r="85" spans="1:29" x14ac:dyDescent="0.25">
      <c r="A85" s="86"/>
      <c r="B85" s="86"/>
      <c r="D85" s="18"/>
      <c r="E85" s="18"/>
      <c r="F85" s="18"/>
      <c r="H85" s="18"/>
      <c r="I85" s="18"/>
      <c r="J85" s="18"/>
      <c r="K85" s="18"/>
      <c r="L85" s="18"/>
      <c r="N85" s="18"/>
      <c r="O85" s="18"/>
      <c r="P85" s="18"/>
      <c r="Q85" s="18"/>
      <c r="R85" s="18"/>
      <c r="S85" s="18"/>
      <c r="T85" s="18"/>
      <c r="U85" s="18"/>
      <c r="V85" s="18"/>
      <c r="W85" s="18"/>
      <c r="Y85" s="18"/>
      <c r="Z85" s="18"/>
      <c r="AA85" s="18"/>
      <c r="AB85" s="18"/>
      <c r="AC85" s="18"/>
    </row>
    <row r="86" spans="1:29" x14ac:dyDescent="0.25">
      <c r="A86" s="86"/>
      <c r="B86" s="86"/>
      <c r="D86" s="18"/>
      <c r="E86" s="18"/>
      <c r="F86" s="18"/>
      <c r="H86" s="18"/>
      <c r="I86" s="18"/>
      <c r="J86" s="18"/>
      <c r="K86" s="18"/>
      <c r="L86" s="18"/>
      <c r="N86" s="18"/>
      <c r="O86" s="18"/>
      <c r="P86" s="18"/>
      <c r="Q86" s="18"/>
      <c r="R86" s="18"/>
      <c r="S86" s="18"/>
      <c r="T86" s="18"/>
      <c r="U86" s="18"/>
      <c r="V86" s="18"/>
      <c r="W86" s="18"/>
      <c r="Y86" s="18"/>
      <c r="Z86" s="18"/>
      <c r="AA86" s="18"/>
      <c r="AB86" s="18"/>
      <c r="AC86" s="18"/>
    </row>
    <row r="87" spans="1:29" x14ac:dyDescent="0.25">
      <c r="A87" s="86"/>
      <c r="B87" s="86"/>
      <c r="D87" s="18"/>
      <c r="E87" s="18"/>
      <c r="F87" s="18"/>
      <c r="H87" s="18"/>
      <c r="I87" s="18"/>
      <c r="J87" s="18"/>
      <c r="K87" s="18"/>
      <c r="L87" s="18"/>
      <c r="N87" s="18"/>
      <c r="O87" s="18"/>
      <c r="P87" s="18"/>
      <c r="Q87" s="18"/>
      <c r="R87" s="18"/>
      <c r="S87" s="18"/>
      <c r="T87" s="18"/>
      <c r="U87" s="18"/>
      <c r="V87" s="18"/>
      <c r="W87" s="18"/>
      <c r="Y87" s="18"/>
      <c r="Z87" s="18"/>
      <c r="AA87" s="18"/>
      <c r="AB87" s="18"/>
      <c r="AC87" s="18"/>
    </row>
    <row r="88" spans="1:29" x14ac:dyDescent="0.25">
      <c r="A88" s="86"/>
      <c r="B88" s="86"/>
      <c r="D88" s="18"/>
      <c r="E88" s="18"/>
      <c r="F88" s="18"/>
      <c r="H88" s="18"/>
      <c r="I88" s="18"/>
      <c r="J88" s="18"/>
      <c r="K88" s="18"/>
      <c r="L88" s="18"/>
      <c r="N88" s="18"/>
      <c r="O88" s="18"/>
      <c r="P88" s="18"/>
      <c r="Q88" s="18"/>
      <c r="R88" s="18"/>
      <c r="S88" s="18"/>
      <c r="T88" s="18"/>
      <c r="U88" s="18"/>
      <c r="V88" s="18"/>
      <c r="W88" s="18"/>
      <c r="Y88" s="18"/>
      <c r="Z88" s="18"/>
      <c r="AA88" s="18"/>
      <c r="AB88" s="18"/>
      <c r="AC88" s="18"/>
    </row>
    <row r="89" spans="1:29" x14ac:dyDescent="0.25">
      <c r="A89" s="86"/>
      <c r="B89" s="86"/>
      <c r="D89" s="18"/>
      <c r="E89" s="18"/>
      <c r="F89" s="18"/>
      <c r="H89" s="18"/>
      <c r="I89" s="18"/>
      <c r="J89" s="18"/>
      <c r="K89" s="18"/>
      <c r="L89" s="18"/>
      <c r="N89" s="18"/>
      <c r="O89" s="18"/>
      <c r="P89" s="18"/>
      <c r="Q89" s="18"/>
      <c r="R89" s="18"/>
      <c r="S89" s="18"/>
      <c r="T89" s="18"/>
      <c r="U89" s="18"/>
      <c r="V89" s="18"/>
      <c r="W89" s="18"/>
      <c r="Y89" s="18"/>
      <c r="Z89" s="18"/>
      <c r="AA89" s="18"/>
      <c r="AB89" s="18"/>
      <c r="AC89" s="18"/>
    </row>
    <row r="90" spans="1:29" x14ac:dyDescent="0.25">
      <c r="A90" s="86"/>
      <c r="B90" s="86"/>
      <c r="D90" s="18"/>
      <c r="E90" s="18"/>
      <c r="F90" s="18"/>
      <c r="H90" s="18"/>
      <c r="I90" s="18"/>
      <c r="J90" s="18"/>
      <c r="K90" s="18"/>
      <c r="L90" s="18"/>
      <c r="N90" s="18"/>
      <c r="O90" s="18"/>
      <c r="P90" s="18"/>
      <c r="Q90" s="18"/>
      <c r="R90" s="18"/>
      <c r="S90" s="18"/>
      <c r="T90" s="18"/>
      <c r="U90" s="18"/>
      <c r="V90" s="18"/>
      <c r="W90" s="18"/>
      <c r="Y90" s="18"/>
      <c r="Z90" s="18"/>
      <c r="AA90" s="18"/>
      <c r="AB90" s="18"/>
      <c r="AC90" s="18"/>
    </row>
    <row r="91" spans="1:29" x14ac:dyDescent="0.25">
      <c r="A91" s="86"/>
      <c r="B91" s="86"/>
      <c r="D91" s="18"/>
      <c r="E91" s="18"/>
      <c r="F91" s="18"/>
      <c r="H91" s="18"/>
      <c r="I91" s="18"/>
      <c r="J91" s="18"/>
      <c r="K91" s="18"/>
      <c r="L91" s="18"/>
      <c r="N91" s="18"/>
      <c r="O91" s="18"/>
      <c r="P91" s="18"/>
      <c r="Q91" s="18"/>
      <c r="R91" s="18"/>
      <c r="S91" s="18"/>
      <c r="T91" s="18"/>
      <c r="U91" s="18"/>
      <c r="V91" s="18"/>
      <c r="W91" s="18"/>
      <c r="Y91" s="18"/>
      <c r="Z91" s="18"/>
      <c r="AA91" s="18"/>
      <c r="AB91" s="18"/>
      <c r="AC91" s="18"/>
    </row>
    <row r="92" spans="1:29" x14ac:dyDescent="0.25">
      <c r="A92" s="86"/>
      <c r="B92" s="86"/>
    </row>
    <row r="93" spans="1:29" x14ac:dyDescent="0.25">
      <c r="A93" s="86"/>
      <c r="B93" s="86"/>
    </row>
  </sheetData>
  <mergeCells count="3">
    <mergeCell ref="C1:S3"/>
    <mergeCell ref="T1:AD3"/>
    <mergeCell ref="A1:B93"/>
  </mergeCells>
  <phoneticPr fontId="2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ayfa32">
    <tabColor rgb="FF92D050"/>
  </sheetPr>
  <dimension ref="A1:DR727"/>
  <sheetViews>
    <sheetView showZeros="0" workbookViewId="0">
      <selection activeCell="B1" sqref="B1:Y1"/>
    </sheetView>
  </sheetViews>
  <sheetFormatPr defaultRowHeight="15" x14ac:dyDescent="0.25"/>
  <cols>
    <col min="1" max="1" width="18.85546875" style="42" customWidth="1"/>
    <col min="2" max="2" width="4.7109375" customWidth="1"/>
    <col min="3" max="3" width="4.42578125" customWidth="1"/>
    <col min="4" max="4" width="19.28515625" customWidth="1"/>
    <col min="5" max="24" width="3.7109375" customWidth="1"/>
    <col min="25" max="25" width="5.5703125" customWidth="1"/>
    <col min="26" max="122" width="9.140625" style="42"/>
  </cols>
  <sheetData>
    <row r="1" spans="2:25" ht="37.5" customHeight="1" x14ac:dyDescent="0.25">
      <c r="B1" s="101" t="s">
        <v>64</v>
      </c>
      <c r="C1" s="102"/>
      <c r="D1" s="102"/>
      <c r="E1" s="102"/>
      <c r="F1" s="102"/>
      <c r="G1" s="102"/>
      <c r="H1" s="102"/>
      <c r="I1" s="102"/>
      <c r="J1" s="102"/>
      <c r="K1" s="102"/>
      <c r="L1" s="102"/>
      <c r="M1" s="102"/>
      <c r="N1" s="102"/>
      <c r="O1" s="102"/>
      <c r="P1" s="102"/>
      <c r="Q1" s="102"/>
      <c r="R1" s="102"/>
      <c r="S1" s="102"/>
      <c r="T1" s="102"/>
      <c r="U1" s="102"/>
      <c r="V1" s="102"/>
      <c r="W1" s="102"/>
      <c r="X1" s="102"/>
      <c r="Y1" s="102"/>
    </row>
    <row r="2" spans="2:25" x14ac:dyDescent="0.25">
      <c r="B2" s="114" t="str">
        <f>CONCATENATE(Anasayfa!E5,"  ","EĞİTİM ÖĞRETİM YILI"," ",Anasayfa!E7)</f>
        <v>2025-2026  EĞİTİM ÖĞRETİM YILI BİLİŞİMLE LİSESİ</v>
      </c>
      <c r="C2" s="115"/>
      <c r="D2" s="115"/>
      <c r="E2" s="115"/>
      <c r="F2" s="115"/>
      <c r="G2" s="115"/>
      <c r="H2" s="115"/>
      <c r="I2" s="115"/>
      <c r="J2" s="115"/>
      <c r="K2" s="115"/>
      <c r="L2" s="115"/>
      <c r="M2" s="115"/>
      <c r="N2" s="115"/>
      <c r="O2" s="115"/>
      <c r="P2" s="115"/>
      <c r="Q2" s="115"/>
      <c r="R2" s="115"/>
      <c r="S2" s="115"/>
      <c r="T2" s="115"/>
      <c r="U2" s="115"/>
      <c r="V2" s="115"/>
      <c r="W2" s="115"/>
      <c r="X2" s="115"/>
      <c r="Y2" s="116"/>
    </row>
    <row r="3" spans="2:25" x14ac:dyDescent="0.25">
      <c r="B3" s="114" t="str">
        <f>CONCATENATE(Anasayfa!E10," ","DERSİ"," ",Anasayfa!H6," ","1.PERFORMANS NOTU ÖLÇEĞİ")</f>
        <v>BİLİŞİM TEKNOLOJİLERİ VE YAZILIM DERSİ 1.DÖNEM 1.PERFORMANS NOTU ÖLÇEĞİ</v>
      </c>
      <c r="C3" s="115"/>
      <c r="D3" s="115"/>
      <c r="E3" s="115"/>
      <c r="F3" s="115"/>
      <c r="G3" s="115"/>
      <c r="H3" s="115"/>
      <c r="I3" s="115"/>
      <c r="J3" s="115"/>
      <c r="K3" s="115"/>
      <c r="L3" s="115"/>
      <c r="M3" s="115"/>
      <c r="N3" s="115"/>
      <c r="O3" s="115"/>
      <c r="P3" s="115"/>
      <c r="Q3" s="115"/>
      <c r="R3" s="115"/>
      <c r="S3" s="115"/>
      <c r="T3" s="115"/>
      <c r="U3" s="115"/>
      <c r="V3" s="115"/>
      <c r="W3" s="115"/>
      <c r="X3" s="115"/>
      <c r="Y3" s="116"/>
    </row>
    <row r="4" spans="2:25" ht="15" customHeight="1" x14ac:dyDescent="0.25">
      <c r="B4" s="117" t="s">
        <v>62</v>
      </c>
      <c r="C4" s="92" t="str">
        <f>Anasayfa!E13</f>
        <v>10/B</v>
      </c>
      <c r="D4" s="93"/>
      <c r="E4" s="120" t="s">
        <v>55</v>
      </c>
      <c r="F4" s="121"/>
      <c r="G4" s="121"/>
      <c r="H4" s="121"/>
      <c r="I4" s="121"/>
      <c r="J4" s="121"/>
      <c r="K4" s="121"/>
      <c r="L4" s="121"/>
      <c r="M4" s="121"/>
      <c r="N4" s="121"/>
      <c r="O4" s="121"/>
      <c r="P4" s="121"/>
      <c r="Q4" s="121"/>
      <c r="R4" s="121"/>
      <c r="S4" s="121"/>
      <c r="T4" s="121"/>
      <c r="U4" s="121"/>
      <c r="V4" s="121"/>
      <c r="W4" s="121"/>
      <c r="X4" s="122"/>
      <c r="Y4" s="123" t="s">
        <v>117</v>
      </c>
    </row>
    <row r="5" spans="2:25" ht="14.45" customHeight="1" x14ac:dyDescent="0.25">
      <c r="B5" s="118"/>
      <c r="C5" s="94"/>
      <c r="D5" s="95"/>
      <c r="E5" s="108" t="str">
        <f>PerformansÖlçüt!B4</f>
        <v>1. DERSE HAZIRLIK</v>
      </c>
      <c r="F5" s="109"/>
      <c r="G5" s="109"/>
      <c r="H5" s="109"/>
      <c r="I5" s="110"/>
      <c r="J5" s="108" t="str">
        <f>PerformansÖlçüt!B9</f>
        <v>2.ETKİNLİKLERE KATILIM</v>
      </c>
      <c r="K5" s="109"/>
      <c r="L5" s="109"/>
      <c r="M5" s="109"/>
      <c r="N5" s="110"/>
      <c r="O5" s="108" t="str">
        <f>PerformansÖlçüt!B14</f>
        <v>3.ARAŞTIRMA-GÖZLEM</v>
      </c>
      <c r="P5" s="109"/>
      <c r="Q5" s="109"/>
      <c r="R5" s="109"/>
      <c r="S5" s="110"/>
      <c r="T5" s="108" t="str">
        <f>PerformansÖlçüt!B19</f>
        <v>4.SUNUM</v>
      </c>
      <c r="U5" s="110"/>
      <c r="V5" s="108" t="str">
        <f>PerformansÖlçüt!B21</f>
        <v>5.UYGULAMA</v>
      </c>
      <c r="W5" s="109"/>
      <c r="X5" s="110"/>
      <c r="Y5" s="124"/>
    </row>
    <row r="6" spans="2:25" ht="15.75" customHeight="1" x14ac:dyDescent="0.25">
      <c r="B6" s="119"/>
      <c r="C6" s="96" t="s">
        <v>63</v>
      </c>
      <c r="D6" s="97"/>
      <c r="E6" s="111" t="str">
        <f>PerformansÖlçüt!D4</f>
        <v>Kaynak bilgisi sorgulama.</v>
      </c>
      <c r="F6" s="111" t="str">
        <f>PerformansÖlçüt!D5</f>
        <v>Bilgi kaynaklarını kendisi bulur.</v>
      </c>
      <c r="G6" s="111" t="str">
        <f>PerformansÖlçüt!D6</f>
        <v>Bilgiyi nereden edineceğini bildiğini söyler.</v>
      </c>
      <c r="H6" s="111" t="str">
        <f>PerformansÖlçüt!D7</f>
        <v>Derse değişik yardımcı kaynaklarla gelir.</v>
      </c>
      <c r="I6" s="111" t="str">
        <f>PerformansÖlçüt!D8</f>
        <v>Derse hazırlıklı gelir.</v>
      </c>
      <c r="J6" s="111" t="str">
        <f>PerformansÖlçüt!D9</f>
        <v>Kendiliğinden söz alarak görüşünü söyler.</v>
      </c>
      <c r="K6" s="111" t="str">
        <f>PerformansÖlçüt!D10</f>
        <v>Kendisine görüşü sorulduğunda konuşur.</v>
      </c>
      <c r="L6" s="111" t="str">
        <f>PerformansÖlçüt!D11</f>
        <v>Belirttiği görüş ve verdiği örnekler özgündür.</v>
      </c>
      <c r="M6" s="111" t="str">
        <f>PerformansÖlçüt!D12</f>
        <v>Yeni ve özgün sorular sorar.</v>
      </c>
      <c r="N6" s="111" t="str">
        <f>PerformansÖlçüt!D13</f>
        <v>Dersi dinlediğini gösteren özgün sorular sorar.</v>
      </c>
      <c r="O6" s="111" t="str">
        <f>PerformansÖlçüt!D14</f>
        <v>Bilgi toplamak için çeşitli kaynaklara başvurur.</v>
      </c>
      <c r="P6" s="111" t="str">
        <f>PerformansÖlçüt!D15</f>
        <v>Verilenden farklı kaynakları da araştırır.</v>
      </c>
      <c r="Q6" s="111" t="str">
        <f>PerformansÖlçüt!D16</f>
        <v>İnceleme ve araştırma ödevlerini özenir.</v>
      </c>
      <c r="R6" s="111" t="str">
        <f>PerformansÖlçüt!D17</f>
        <v>Gözlemlerinde mantıklı çıkarımlarda bulunur.</v>
      </c>
      <c r="S6" s="111" t="str">
        <f>PerformansÖlçüt!D18</f>
        <v>Araştırma-İncelemelede genellemeler yapar.</v>
      </c>
      <c r="T6" s="111" t="str">
        <f>PerformansÖlçüt!D19</f>
        <v>Verilenlerden grafik ve çizelgeler oluşturur.</v>
      </c>
      <c r="U6" s="111" t="str">
        <f>PerformansÖlçüt!D20</f>
        <v>Yönteme uygun deney yapar.</v>
      </c>
      <c r="V6" s="111" t="str">
        <f>PerformansÖlçüt!D21</f>
        <v>Derslere zamanında girer.</v>
      </c>
      <c r="W6" s="111" t="str">
        <f>PerformansÖlçüt!D22</f>
        <v>Dersin akışını bozmaz.</v>
      </c>
      <c r="X6" s="111" t="str">
        <f>PerformansÖlçüt!D23</f>
        <v>Ödevlerini zamanında hazırlayarak sunar.</v>
      </c>
      <c r="Y6" s="124"/>
    </row>
    <row r="7" spans="2:25" ht="14.45" customHeight="1" x14ac:dyDescent="0.25">
      <c r="B7" s="126" t="s">
        <v>56</v>
      </c>
      <c r="E7" s="112"/>
      <c r="F7" s="112"/>
      <c r="G7" s="112"/>
      <c r="H7" s="112"/>
      <c r="I7" s="112"/>
      <c r="J7" s="112"/>
      <c r="K7" s="112"/>
      <c r="L7" s="112"/>
      <c r="M7" s="112"/>
      <c r="N7" s="112"/>
      <c r="O7" s="112"/>
      <c r="P7" s="112"/>
      <c r="Q7" s="112"/>
      <c r="R7" s="112"/>
      <c r="S7" s="112"/>
      <c r="T7" s="112"/>
      <c r="U7" s="112"/>
      <c r="V7" s="112"/>
      <c r="W7" s="112"/>
      <c r="X7" s="112"/>
      <c r="Y7" s="124"/>
    </row>
    <row r="8" spans="2:25" x14ac:dyDescent="0.25">
      <c r="B8" s="88"/>
      <c r="E8" s="112"/>
      <c r="F8" s="112"/>
      <c r="G8" s="112"/>
      <c r="H8" s="112"/>
      <c r="I8" s="112"/>
      <c r="J8" s="112"/>
      <c r="K8" s="112"/>
      <c r="L8" s="112"/>
      <c r="M8" s="112"/>
      <c r="N8" s="112"/>
      <c r="O8" s="112"/>
      <c r="P8" s="112"/>
      <c r="Q8" s="112"/>
      <c r="R8" s="112"/>
      <c r="S8" s="112"/>
      <c r="T8" s="112"/>
      <c r="U8" s="112"/>
      <c r="V8" s="112"/>
      <c r="W8" s="112"/>
      <c r="X8" s="112"/>
      <c r="Y8" s="124"/>
    </row>
    <row r="9" spans="2:25" x14ac:dyDescent="0.25">
      <c r="B9" s="88"/>
      <c r="C9" s="19">
        <v>1</v>
      </c>
      <c r="D9" s="20" t="s">
        <v>57</v>
      </c>
      <c r="E9" s="112"/>
      <c r="F9" s="112"/>
      <c r="G9" s="112"/>
      <c r="H9" s="112"/>
      <c r="I9" s="112"/>
      <c r="J9" s="112"/>
      <c r="K9" s="112"/>
      <c r="L9" s="112"/>
      <c r="M9" s="112"/>
      <c r="N9" s="112"/>
      <c r="O9" s="112"/>
      <c r="P9" s="112"/>
      <c r="Q9" s="112"/>
      <c r="R9" s="112"/>
      <c r="S9" s="112"/>
      <c r="T9" s="112"/>
      <c r="U9" s="112"/>
      <c r="V9" s="112"/>
      <c r="W9" s="112"/>
      <c r="X9" s="112"/>
      <c r="Y9" s="124"/>
    </row>
    <row r="10" spans="2:25" x14ac:dyDescent="0.25">
      <c r="B10" s="88"/>
      <c r="C10" s="19">
        <v>2</v>
      </c>
      <c r="D10" s="20" t="s">
        <v>58</v>
      </c>
      <c r="E10" s="112"/>
      <c r="F10" s="112"/>
      <c r="G10" s="112"/>
      <c r="H10" s="112"/>
      <c r="I10" s="112"/>
      <c r="J10" s="112"/>
      <c r="K10" s="112"/>
      <c r="L10" s="112"/>
      <c r="M10" s="112"/>
      <c r="N10" s="112"/>
      <c r="O10" s="112"/>
      <c r="P10" s="112"/>
      <c r="Q10" s="112"/>
      <c r="R10" s="112"/>
      <c r="S10" s="112"/>
      <c r="T10" s="112"/>
      <c r="U10" s="112"/>
      <c r="V10" s="112"/>
      <c r="W10" s="112"/>
      <c r="X10" s="112"/>
      <c r="Y10" s="124"/>
    </row>
    <row r="11" spans="2:25" x14ac:dyDescent="0.25">
      <c r="B11" s="88"/>
      <c r="C11" s="19">
        <v>3</v>
      </c>
      <c r="D11" s="20" t="s">
        <v>59</v>
      </c>
      <c r="E11" s="112"/>
      <c r="F11" s="112"/>
      <c r="G11" s="112"/>
      <c r="H11" s="112"/>
      <c r="I11" s="112"/>
      <c r="J11" s="112"/>
      <c r="K11" s="112"/>
      <c r="L11" s="112"/>
      <c r="M11" s="112"/>
      <c r="N11" s="112"/>
      <c r="O11" s="112"/>
      <c r="P11" s="112"/>
      <c r="Q11" s="112"/>
      <c r="R11" s="112"/>
      <c r="S11" s="112"/>
      <c r="T11" s="112"/>
      <c r="U11" s="112"/>
      <c r="V11" s="112"/>
      <c r="W11" s="112"/>
      <c r="X11" s="112"/>
      <c r="Y11" s="124"/>
    </row>
    <row r="12" spans="2:25" x14ac:dyDescent="0.25">
      <c r="B12" s="88"/>
      <c r="C12" s="19">
        <v>4</v>
      </c>
      <c r="D12" s="20" t="s">
        <v>60</v>
      </c>
      <c r="E12" s="112"/>
      <c r="F12" s="112"/>
      <c r="G12" s="112"/>
      <c r="H12" s="112"/>
      <c r="I12" s="112"/>
      <c r="J12" s="112"/>
      <c r="K12" s="112"/>
      <c r="L12" s="112"/>
      <c r="M12" s="112"/>
      <c r="N12" s="112"/>
      <c r="O12" s="112"/>
      <c r="P12" s="112"/>
      <c r="Q12" s="112"/>
      <c r="R12" s="112"/>
      <c r="S12" s="112"/>
      <c r="T12" s="112"/>
      <c r="U12" s="112"/>
      <c r="V12" s="112"/>
      <c r="W12" s="112"/>
      <c r="X12" s="112"/>
      <c r="Y12" s="124"/>
    </row>
    <row r="13" spans="2:25" x14ac:dyDescent="0.25">
      <c r="B13" s="88"/>
      <c r="C13" s="19">
        <v>5</v>
      </c>
      <c r="D13" s="20" t="s">
        <v>61</v>
      </c>
      <c r="E13" s="112"/>
      <c r="F13" s="112"/>
      <c r="G13" s="112"/>
      <c r="H13" s="112"/>
      <c r="I13" s="112"/>
      <c r="J13" s="112"/>
      <c r="K13" s="112"/>
      <c r="L13" s="112"/>
      <c r="M13" s="112"/>
      <c r="N13" s="112"/>
      <c r="O13" s="112"/>
      <c r="P13" s="112"/>
      <c r="Q13" s="112"/>
      <c r="R13" s="112"/>
      <c r="S13" s="112"/>
      <c r="T13" s="112"/>
      <c r="U13" s="112"/>
      <c r="V13" s="112"/>
      <c r="W13" s="112"/>
      <c r="X13" s="112"/>
      <c r="Y13" s="124"/>
    </row>
    <row r="14" spans="2:25" x14ac:dyDescent="0.25">
      <c r="B14" s="88"/>
      <c r="D14" s="14"/>
      <c r="E14" s="112"/>
      <c r="F14" s="112"/>
      <c r="G14" s="112"/>
      <c r="H14" s="112"/>
      <c r="I14" s="112"/>
      <c r="J14" s="112"/>
      <c r="K14" s="112"/>
      <c r="L14" s="112"/>
      <c r="M14" s="112"/>
      <c r="N14" s="112"/>
      <c r="O14" s="112"/>
      <c r="P14" s="112"/>
      <c r="Q14" s="112"/>
      <c r="R14" s="112"/>
      <c r="S14" s="112"/>
      <c r="T14" s="112"/>
      <c r="U14" s="112"/>
      <c r="V14" s="112"/>
      <c r="W14" s="112"/>
      <c r="X14" s="112"/>
      <c r="Y14" s="124"/>
    </row>
    <row r="15" spans="2:25" x14ac:dyDescent="0.25">
      <c r="B15" s="89"/>
      <c r="C15" s="15"/>
      <c r="D15" s="16"/>
      <c r="E15" s="112"/>
      <c r="F15" s="112"/>
      <c r="G15" s="112"/>
      <c r="H15" s="112"/>
      <c r="I15" s="112"/>
      <c r="J15" s="112"/>
      <c r="K15" s="112"/>
      <c r="L15" s="112"/>
      <c r="M15" s="112"/>
      <c r="N15" s="112"/>
      <c r="O15" s="112"/>
      <c r="P15" s="112"/>
      <c r="Q15" s="112"/>
      <c r="R15" s="112"/>
      <c r="S15" s="112"/>
      <c r="T15" s="112"/>
      <c r="U15" s="112"/>
      <c r="V15" s="112"/>
      <c r="W15" s="112"/>
      <c r="X15" s="112"/>
      <c r="Y15" s="124"/>
    </row>
    <row r="16" spans="2:25" x14ac:dyDescent="0.25">
      <c r="B16" s="21" t="s">
        <v>51</v>
      </c>
      <c r="C16" s="21" t="s">
        <v>52</v>
      </c>
      <c r="D16" s="21" t="s">
        <v>53</v>
      </c>
      <c r="E16" s="113"/>
      <c r="F16" s="113"/>
      <c r="G16" s="113"/>
      <c r="H16" s="113"/>
      <c r="I16" s="113"/>
      <c r="J16" s="113"/>
      <c r="K16" s="113"/>
      <c r="L16" s="113"/>
      <c r="M16" s="113"/>
      <c r="N16" s="113"/>
      <c r="O16" s="113"/>
      <c r="P16" s="113"/>
      <c r="Q16" s="113"/>
      <c r="R16" s="113"/>
      <c r="S16" s="113"/>
      <c r="T16" s="113"/>
      <c r="U16" s="113"/>
      <c r="V16" s="113"/>
      <c r="W16" s="113"/>
      <c r="X16" s="113"/>
      <c r="Y16" s="125"/>
    </row>
    <row r="17" spans="1:122" s="30" customFormat="1" ht="12" customHeight="1" x14ac:dyDescent="0.2">
      <c r="A17" s="49"/>
      <c r="B17" s="27">
        <v>1</v>
      </c>
      <c r="C17" s="35">
        <f>Eokul!B5</f>
        <v>0</v>
      </c>
      <c r="D17" s="35">
        <f>Eokul!C5</f>
        <v>0</v>
      </c>
      <c r="E17" s="29" t="str">
        <f>Dersİçi1Veri!H5</f>
        <v xml:space="preserve"> </v>
      </c>
      <c r="F17" s="29" t="str">
        <f>Dersİçi1Veri!I5</f>
        <v xml:space="preserve"> </v>
      </c>
      <c r="G17" s="29" t="str">
        <f>Dersİçi1Veri!J5</f>
        <v xml:space="preserve"> </v>
      </c>
      <c r="H17" s="29" t="str">
        <f>Dersİçi1Veri!K5</f>
        <v xml:space="preserve"> </v>
      </c>
      <c r="I17" s="29" t="str">
        <f>Dersİçi1Veri!L5</f>
        <v xml:space="preserve"> </v>
      </c>
      <c r="J17" s="29" t="str">
        <f>Dersİçi1Veri!N5</f>
        <v xml:space="preserve"> </v>
      </c>
      <c r="K17" s="29" t="str">
        <f>Dersİçi1Veri!O5</f>
        <v xml:space="preserve"> </v>
      </c>
      <c r="L17" s="29" t="str">
        <f>Dersİçi1Veri!P5</f>
        <v xml:space="preserve"> </v>
      </c>
      <c r="M17" s="29" t="str">
        <f>Dersİçi1Veri!Q5</f>
        <v xml:space="preserve"> </v>
      </c>
      <c r="N17" s="29" t="str">
        <f>Dersİçi1Veri!R5</f>
        <v xml:space="preserve"> </v>
      </c>
      <c r="O17" s="29" t="str">
        <f>Dersİçi1Veri!S5</f>
        <v xml:space="preserve"> </v>
      </c>
      <c r="P17" s="29" t="str">
        <f>Dersİçi1Veri!T5</f>
        <v xml:space="preserve"> </v>
      </c>
      <c r="Q17" s="29" t="str">
        <f>Dersİçi1Veri!U5</f>
        <v xml:space="preserve"> </v>
      </c>
      <c r="R17" s="29" t="str">
        <f>Dersİçi1Veri!V5</f>
        <v xml:space="preserve"> </v>
      </c>
      <c r="S17" s="29" t="str">
        <f>Dersİçi1Veri!W5</f>
        <v xml:space="preserve"> </v>
      </c>
      <c r="T17" s="29" t="str">
        <f>Dersİçi1Veri!Y5</f>
        <v xml:space="preserve"> </v>
      </c>
      <c r="U17" s="29" t="str">
        <f>Dersİçi1Veri!Z5</f>
        <v xml:space="preserve"> </v>
      </c>
      <c r="V17" s="29" t="str">
        <f>Dersİçi1Veri!AA5</f>
        <v xml:space="preserve"> </v>
      </c>
      <c r="W17" s="29" t="str">
        <f>Dersİçi1Veri!AB5</f>
        <v xml:space="preserve"> </v>
      </c>
      <c r="X17" s="29" t="str">
        <f>Dersİçi1Veri!AC5</f>
        <v xml:space="preserve"> </v>
      </c>
      <c r="Y17" s="28">
        <f>Eokul!J5</f>
        <v>0</v>
      </c>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row>
    <row r="18" spans="1:122" s="30" customFormat="1" ht="12" customHeight="1" x14ac:dyDescent="0.2">
      <c r="A18" s="49"/>
      <c r="B18" s="31">
        <v>2</v>
      </c>
      <c r="C18" s="36">
        <f>Eokul!B7</f>
        <v>0</v>
      </c>
      <c r="D18" s="36">
        <f>Eokul!C7</f>
        <v>0</v>
      </c>
      <c r="E18" s="33" t="str">
        <f>Dersİçi1Veri!H6</f>
        <v xml:space="preserve"> </v>
      </c>
      <c r="F18" s="33" t="str">
        <f>Dersİçi1Veri!I6</f>
        <v xml:space="preserve"> </v>
      </c>
      <c r="G18" s="33" t="str">
        <f>Dersİçi1Veri!J6</f>
        <v xml:space="preserve"> </v>
      </c>
      <c r="H18" s="33" t="str">
        <f>Dersİçi1Veri!K6</f>
        <v xml:space="preserve"> </v>
      </c>
      <c r="I18" s="33" t="str">
        <f>Dersİçi1Veri!L6</f>
        <v xml:space="preserve"> </v>
      </c>
      <c r="J18" s="33" t="str">
        <f>Dersİçi1Veri!N6</f>
        <v xml:space="preserve"> </v>
      </c>
      <c r="K18" s="33" t="str">
        <f>Dersİçi1Veri!O6</f>
        <v xml:space="preserve"> </v>
      </c>
      <c r="L18" s="33" t="str">
        <f>Dersİçi1Veri!P6</f>
        <v xml:space="preserve"> </v>
      </c>
      <c r="M18" s="33" t="str">
        <f>Dersİçi1Veri!Q6</f>
        <v xml:space="preserve"> </v>
      </c>
      <c r="N18" s="33" t="str">
        <f>Dersİçi1Veri!R6</f>
        <v xml:space="preserve"> </v>
      </c>
      <c r="O18" s="33" t="str">
        <f>Dersİçi1Veri!S6</f>
        <v xml:space="preserve"> </v>
      </c>
      <c r="P18" s="33" t="str">
        <f>Dersİçi1Veri!T6</f>
        <v xml:space="preserve"> </v>
      </c>
      <c r="Q18" s="33" t="str">
        <f>Dersİçi1Veri!U6</f>
        <v xml:space="preserve"> </v>
      </c>
      <c r="R18" s="33" t="str">
        <f>Dersİçi1Veri!V6</f>
        <v xml:space="preserve"> </v>
      </c>
      <c r="S18" s="33" t="str">
        <f>Dersİçi1Veri!W6</f>
        <v xml:space="preserve"> </v>
      </c>
      <c r="T18" s="33" t="str">
        <f>Dersİçi1Veri!Y6</f>
        <v xml:space="preserve"> </v>
      </c>
      <c r="U18" s="33" t="str">
        <f>Dersİçi1Veri!Z6</f>
        <v xml:space="preserve"> </v>
      </c>
      <c r="V18" s="33" t="str">
        <f>Dersİçi1Veri!AA6</f>
        <v xml:space="preserve"> </v>
      </c>
      <c r="W18" s="33" t="str">
        <f>Dersİçi1Veri!AB6</f>
        <v xml:space="preserve"> </v>
      </c>
      <c r="X18" s="33" t="str">
        <f>Dersİçi1Veri!AC6</f>
        <v xml:space="preserve"> </v>
      </c>
      <c r="Y18" s="32">
        <f>Eokul!J7</f>
        <v>0</v>
      </c>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row>
    <row r="19" spans="1:122" s="30" customFormat="1" ht="12" customHeight="1" x14ac:dyDescent="0.2">
      <c r="A19" s="49"/>
      <c r="B19" s="27">
        <v>3</v>
      </c>
      <c r="C19" s="35">
        <f>Eokul!B9</f>
        <v>0</v>
      </c>
      <c r="D19" s="35">
        <f>Eokul!C9</f>
        <v>0</v>
      </c>
      <c r="E19" s="29" t="str">
        <f>Dersİçi1Veri!H7</f>
        <v xml:space="preserve"> </v>
      </c>
      <c r="F19" s="29" t="str">
        <f>Dersİçi1Veri!I7</f>
        <v xml:space="preserve"> </v>
      </c>
      <c r="G19" s="29" t="str">
        <f>Dersİçi1Veri!J7</f>
        <v xml:space="preserve"> </v>
      </c>
      <c r="H19" s="29" t="str">
        <f>Dersİçi1Veri!K7</f>
        <v xml:space="preserve"> </v>
      </c>
      <c r="I19" s="29" t="str">
        <f>Dersİçi1Veri!L7</f>
        <v xml:space="preserve"> </v>
      </c>
      <c r="J19" s="29" t="str">
        <f>Dersİçi1Veri!N7</f>
        <v xml:space="preserve"> </v>
      </c>
      <c r="K19" s="29" t="str">
        <f>Dersİçi1Veri!O7</f>
        <v xml:space="preserve"> </v>
      </c>
      <c r="L19" s="29" t="str">
        <f>Dersİçi1Veri!P7</f>
        <v xml:space="preserve"> </v>
      </c>
      <c r="M19" s="29" t="str">
        <f>Dersİçi1Veri!Q7</f>
        <v xml:space="preserve"> </v>
      </c>
      <c r="N19" s="29" t="str">
        <f>Dersİçi1Veri!R7</f>
        <v xml:space="preserve"> </v>
      </c>
      <c r="O19" s="29" t="str">
        <f>Dersİçi1Veri!S7</f>
        <v xml:space="preserve"> </v>
      </c>
      <c r="P19" s="29" t="str">
        <f>Dersİçi1Veri!T7</f>
        <v xml:space="preserve"> </v>
      </c>
      <c r="Q19" s="29" t="str">
        <f>Dersİçi1Veri!U7</f>
        <v xml:space="preserve"> </v>
      </c>
      <c r="R19" s="29" t="str">
        <f>Dersİçi1Veri!V7</f>
        <v xml:space="preserve"> </v>
      </c>
      <c r="S19" s="29" t="str">
        <f>Dersİçi1Veri!W7</f>
        <v xml:space="preserve"> </v>
      </c>
      <c r="T19" s="29" t="str">
        <f>Dersİçi1Veri!Y7</f>
        <v xml:space="preserve"> </v>
      </c>
      <c r="U19" s="29" t="str">
        <f>Dersİçi1Veri!Z7</f>
        <v xml:space="preserve"> </v>
      </c>
      <c r="V19" s="29" t="str">
        <f>Dersİçi1Veri!AA7</f>
        <v xml:space="preserve"> </v>
      </c>
      <c r="W19" s="29" t="str">
        <f>Dersİçi1Veri!AB7</f>
        <v xml:space="preserve"> </v>
      </c>
      <c r="X19" s="29" t="str">
        <f>Dersİçi1Veri!AC7</f>
        <v xml:space="preserve"> </v>
      </c>
      <c r="Y19" s="28">
        <f>Eokul!J9</f>
        <v>0</v>
      </c>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row>
    <row r="20" spans="1:122" s="30" customFormat="1" ht="12" customHeight="1" x14ac:dyDescent="0.2">
      <c r="A20" s="49"/>
      <c r="B20" s="31">
        <v>4</v>
      </c>
      <c r="C20" s="36">
        <f>Eokul!B11</f>
        <v>0</v>
      </c>
      <c r="D20" s="36">
        <f>Eokul!C11</f>
        <v>0</v>
      </c>
      <c r="E20" s="33" t="str">
        <f>Dersİçi1Veri!H8</f>
        <v xml:space="preserve"> </v>
      </c>
      <c r="F20" s="33" t="str">
        <f>Dersİçi1Veri!I8</f>
        <v xml:space="preserve"> </v>
      </c>
      <c r="G20" s="33" t="str">
        <f>Dersİçi1Veri!J8</f>
        <v xml:space="preserve"> </v>
      </c>
      <c r="H20" s="33" t="str">
        <f>Dersİçi1Veri!K8</f>
        <v xml:space="preserve"> </v>
      </c>
      <c r="I20" s="33" t="str">
        <f>Dersİçi1Veri!L8</f>
        <v xml:space="preserve"> </v>
      </c>
      <c r="J20" s="33" t="str">
        <f>Dersİçi1Veri!N8</f>
        <v xml:space="preserve"> </v>
      </c>
      <c r="K20" s="33" t="str">
        <f>Dersİçi1Veri!O8</f>
        <v xml:space="preserve"> </v>
      </c>
      <c r="L20" s="33" t="str">
        <f>Dersİçi1Veri!P8</f>
        <v xml:space="preserve"> </v>
      </c>
      <c r="M20" s="33" t="str">
        <f>Dersİçi1Veri!Q8</f>
        <v xml:space="preserve"> </v>
      </c>
      <c r="N20" s="33" t="str">
        <f>Dersİçi1Veri!R8</f>
        <v xml:space="preserve"> </v>
      </c>
      <c r="O20" s="33" t="str">
        <f>Dersİçi1Veri!S8</f>
        <v xml:space="preserve"> </v>
      </c>
      <c r="P20" s="33" t="str">
        <f>Dersİçi1Veri!T8</f>
        <v xml:space="preserve"> </v>
      </c>
      <c r="Q20" s="33" t="str">
        <f>Dersİçi1Veri!U8</f>
        <v xml:space="preserve"> </v>
      </c>
      <c r="R20" s="33" t="str">
        <f>Dersİçi1Veri!V8</f>
        <v xml:space="preserve"> </v>
      </c>
      <c r="S20" s="33" t="str">
        <f>Dersİçi1Veri!W8</f>
        <v xml:space="preserve"> </v>
      </c>
      <c r="T20" s="33" t="str">
        <f>Dersİçi1Veri!Y8</f>
        <v xml:space="preserve"> </v>
      </c>
      <c r="U20" s="33" t="str">
        <f>Dersİçi1Veri!Z8</f>
        <v xml:space="preserve"> </v>
      </c>
      <c r="V20" s="33" t="str">
        <f>Dersİçi1Veri!AA8</f>
        <v xml:space="preserve"> </v>
      </c>
      <c r="W20" s="33" t="str">
        <f>Dersİçi1Veri!AB8</f>
        <v xml:space="preserve"> </v>
      </c>
      <c r="X20" s="33" t="str">
        <f>Dersİçi1Veri!AC8</f>
        <v xml:space="preserve"> </v>
      </c>
      <c r="Y20" s="32">
        <f>Eokul!J11</f>
        <v>0</v>
      </c>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row>
    <row r="21" spans="1:122" s="30" customFormat="1" ht="12" customHeight="1" x14ac:dyDescent="0.2">
      <c r="A21" s="49"/>
      <c r="B21" s="27">
        <v>5</v>
      </c>
      <c r="C21" s="35">
        <f>Eokul!B13</f>
        <v>0</v>
      </c>
      <c r="D21" s="35">
        <f>Eokul!C13</f>
        <v>0</v>
      </c>
      <c r="E21" s="29" t="str">
        <f>Dersİçi1Veri!H9</f>
        <v xml:space="preserve"> </v>
      </c>
      <c r="F21" s="29" t="str">
        <f>Dersİçi1Veri!I9</f>
        <v xml:space="preserve"> </v>
      </c>
      <c r="G21" s="29" t="str">
        <f>Dersİçi1Veri!J9</f>
        <v xml:space="preserve"> </v>
      </c>
      <c r="H21" s="29" t="str">
        <f>Dersİçi1Veri!K9</f>
        <v xml:space="preserve"> </v>
      </c>
      <c r="I21" s="29" t="str">
        <f>Dersİçi1Veri!L9</f>
        <v xml:space="preserve"> </v>
      </c>
      <c r="J21" s="29" t="str">
        <f>Dersİçi1Veri!N9</f>
        <v xml:space="preserve"> </v>
      </c>
      <c r="K21" s="29" t="str">
        <f>Dersİçi1Veri!O9</f>
        <v xml:space="preserve"> </v>
      </c>
      <c r="L21" s="29" t="str">
        <f>Dersİçi1Veri!P9</f>
        <v xml:space="preserve"> </v>
      </c>
      <c r="M21" s="29" t="str">
        <f>Dersİçi1Veri!Q9</f>
        <v xml:space="preserve"> </v>
      </c>
      <c r="N21" s="29" t="str">
        <f>Dersİçi1Veri!R9</f>
        <v xml:space="preserve"> </v>
      </c>
      <c r="O21" s="29" t="str">
        <f>Dersİçi1Veri!S9</f>
        <v xml:space="preserve"> </v>
      </c>
      <c r="P21" s="29" t="str">
        <f>Dersİçi1Veri!T9</f>
        <v xml:space="preserve"> </v>
      </c>
      <c r="Q21" s="29" t="str">
        <f>Dersİçi1Veri!U9</f>
        <v xml:space="preserve"> </v>
      </c>
      <c r="R21" s="29" t="str">
        <f>Dersİçi1Veri!V9</f>
        <v xml:space="preserve"> </v>
      </c>
      <c r="S21" s="29" t="str">
        <f>Dersİçi1Veri!W9</f>
        <v xml:space="preserve"> </v>
      </c>
      <c r="T21" s="29" t="str">
        <f>Dersİçi1Veri!Y9</f>
        <v xml:space="preserve"> </v>
      </c>
      <c r="U21" s="29" t="str">
        <f>Dersİçi1Veri!Z9</f>
        <v xml:space="preserve"> </v>
      </c>
      <c r="V21" s="29" t="str">
        <f>Dersİçi1Veri!AA9</f>
        <v xml:space="preserve"> </v>
      </c>
      <c r="W21" s="29" t="str">
        <f>Dersİçi1Veri!AB9</f>
        <v xml:space="preserve"> </v>
      </c>
      <c r="X21" s="29" t="str">
        <f>Dersİçi1Veri!AC9</f>
        <v xml:space="preserve"> </v>
      </c>
      <c r="Y21" s="28">
        <f>Eokul!J13</f>
        <v>0</v>
      </c>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row>
    <row r="22" spans="1:122" s="30" customFormat="1" ht="12" customHeight="1" x14ac:dyDescent="0.2">
      <c r="A22" s="49"/>
      <c r="B22" s="31">
        <v>6</v>
      </c>
      <c r="C22" s="36">
        <f>Eokul!B15</f>
        <v>0</v>
      </c>
      <c r="D22" s="36">
        <f>Eokul!C15</f>
        <v>0</v>
      </c>
      <c r="E22" s="33" t="str">
        <f>Dersİçi1Veri!H10</f>
        <v xml:space="preserve"> </v>
      </c>
      <c r="F22" s="33" t="str">
        <f>Dersİçi1Veri!I10</f>
        <v xml:space="preserve"> </v>
      </c>
      <c r="G22" s="33" t="str">
        <f>Dersİçi1Veri!J10</f>
        <v xml:space="preserve"> </v>
      </c>
      <c r="H22" s="33" t="str">
        <f>Dersİçi1Veri!K10</f>
        <v xml:space="preserve"> </v>
      </c>
      <c r="I22" s="33" t="str">
        <f>Dersİçi1Veri!L10</f>
        <v xml:space="preserve"> </v>
      </c>
      <c r="J22" s="33" t="str">
        <f>Dersİçi1Veri!N10</f>
        <v xml:space="preserve"> </v>
      </c>
      <c r="K22" s="33" t="str">
        <f>Dersİçi1Veri!O10</f>
        <v xml:space="preserve"> </v>
      </c>
      <c r="L22" s="33" t="str">
        <f>Dersİçi1Veri!P10</f>
        <v xml:space="preserve"> </v>
      </c>
      <c r="M22" s="33" t="str">
        <f>Dersİçi1Veri!Q10</f>
        <v xml:space="preserve"> </v>
      </c>
      <c r="N22" s="33" t="str">
        <f>Dersİçi1Veri!R10</f>
        <v xml:space="preserve"> </v>
      </c>
      <c r="O22" s="33" t="str">
        <f>Dersİçi1Veri!S10</f>
        <v xml:space="preserve"> </v>
      </c>
      <c r="P22" s="33" t="str">
        <f>Dersİçi1Veri!T10</f>
        <v xml:space="preserve"> </v>
      </c>
      <c r="Q22" s="33" t="str">
        <f>Dersİçi1Veri!U10</f>
        <v xml:space="preserve"> </v>
      </c>
      <c r="R22" s="33" t="str">
        <f>Dersİçi1Veri!V10</f>
        <v xml:space="preserve"> </v>
      </c>
      <c r="S22" s="33" t="str">
        <f>Dersİçi1Veri!W10</f>
        <v xml:space="preserve"> </v>
      </c>
      <c r="T22" s="33" t="str">
        <f>Dersİçi1Veri!Y10</f>
        <v xml:space="preserve"> </v>
      </c>
      <c r="U22" s="33" t="str">
        <f>Dersİçi1Veri!Z10</f>
        <v xml:space="preserve"> </v>
      </c>
      <c r="V22" s="33" t="str">
        <f>Dersİçi1Veri!AA10</f>
        <v xml:space="preserve"> </v>
      </c>
      <c r="W22" s="33" t="str">
        <f>Dersİçi1Veri!AB10</f>
        <v xml:space="preserve"> </v>
      </c>
      <c r="X22" s="33" t="str">
        <f>Dersİçi1Veri!AC10</f>
        <v xml:space="preserve"> </v>
      </c>
      <c r="Y22" s="32">
        <f>Eokul!J15</f>
        <v>0</v>
      </c>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row>
    <row r="23" spans="1:122" s="30" customFormat="1" ht="12" customHeight="1" x14ac:dyDescent="0.2">
      <c r="A23" s="49"/>
      <c r="B23" s="27">
        <v>7</v>
      </c>
      <c r="C23" s="35">
        <f>Eokul!B17</f>
        <v>0</v>
      </c>
      <c r="D23" s="35">
        <f>Eokul!C17</f>
        <v>0</v>
      </c>
      <c r="E23" s="29" t="str">
        <f>Dersİçi1Veri!H11</f>
        <v xml:space="preserve"> </v>
      </c>
      <c r="F23" s="29" t="str">
        <f>Dersİçi1Veri!I11</f>
        <v xml:space="preserve"> </v>
      </c>
      <c r="G23" s="29" t="str">
        <f>Dersİçi1Veri!J11</f>
        <v xml:space="preserve"> </v>
      </c>
      <c r="H23" s="29" t="str">
        <f>Dersİçi1Veri!K11</f>
        <v xml:space="preserve"> </v>
      </c>
      <c r="I23" s="29" t="str">
        <f>Dersİçi1Veri!L11</f>
        <v xml:space="preserve"> </v>
      </c>
      <c r="J23" s="29" t="str">
        <f>Dersİçi1Veri!N11</f>
        <v xml:space="preserve"> </v>
      </c>
      <c r="K23" s="29" t="str">
        <f>Dersİçi1Veri!O11</f>
        <v xml:space="preserve"> </v>
      </c>
      <c r="L23" s="29" t="str">
        <f>Dersİçi1Veri!P11</f>
        <v xml:space="preserve"> </v>
      </c>
      <c r="M23" s="29" t="str">
        <f>Dersİçi1Veri!Q11</f>
        <v xml:space="preserve"> </v>
      </c>
      <c r="N23" s="29" t="str">
        <f>Dersİçi1Veri!R11</f>
        <v xml:space="preserve"> </v>
      </c>
      <c r="O23" s="29" t="str">
        <f>Dersİçi1Veri!S11</f>
        <v xml:space="preserve"> </v>
      </c>
      <c r="P23" s="29" t="str">
        <f>Dersİçi1Veri!T11</f>
        <v xml:space="preserve"> </v>
      </c>
      <c r="Q23" s="29" t="str">
        <f>Dersİçi1Veri!U11</f>
        <v xml:space="preserve"> </v>
      </c>
      <c r="R23" s="29" t="str">
        <f>Dersİçi1Veri!V11</f>
        <v xml:space="preserve"> </v>
      </c>
      <c r="S23" s="29" t="str">
        <f>Dersİçi1Veri!W11</f>
        <v xml:space="preserve"> </v>
      </c>
      <c r="T23" s="29" t="str">
        <f>Dersİçi1Veri!Y11</f>
        <v xml:space="preserve"> </v>
      </c>
      <c r="U23" s="29" t="str">
        <f>Dersİçi1Veri!Z11</f>
        <v xml:space="preserve"> </v>
      </c>
      <c r="V23" s="29" t="str">
        <f>Dersİçi1Veri!AA11</f>
        <v xml:space="preserve"> </v>
      </c>
      <c r="W23" s="29" t="str">
        <f>Dersİçi1Veri!AB11</f>
        <v xml:space="preserve"> </v>
      </c>
      <c r="X23" s="29" t="str">
        <f>Dersİçi1Veri!AC11</f>
        <v xml:space="preserve"> </v>
      </c>
      <c r="Y23" s="28">
        <f>Eokul!J17</f>
        <v>0</v>
      </c>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row>
    <row r="24" spans="1:122" s="30" customFormat="1" ht="12" customHeight="1" x14ac:dyDescent="0.2">
      <c r="A24" s="49"/>
      <c r="B24" s="31">
        <v>8</v>
      </c>
      <c r="C24" s="36">
        <f>Eokul!B19</f>
        <v>0</v>
      </c>
      <c r="D24" s="36">
        <f>Eokul!C19</f>
        <v>0</v>
      </c>
      <c r="E24" s="33" t="str">
        <f>Dersİçi1Veri!H12</f>
        <v xml:space="preserve"> </v>
      </c>
      <c r="F24" s="33" t="str">
        <f>Dersİçi1Veri!I12</f>
        <v xml:space="preserve"> </v>
      </c>
      <c r="G24" s="33" t="str">
        <f>Dersİçi1Veri!J12</f>
        <v xml:space="preserve"> </v>
      </c>
      <c r="H24" s="33" t="str">
        <f>Dersİçi1Veri!K12</f>
        <v xml:space="preserve"> </v>
      </c>
      <c r="I24" s="33" t="str">
        <f>Dersİçi1Veri!L12</f>
        <v xml:space="preserve"> </v>
      </c>
      <c r="J24" s="33" t="str">
        <f>Dersİçi1Veri!N12</f>
        <v xml:space="preserve"> </v>
      </c>
      <c r="K24" s="33" t="str">
        <f>Dersİçi1Veri!O12</f>
        <v xml:space="preserve"> </v>
      </c>
      <c r="L24" s="33" t="str">
        <f>Dersİçi1Veri!P12</f>
        <v xml:space="preserve"> </v>
      </c>
      <c r="M24" s="33" t="str">
        <f>Dersİçi1Veri!Q12</f>
        <v xml:space="preserve"> </v>
      </c>
      <c r="N24" s="33" t="str">
        <f>Dersİçi1Veri!R12</f>
        <v xml:space="preserve"> </v>
      </c>
      <c r="O24" s="33" t="str">
        <f>Dersİçi1Veri!S12</f>
        <v xml:space="preserve"> </v>
      </c>
      <c r="P24" s="33" t="str">
        <f>Dersİçi1Veri!T12</f>
        <v xml:space="preserve"> </v>
      </c>
      <c r="Q24" s="33" t="str">
        <f>Dersİçi1Veri!U12</f>
        <v xml:space="preserve"> </v>
      </c>
      <c r="R24" s="33" t="str">
        <f>Dersİçi1Veri!V12</f>
        <v xml:space="preserve"> </v>
      </c>
      <c r="S24" s="33" t="str">
        <f>Dersİçi1Veri!W12</f>
        <v xml:space="preserve"> </v>
      </c>
      <c r="T24" s="33" t="str">
        <f>Dersİçi1Veri!Y12</f>
        <v xml:space="preserve"> </v>
      </c>
      <c r="U24" s="33" t="str">
        <f>Dersİçi1Veri!Z12</f>
        <v xml:space="preserve"> </v>
      </c>
      <c r="V24" s="33" t="str">
        <f>Dersİçi1Veri!AA12</f>
        <v xml:space="preserve"> </v>
      </c>
      <c r="W24" s="33" t="str">
        <f>Dersİçi1Veri!AB12</f>
        <v xml:space="preserve"> </v>
      </c>
      <c r="X24" s="33" t="str">
        <f>Dersİçi1Veri!AC12</f>
        <v xml:space="preserve"> </v>
      </c>
      <c r="Y24" s="32">
        <f>Eokul!J19</f>
        <v>0</v>
      </c>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row>
    <row r="25" spans="1:122" s="30" customFormat="1" ht="12" customHeight="1" x14ac:dyDescent="0.2">
      <c r="A25" s="49"/>
      <c r="B25" s="27">
        <v>9</v>
      </c>
      <c r="C25" s="35">
        <f>Eokul!B21</f>
        <v>0</v>
      </c>
      <c r="D25" s="35">
        <f>Eokul!C21</f>
        <v>0</v>
      </c>
      <c r="E25" s="29" t="str">
        <f>Dersİçi1Veri!H13</f>
        <v xml:space="preserve"> </v>
      </c>
      <c r="F25" s="29" t="str">
        <f>Dersİçi1Veri!I13</f>
        <v xml:space="preserve"> </v>
      </c>
      <c r="G25" s="29" t="str">
        <f>Dersİçi1Veri!J13</f>
        <v xml:space="preserve"> </v>
      </c>
      <c r="H25" s="29" t="str">
        <f>Dersİçi1Veri!K13</f>
        <v xml:space="preserve"> </v>
      </c>
      <c r="I25" s="29" t="str">
        <f>Dersİçi1Veri!L13</f>
        <v xml:space="preserve"> </v>
      </c>
      <c r="J25" s="29" t="str">
        <f>Dersİçi1Veri!N13</f>
        <v xml:space="preserve"> </v>
      </c>
      <c r="K25" s="29" t="str">
        <f>Dersİçi1Veri!O13</f>
        <v xml:space="preserve"> </v>
      </c>
      <c r="L25" s="29" t="str">
        <f>Dersİçi1Veri!P13</f>
        <v xml:space="preserve"> </v>
      </c>
      <c r="M25" s="29" t="str">
        <f>Dersİçi1Veri!Q13</f>
        <v xml:space="preserve"> </v>
      </c>
      <c r="N25" s="29" t="str">
        <f>Dersİçi1Veri!R13</f>
        <v xml:space="preserve"> </v>
      </c>
      <c r="O25" s="29" t="str">
        <f>Dersİçi1Veri!S13</f>
        <v xml:space="preserve"> </v>
      </c>
      <c r="P25" s="29" t="str">
        <f>Dersİçi1Veri!T13</f>
        <v xml:space="preserve"> </v>
      </c>
      <c r="Q25" s="29" t="str">
        <f>Dersİçi1Veri!U13</f>
        <v xml:space="preserve"> </v>
      </c>
      <c r="R25" s="29" t="str">
        <f>Dersİçi1Veri!V13</f>
        <v xml:space="preserve"> </v>
      </c>
      <c r="S25" s="29" t="str">
        <f>Dersİçi1Veri!W13</f>
        <v xml:space="preserve"> </v>
      </c>
      <c r="T25" s="29" t="str">
        <f>Dersİçi1Veri!Y13</f>
        <v xml:space="preserve"> </v>
      </c>
      <c r="U25" s="29" t="str">
        <f>Dersİçi1Veri!Z13</f>
        <v xml:space="preserve"> </v>
      </c>
      <c r="V25" s="29" t="str">
        <f>Dersİçi1Veri!AA13</f>
        <v xml:space="preserve"> </v>
      </c>
      <c r="W25" s="29" t="str">
        <f>Dersİçi1Veri!AB13</f>
        <v xml:space="preserve"> </v>
      </c>
      <c r="X25" s="29" t="str">
        <f>Dersİçi1Veri!AC13</f>
        <v xml:space="preserve"> </v>
      </c>
      <c r="Y25" s="28">
        <f>Eokul!J21</f>
        <v>0</v>
      </c>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row>
    <row r="26" spans="1:122" s="30" customFormat="1" ht="12" customHeight="1" x14ac:dyDescent="0.2">
      <c r="A26" s="49"/>
      <c r="B26" s="31">
        <v>10</v>
      </c>
      <c r="C26" s="36">
        <f>Eokul!B23</f>
        <v>0</v>
      </c>
      <c r="D26" s="36">
        <f>Eokul!C23</f>
        <v>0</v>
      </c>
      <c r="E26" s="33" t="str">
        <f>Dersİçi1Veri!H14</f>
        <v xml:space="preserve"> </v>
      </c>
      <c r="F26" s="33" t="str">
        <f>Dersİçi1Veri!I14</f>
        <v xml:space="preserve"> </v>
      </c>
      <c r="G26" s="33" t="str">
        <f>Dersİçi1Veri!J14</f>
        <v xml:space="preserve"> </v>
      </c>
      <c r="H26" s="33" t="str">
        <f>Dersİçi1Veri!K14</f>
        <v xml:space="preserve"> </v>
      </c>
      <c r="I26" s="33" t="str">
        <f>Dersİçi1Veri!L14</f>
        <v xml:space="preserve"> </v>
      </c>
      <c r="J26" s="33" t="str">
        <f>Dersİçi1Veri!N14</f>
        <v xml:space="preserve"> </v>
      </c>
      <c r="K26" s="33" t="str">
        <f>Dersİçi1Veri!O14</f>
        <v xml:space="preserve"> </v>
      </c>
      <c r="L26" s="33" t="str">
        <f>Dersİçi1Veri!P14</f>
        <v xml:space="preserve"> </v>
      </c>
      <c r="M26" s="33" t="str">
        <f>Dersİçi1Veri!Q14</f>
        <v xml:space="preserve"> </v>
      </c>
      <c r="N26" s="33" t="str">
        <f>Dersİçi1Veri!R14</f>
        <v xml:space="preserve"> </v>
      </c>
      <c r="O26" s="33" t="str">
        <f>Dersİçi1Veri!S14</f>
        <v xml:space="preserve"> </v>
      </c>
      <c r="P26" s="33" t="str">
        <f>Dersİçi1Veri!T14</f>
        <v xml:space="preserve"> </v>
      </c>
      <c r="Q26" s="33" t="str">
        <f>Dersİçi1Veri!U14</f>
        <v xml:space="preserve"> </v>
      </c>
      <c r="R26" s="33" t="str">
        <f>Dersİçi1Veri!V14</f>
        <v xml:space="preserve"> </v>
      </c>
      <c r="S26" s="33" t="str">
        <f>Dersİçi1Veri!W14</f>
        <v xml:space="preserve"> </v>
      </c>
      <c r="T26" s="33" t="str">
        <f>Dersİçi1Veri!Y14</f>
        <v xml:space="preserve"> </v>
      </c>
      <c r="U26" s="33" t="str">
        <f>Dersİçi1Veri!Z14</f>
        <v xml:space="preserve"> </v>
      </c>
      <c r="V26" s="33" t="str">
        <f>Dersİçi1Veri!AA14</f>
        <v xml:space="preserve"> </v>
      </c>
      <c r="W26" s="33" t="str">
        <f>Dersİçi1Veri!AB14</f>
        <v xml:space="preserve"> </v>
      </c>
      <c r="X26" s="33" t="str">
        <f>Dersİçi1Veri!AC14</f>
        <v xml:space="preserve"> </v>
      </c>
      <c r="Y26" s="32">
        <f>Eokul!J23</f>
        <v>0</v>
      </c>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row>
    <row r="27" spans="1:122" s="30" customFormat="1" ht="12" customHeight="1" x14ac:dyDescent="0.2">
      <c r="A27" s="49"/>
      <c r="B27" s="27">
        <v>11</v>
      </c>
      <c r="C27" s="35">
        <f>Eokul!B25</f>
        <v>0</v>
      </c>
      <c r="D27" s="35">
        <f>Eokul!C25</f>
        <v>0</v>
      </c>
      <c r="E27" s="29" t="str">
        <f>Dersİçi1Veri!H15</f>
        <v xml:space="preserve"> </v>
      </c>
      <c r="F27" s="29" t="str">
        <f>Dersİçi1Veri!I15</f>
        <v xml:space="preserve"> </v>
      </c>
      <c r="G27" s="29" t="str">
        <f>Dersİçi1Veri!J15</f>
        <v xml:space="preserve"> </v>
      </c>
      <c r="H27" s="29" t="str">
        <f>Dersİçi1Veri!K15</f>
        <v xml:space="preserve"> </v>
      </c>
      <c r="I27" s="29" t="str">
        <f>Dersİçi1Veri!L15</f>
        <v xml:space="preserve"> </v>
      </c>
      <c r="J27" s="29" t="str">
        <f>Dersİçi1Veri!N15</f>
        <v xml:space="preserve"> </v>
      </c>
      <c r="K27" s="29" t="str">
        <f>Dersİçi1Veri!O15</f>
        <v xml:space="preserve"> </v>
      </c>
      <c r="L27" s="29" t="str">
        <f>Dersİçi1Veri!P15</f>
        <v xml:space="preserve"> </v>
      </c>
      <c r="M27" s="29" t="str">
        <f>Dersİçi1Veri!Q15</f>
        <v xml:space="preserve"> </v>
      </c>
      <c r="N27" s="29" t="str">
        <f>Dersİçi1Veri!R15</f>
        <v xml:space="preserve"> </v>
      </c>
      <c r="O27" s="29" t="str">
        <f>Dersİçi1Veri!S15</f>
        <v xml:space="preserve"> </v>
      </c>
      <c r="P27" s="29" t="str">
        <f>Dersİçi1Veri!T15</f>
        <v xml:space="preserve"> </v>
      </c>
      <c r="Q27" s="29" t="str">
        <f>Dersİçi1Veri!U15</f>
        <v xml:space="preserve"> </v>
      </c>
      <c r="R27" s="29" t="str">
        <f>Dersİçi1Veri!V15</f>
        <v xml:space="preserve"> </v>
      </c>
      <c r="S27" s="29" t="str">
        <f>Dersİçi1Veri!W15</f>
        <v xml:space="preserve"> </v>
      </c>
      <c r="T27" s="29" t="str">
        <f>Dersİçi1Veri!Y15</f>
        <v xml:space="preserve"> </v>
      </c>
      <c r="U27" s="29" t="str">
        <f>Dersİçi1Veri!Z15</f>
        <v xml:space="preserve"> </v>
      </c>
      <c r="V27" s="29" t="str">
        <f>Dersİçi1Veri!AA15</f>
        <v xml:space="preserve"> </v>
      </c>
      <c r="W27" s="29" t="str">
        <f>Dersİçi1Veri!AB15</f>
        <v xml:space="preserve"> </v>
      </c>
      <c r="X27" s="29" t="str">
        <f>Dersİçi1Veri!AC15</f>
        <v xml:space="preserve"> </v>
      </c>
      <c r="Y27" s="28">
        <f>Eokul!J25</f>
        <v>0</v>
      </c>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row>
    <row r="28" spans="1:122" s="30" customFormat="1" ht="12" customHeight="1" x14ac:dyDescent="0.2">
      <c r="A28" s="49"/>
      <c r="B28" s="31">
        <v>12</v>
      </c>
      <c r="C28" s="36">
        <f>Eokul!B27</f>
        <v>0</v>
      </c>
      <c r="D28" s="36">
        <f>Eokul!C27</f>
        <v>0</v>
      </c>
      <c r="E28" s="33" t="str">
        <f>Dersİçi1Veri!H16</f>
        <v xml:space="preserve"> </v>
      </c>
      <c r="F28" s="33" t="str">
        <f>Dersİçi1Veri!I16</f>
        <v xml:space="preserve"> </v>
      </c>
      <c r="G28" s="33" t="str">
        <f>Dersİçi1Veri!J16</f>
        <v xml:space="preserve"> </v>
      </c>
      <c r="H28" s="33" t="str">
        <f>Dersİçi1Veri!K16</f>
        <v xml:space="preserve"> </v>
      </c>
      <c r="I28" s="33" t="str">
        <f>Dersİçi1Veri!L16</f>
        <v xml:space="preserve"> </v>
      </c>
      <c r="J28" s="33" t="str">
        <f>Dersİçi1Veri!N16</f>
        <v xml:space="preserve"> </v>
      </c>
      <c r="K28" s="33" t="str">
        <f>Dersİçi1Veri!O16</f>
        <v xml:space="preserve"> </v>
      </c>
      <c r="L28" s="33" t="str">
        <f>Dersİçi1Veri!P16</f>
        <v xml:space="preserve"> </v>
      </c>
      <c r="M28" s="33" t="str">
        <f>Dersİçi1Veri!Q16</f>
        <v xml:space="preserve"> </v>
      </c>
      <c r="N28" s="33" t="str">
        <f>Dersİçi1Veri!R16</f>
        <v xml:space="preserve"> </v>
      </c>
      <c r="O28" s="33" t="str">
        <f>Dersİçi1Veri!S16</f>
        <v xml:space="preserve"> </v>
      </c>
      <c r="P28" s="33" t="str">
        <f>Dersİçi1Veri!T16</f>
        <v xml:space="preserve"> </v>
      </c>
      <c r="Q28" s="33" t="str">
        <f>Dersİçi1Veri!U16</f>
        <v xml:space="preserve"> </v>
      </c>
      <c r="R28" s="33" t="str">
        <f>Dersİçi1Veri!V16</f>
        <v xml:space="preserve"> </v>
      </c>
      <c r="S28" s="33" t="str">
        <f>Dersİçi1Veri!W16</f>
        <v xml:space="preserve"> </v>
      </c>
      <c r="T28" s="33" t="str">
        <f>Dersİçi1Veri!Y16</f>
        <v xml:space="preserve"> </v>
      </c>
      <c r="U28" s="33" t="str">
        <f>Dersİçi1Veri!Z16</f>
        <v xml:space="preserve"> </v>
      </c>
      <c r="V28" s="33" t="str">
        <f>Dersİçi1Veri!AA16</f>
        <v xml:space="preserve"> </v>
      </c>
      <c r="W28" s="33" t="str">
        <f>Dersİçi1Veri!AB16</f>
        <v xml:space="preserve"> </v>
      </c>
      <c r="X28" s="33" t="str">
        <f>Dersİçi1Veri!AC16</f>
        <v xml:space="preserve"> </v>
      </c>
      <c r="Y28" s="32">
        <f>Eokul!J27</f>
        <v>0</v>
      </c>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row>
    <row r="29" spans="1:122" s="30" customFormat="1" ht="12" customHeight="1" x14ac:dyDescent="0.2">
      <c r="A29" s="49"/>
      <c r="B29" s="27">
        <v>13</v>
      </c>
      <c r="C29" s="35">
        <f>Eokul!B29</f>
        <v>0</v>
      </c>
      <c r="D29" s="35">
        <f>Eokul!C29</f>
        <v>0</v>
      </c>
      <c r="E29" s="29" t="str">
        <f>Dersİçi1Veri!H17</f>
        <v xml:space="preserve"> </v>
      </c>
      <c r="F29" s="29" t="str">
        <f>Dersİçi1Veri!I17</f>
        <v xml:space="preserve"> </v>
      </c>
      <c r="G29" s="29" t="str">
        <f>Dersİçi1Veri!J17</f>
        <v xml:space="preserve"> </v>
      </c>
      <c r="H29" s="29" t="str">
        <f>Dersİçi1Veri!K17</f>
        <v xml:space="preserve"> </v>
      </c>
      <c r="I29" s="29" t="str">
        <f>Dersİçi1Veri!L17</f>
        <v xml:space="preserve"> </v>
      </c>
      <c r="J29" s="29" t="str">
        <f>Dersİçi1Veri!N17</f>
        <v xml:space="preserve"> </v>
      </c>
      <c r="K29" s="29" t="str">
        <f>Dersİçi1Veri!O17</f>
        <v xml:space="preserve"> </v>
      </c>
      <c r="L29" s="29" t="str">
        <f>Dersİçi1Veri!P17</f>
        <v xml:space="preserve"> </v>
      </c>
      <c r="M29" s="29" t="str">
        <f>Dersİçi1Veri!Q17</f>
        <v xml:space="preserve"> </v>
      </c>
      <c r="N29" s="29" t="str">
        <f>Dersİçi1Veri!R17</f>
        <v xml:space="preserve"> </v>
      </c>
      <c r="O29" s="29" t="str">
        <f>Dersİçi1Veri!S17</f>
        <v xml:space="preserve"> </v>
      </c>
      <c r="P29" s="29" t="str">
        <f>Dersİçi1Veri!T17</f>
        <v xml:space="preserve"> </v>
      </c>
      <c r="Q29" s="29" t="str">
        <f>Dersİçi1Veri!U17</f>
        <v xml:space="preserve"> </v>
      </c>
      <c r="R29" s="29" t="str">
        <f>Dersİçi1Veri!V17</f>
        <v xml:space="preserve"> </v>
      </c>
      <c r="S29" s="29" t="str">
        <f>Dersİçi1Veri!W17</f>
        <v xml:space="preserve"> </v>
      </c>
      <c r="T29" s="29" t="str">
        <f>Dersİçi1Veri!Y17</f>
        <v xml:space="preserve"> </v>
      </c>
      <c r="U29" s="29" t="str">
        <f>Dersİçi1Veri!Z17</f>
        <v xml:space="preserve"> </v>
      </c>
      <c r="V29" s="29" t="str">
        <f>Dersİçi1Veri!AA17</f>
        <v xml:space="preserve"> </v>
      </c>
      <c r="W29" s="29" t="str">
        <f>Dersİçi1Veri!AB17</f>
        <v xml:space="preserve"> </v>
      </c>
      <c r="X29" s="29" t="str">
        <f>Dersİçi1Veri!AC17</f>
        <v xml:space="preserve"> </v>
      </c>
      <c r="Y29" s="28">
        <f>Eokul!J29</f>
        <v>0</v>
      </c>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row>
    <row r="30" spans="1:122" s="30" customFormat="1" ht="12" customHeight="1" x14ac:dyDescent="0.2">
      <c r="A30" s="49"/>
      <c r="B30" s="31">
        <v>14</v>
      </c>
      <c r="C30" s="36">
        <f>Eokul!B31</f>
        <v>0</v>
      </c>
      <c r="D30" s="36">
        <f>Eokul!C31</f>
        <v>0</v>
      </c>
      <c r="E30" s="33" t="str">
        <f>Dersİçi1Veri!H18</f>
        <v xml:space="preserve"> </v>
      </c>
      <c r="F30" s="33" t="str">
        <f>Dersİçi1Veri!I18</f>
        <v xml:space="preserve"> </v>
      </c>
      <c r="G30" s="33" t="str">
        <f>Dersİçi1Veri!J18</f>
        <v xml:space="preserve"> </v>
      </c>
      <c r="H30" s="33" t="str">
        <f>Dersİçi1Veri!K18</f>
        <v xml:space="preserve"> </v>
      </c>
      <c r="I30" s="33" t="str">
        <f>Dersİçi1Veri!L18</f>
        <v xml:space="preserve"> </v>
      </c>
      <c r="J30" s="33" t="str">
        <f>Dersİçi1Veri!N18</f>
        <v xml:space="preserve"> </v>
      </c>
      <c r="K30" s="33" t="str">
        <f>Dersİçi1Veri!O18</f>
        <v xml:space="preserve"> </v>
      </c>
      <c r="L30" s="33" t="str">
        <f>Dersİçi1Veri!P18</f>
        <v xml:space="preserve"> </v>
      </c>
      <c r="M30" s="33" t="str">
        <f>Dersİçi1Veri!Q18</f>
        <v xml:space="preserve"> </v>
      </c>
      <c r="N30" s="33" t="str">
        <f>Dersİçi1Veri!R18</f>
        <v xml:space="preserve"> </v>
      </c>
      <c r="O30" s="33" t="str">
        <f>Dersİçi1Veri!S18</f>
        <v xml:space="preserve"> </v>
      </c>
      <c r="P30" s="33" t="str">
        <f>Dersİçi1Veri!T18</f>
        <v xml:space="preserve"> </v>
      </c>
      <c r="Q30" s="33" t="str">
        <f>Dersİçi1Veri!U18</f>
        <v xml:space="preserve"> </v>
      </c>
      <c r="R30" s="33" t="str">
        <f>Dersİçi1Veri!V18</f>
        <v xml:space="preserve"> </v>
      </c>
      <c r="S30" s="33" t="str">
        <f>Dersİçi1Veri!W18</f>
        <v xml:space="preserve"> </v>
      </c>
      <c r="T30" s="33" t="str">
        <f>Dersİçi1Veri!Y18</f>
        <v xml:space="preserve"> </v>
      </c>
      <c r="U30" s="33" t="str">
        <f>Dersİçi1Veri!Z18</f>
        <v xml:space="preserve"> </v>
      </c>
      <c r="V30" s="33" t="str">
        <f>Dersİçi1Veri!AA18</f>
        <v xml:space="preserve"> </v>
      </c>
      <c r="W30" s="33" t="str">
        <f>Dersİçi1Veri!AB18</f>
        <v xml:space="preserve"> </v>
      </c>
      <c r="X30" s="33" t="str">
        <f>Dersİçi1Veri!AC18</f>
        <v xml:space="preserve"> </v>
      </c>
      <c r="Y30" s="32">
        <f>Eokul!J31</f>
        <v>0</v>
      </c>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row>
    <row r="31" spans="1:122" s="30" customFormat="1" ht="12" customHeight="1" x14ac:dyDescent="0.2">
      <c r="A31" s="49"/>
      <c r="B31" s="27">
        <v>15</v>
      </c>
      <c r="C31" s="35">
        <f>Eokul!B33</f>
        <v>0</v>
      </c>
      <c r="D31" s="35">
        <f>Eokul!C33</f>
        <v>0</v>
      </c>
      <c r="E31" s="29" t="str">
        <f>Dersİçi1Veri!H19</f>
        <v xml:space="preserve"> </v>
      </c>
      <c r="F31" s="29" t="str">
        <f>Dersİçi1Veri!I19</f>
        <v xml:space="preserve"> </v>
      </c>
      <c r="G31" s="29" t="str">
        <f>Dersİçi1Veri!J19</f>
        <v xml:space="preserve"> </v>
      </c>
      <c r="H31" s="29" t="str">
        <f>Dersİçi1Veri!K19</f>
        <v xml:space="preserve"> </v>
      </c>
      <c r="I31" s="29" t="str">
        <f>Dersİçi1Veri!L19</f>
        <v xml:space="preserve"> </v>
      </c>
      <c r="J31" s="29" t="str">
        <f>Dersİçi1Veri!N19</f>
        <v xml:space="preserve"> </v>
      </c>
      <c r="K31" s="29" t="str">
        <f>Dersİçi1Veri!O19</f>
        <v xml:space="preserve"> </v>
      </c>
      <c r="L31" s="29" t="str">
        <f>Dersİçi1Veri!P19</f>
        <v xml:space="preserve"> </v>
      </c>
      <c r="M31" s="29" t="str">
        <f>Dersİçi1Veri!Q19</f>
        <v xml:space="preserve"> </v>
      </c>
      <c r="N31" s="29" t="str">
        <f>Dersİçi1Veri!R19</f>
        <v xml:space="preserve"> </v>
      </c>
      <c r="O31" s="29" t="str">
        <f>Dersİçi1Veri!S19</f>
        <v xml:space="preserve"> </v>
      </c>
      <c r="P31" s="29" t="str">
        <f>Dersİçi1Veri!T19</f>
        <v xml:space="preserve"> </v>
      </c>
      <c r="Q31" s="29" t="str">
        <f>Dersİçi1Veri!U19</f>
        <v xml:space="preserve"> </v>
      </c>
      <c r="R31" s="29" t="str">
        <f>Dersİçi1Veri!V19</f>
        <v xml:space="preserve"> </v>
      </c>
      <c r="S31" s="29" t="str">
        <f>Dersİçi1Veri!W19</f>
        <v xml:space="preserve"> </v>
      </c>
      <c r="T31" s="29" t="str">
        <f>Dersİçi1Veri!Y19</f>
        <v xml:space="preserve"> </v>
      </c>
      <c r="U31" s="29" t="str">
        <f>Dersİçi1Veri!Z19</f>
        <v xml:space="preserve"> </v>
      </c>
      <c r="V31" s="29" t="str">
        <f>Dersİçi1Veri!AA19</f>
        <v xml:space="preserve"> </v>
      </c>
      <c r="W31" s="29" t="str">
        <f>Dersİçi1Veri!AB19</f>
        <v xml:space="preserve"> </v>
      </c>
      <c r="X31" s="29" t="str">
        <f>Dersİçi1Veri!AC19</f>
        <v xml:space="preserve"> </v>
      </c>
      <c r="Y31" s="28">
        <f>Eokul!J33</f>
        <v>0</v>
      </c>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row>
    <row r="32" spans="1:122" s="30" customFormat="1" ht="12" customHeight="1" x14ac:dyDescent="0.2">
      <c r="A32" s="49"/>
      <c r="B32" s="31">
        <v>16</v>
      </c>
      <c r="C32" s="36">
        <f>Eokul!B35</f>
        <v>0</v>
      </c>
      <c r="D32" s="36">
        <f>Eokul!C35</f>
        <v>0</v>
      </c>
      <c r="E32" s="33" t="str">
        <f>Dersİçi1Veri!H20</f>
        <v xml:space="preserve"> </v>
      </c>
      <c r="F32" s="33" t="str">
        <f>Dersİçi1Veri!I20</f>
        <v xml:space="preserve"> </v>
      </c>
      <c r="G32" s="33" t="str">
        <f>Dersİçi1Veri!J20</f>
        <v xml:space="preserve"> </v>
      </c>
      <c r="H32" s="33" t="str">
        <f>Dersİçi1Veri!K20</f>
        <v xml:space="preserve"> </v>
      </c>
      <c r="I32" s="33" t="str">
        <f>Dersİçi1Veri!L20</f>
        <v xml:space="preserve"> </v>
      </c>
      <c r="J32" s="33" t="str">
        <f>Dersİçi1Veri!N20</f>
        <v xml:space="preserve"> </v>
      </c>
      <c r="K32" s="33" t="str">
        <f>Dersİçi1Veri!O20</f>
        <v xml:space="preserve"> </v>
      </c>
      <c r="L32" s="33" t="str">
        <f>Dersİçi1Veri!P20</f>
        <v xml:space="preserve"> </v>
      </c>
      <c r="M32" s="33" t="str">
        <f>Dersİçi1Veri!Q20</f>
        <v xml:space="preserve"> </v>
      </c>
      <c r="N32" s="33" t="str">
        <f>Dersİçi1Veri!R20</f>
        <v xml:space="preserve"> </v>
      </c>
      <c r="O32" s="33" t="str">
        <f>Dersİçi1Veri!S20</f>
        <v xml:space="preserve"> </v>
      </c>
      <c r="P32" s="33" t="str">
        <f>Dersİçi1Veri!T20</f>
        <v xml:space="preserve"> </v>
      </c>
      <c r="Q32" s="33" t="str">
        <f>Dersİçi1Veri!U20</f>
        <v xml:space="preserve"> </v>
      </c>
      <c r="R32" s="33" t="str">
        <f>Dersİçi1Veri!V20</f>
        <v xml:space="preserve"> </v>
      </c>
      <c r="S32" s="33" t="str">
        <f>Dersİçi1Veri!W20</f>
        <v xml:space="preserve"> </v>
      </c>
      <c r="T32" s="33" t="str">
        <f>Dersİçi1Veri!Y20</f>
        <v xml:space="preserve"> </v>
      </c>
      <c r="U32" s="33" t="str">
        <f>Dersİçi1Veri!Z20</f>
        <v xml:space="preserve"> </v>
      </c>
      <c r="V32" s="33" t="str">
        <f>Dersİçi1Veri!AA20</f>
        <v xml:space="preserve"> </v>
      </c>
      <c r="W32" s="33" t="str">
        <f>Dersİçi1Veri!AB20</f>
        <v xml:space="preserve"> </v>
      </c>
      <c r="X32" s="33" t="str">
        <f>Dersİçi1Veri!AC20</f>
        <v xml:space="preserve"> </v>
      </c>
      <c r="Y32" s="32">
        <f>Eokul!J35</f>
        <v>0</v>
      </c>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row>
    <row r="33" spans="1:122" s="30" customFormat="1" ht="12" customHeight="1" x14ac:dyDescent="0.2">
      <c r="A33" s="49"/>
      <c r="B33" s="27">
        <v>17</v>
      </c>
      <c r="C33" s="35">
        <f>Eokul!B37</f>
        <v>0</v>
      </c>
      <c r="D33" s="35">
        <f>Eokul!C37</f>
        <v>0</v>
      </c>
      <c r="E33" s="29" t="str">
        <f>Dersİçi1Veri!H21</f>
        <v xml:space="preserve"> </v>
      </c>
      <c r="F33" s="29" t="str">
        <f>Dersİçi1Veri!I21</f>
        <v xml:space="preserve"> </v>
      </c>
      <c r="G33" s="29" t="str">
        <f>Dersİçi1Veri!J21</f>
        <v xml:space="preserve"> </v>
      </c>
      <c r="H33" s="29" t="str">
        <f>Dersİçi1Veri!K21</f>
        <v xml:space="preserve"> </v>
      </c>
      <c r="I33" s="29" t="str">
        <f>Dersİçi1Veri!L21</f>
        <v xml:space="preserve"> </v>
      </c>
      <c r="J33" s="29" t="str">
        <f>Dersİçi1Veri!N21</f>
        <v xml:space="preserve"> </v>
      </c>
      <c r="K33" s="29" t="str">
        <f>Dersİçi1Veri!O21</f>
        <v xml:space="preserve"> </v>
      </c>
      <c r="L33" s="29" t="str">
        <f>Dersİçi1Veri!P21</f>
        <v xml:space="preserve"> </v>
      </c>
      <c r="M33" s="29" t="str">
        <f>Dersİçi1Veri!Q21</f>
        <v xml:space="preserve"> </v>
      </c>
      <c r="N33" s="29" t="str">
        <f>Dersİçi1Veri!R21</f>
        <v xml:space="preserve"> </v>
      </c>
      <c r="O33" s="29" t="str">
        <f>Dersİçi1Veri!S21</f>
        <v xml:space="preserve"> </v>
      </c>
      <c r="P33" s="29" t="str">
        <f>Dersİçi1Veri!T21</f>
        <v xml:space="preserve"> </v>
      </c>
      <c r="Q33" s="29" t="str">
        <f>Dersİçi1Veri!U21</f>
        <v xml:space="preserve"> </v>
      </c>
      <c r="R33" s="29" t="str">
        <f>Dersİçi1Veri!V21</f>
        <v xml:space="preserve"> </v>
      </c>
      <c r="S33" s="29" t="str">
        <f>Dersİçi1Veri!W21</f>
        <v xml:space="preserve"> </v>
      </c>
      <c r="T33" s="29" t="str">
        <f>Dersİçi1Veri!Y21</f>
        <v xml:space="preserve"> </v>
      </c>
      <c r="U33" s="29" t="str">
        <f>Dersİçi1Veri!Z21</f>
        <v xml:space="preserve"> </v>
      </c>
      <c r="V33" s="29" t="str">
        <f>Dersİçi1Veri!AA21</f>
        <v xml:space="preserve"> </v>
      </c>
      <c r="W33" s="29" t="str">
        <f>Dersİçi1Veri!AB21</f>
        <v xml:space="preserve"> </v>
      </c>
      <c r="X33" s="29" t="str">
        <f>Dersİçi1Veri!AC21</f>
        <v xml:space="preserve"> </v>
      </c>
      <c r="Y33" s="28">
        <f>Eokul!J37</f>
        <v>0</v>
      </c>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row>
    <row r="34" spans="1:122" s="30" customFormat="1" ht="12" customHeight="1" x14ac:dyDescent="0.2">
      <c r="A34" s="49"/>
      <c r="B34" s="31">
        <v>18</v>
      </c>
      <c r="C34" s="36">
        <f>Eokul!B39</f>
        <v>0</v>
      </c>
      <c r="D34" s="36">
        <f>Eokul!C39</f>
        <v>0</v>
      </c>
      <c r="E34" s="33" t="str">
        <f>Dersİçi1Veri!H22</f>
        <v xml:space="preserve"> </v>
      </c>
      <c r="F34" s="33" t="str">
        <f>Dersİçi1Veri!I22</f>
        <v xml:space="preserve"> </v>
      </c>
      <c r="G34" s="33" t="str">
        <f>Dersİçi1Veri!J22</f>
        <v xml:space="preserve"> </v>
      </c>
      <c r="H34" s="33" t="str">
        <f>Dersİçi1Veri!K22</f>
        <v xml:space="preserve"> </v>
      </c>
      <c r="I34" s="33" t="str">
        <f>Dersİçi1Veri!L22</f>
        <v xml:space="preserve"> </v>
      </c>
      <c r="J34" s="33" t="str">
        <f>Dersİçi1Veri!N22</f>
        <v xml:space="preserve"> </v>
      </c>
      <c r="K34" s="33" t="str">
        <f>Dersİçi1Veri!O22</f>
        <v xml:space="preserve"> </v>
      </c>
      <c r="L34" s="33" t="str">
        <f>Dersİçi1Veri!P22</f>
        <v xml:space="preserve"> </v>
      </c>
      <c r="M34" s="33" t="str">
        <f>Dersİçi1Veri!Q22</f>
        <v xml:space="preserve"> </v>
      </c>
      <c r="N34" s="33" t="str">
        <f>Dersİçi1Veri!R22</f>
        <v xml:space="preserve"> </v>
      </c>
      <c r="O34" s="33" t="str">
        <f>Dersİçi1Veri!S22</f>
        <v xml:space="preserve"> </v>
      </c>
      <c r="P34" s="33" t="str">
        <f>Dersİçi1Veri!T22</f>
        <v xml:space="preserve"> </v>
      </c>
      <c r="Q34" s="33" t="str">
        <f>Dersİçi1Veri!U22</f>
        <v xml:space="preserve"> </v>
      </c>
      <c r="R34" s="33" t="str">
        <f>Dersİçi1Veri!V22</f>
        <v xml:space="preserve"> </v>
      </c>
      <c r="S34" s="33" t="str">
        <f>Dersİçi1Veri!W22</f>
        <v xml:space="preserve"> </v>
      </c>
      <c r="T34" s="33" t="str">
        <f>Dersİçi1Veri!Y22</f>
        <v xml:space="preserve"> </v>
      </c>
      <c r="U34" s="33" t="str">
        <f>Dersİçi1Veri!Z22</f>
        <v xml:space="preserve"> </v>
      </c>
      <c r="V34" s="33" t="str">
        <f>Dersİçi1Veri!AA22</f>
        <v xml:space="preserve"> </v>
      </c>
      <c r="W34" s="33" t="str">
        <f>Dersİçi1Veri!AB22</f>
        <v xml:space="preserve"> </v>
      </c>
      <c r="X34" s="33" t="str">
        <f>Dersİçi1Veri!AC22</f>
        <v xml:space="preserve"> </v>
      </c>
      <c r="Y34" s="32">
        <f>Eokul!J39</f>
        <v>0</v>
      </c>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row>
    <row r="35" spans="1:122" s="30" customFormat="1" ht="12" customHeight="1" x14ac:dyDescent="0.2">
      <c r="A35" s="49"/>
      <c r="B35" s="27">
        <v>19</v>
      </c>
      <c r="C35" s="35">
        <f>Eokul!B41</f>
        <v>0</v>
      </c>
      <c r="D35" s="35">
        <f>Eokul!C41</f>
        <v>0</v>
      </c>
      <c r="E35" s="29" t="str">
        <f>Dersİçi1Veri!H23</f>
        <v xml:space="preserve"> </v>
      </c>
      <c r="F35" s="29" t="str">
        <f>Dersİçi1Veri!I23</f>
        <v xml:space="preserve"> </v>
      </c>
      <c r="G35" s="29" t="str">
        <f>Dersİçi1Veri!J23</f>
        <v xml:space="preserve"> </v>
      </c>
      <c r="H35" s="29" t="str">
        <f>Dersİçi1Veri!K23</f>
        <v xml:space="preserve"> </v>
      </c>
      <c r="I35" s="29" t="str">
        <f>Dersİçi1Veri!L23</f>
        <v xml:space="preserve"> </v>
      </c>
      <c r="J35" s="29" t="str">
        <f>Dersİçi1Veri!N23</f>
        <v xml:space="preserve"> </v>
      </c>
      <c r="K35" s="29" t="str">
        <f>Dersİçi1Veri!O23</f>
        <v xml:space="preserve"> </v>
      </c>
      <c r="L35" s="29" t="str">
        <f>Dersİçi1Veri!P23</f>
        <v xml:space="preserve"> </v>
      </c>
      <c r="M35" s="29" t="str">
        <f>Dersİçi1Veri!Q23</f>
        <v xml:space="preserve"> </v>
      </c>
      <c r="N35" s="29" t="str">
        <f>Dersİçi1Veri!R23</f>
        <v xml:space="preserve"> </v>
      </c>
      <c r="O35" s="29" t="str">
        <f>Dersİçi1Veri!S23</f>
        <v xml:space="preserve"> </v>
      </c>
      <c r="P35" s="29" t="str">
        <f>Dersİçi1Veri!T23</f>
        <v xml:space="preserve"> </v>
      </c>
      <c r="Q35" s="29" t="str">
        <f>Dersİçi1Veri!U23</f>
        <v xml:space="preserve"> </v>
      </c>
      <c r="R35" s="29" t="str">
        <f>Dersİçi1Veri!V23</f>
        <v xml:space="preserve"> </v>
      </c>
      <c r="S35" s="29" t="str">
        <f>Dersİçi1Veri!W23</f>
        <v xml:space="preserve"> </v>
      </c>
      <c r="T35" s="29" t="str">
        <f>Dersİçi1Veri!Y23</f>
        <v xml:space="preserve"> </v>
      </c>
      <c r="U35" s="29" t="str">
        <f>Dersİçi1Veri!Z23</f>
        <v xml:space="preserve"> </v>
      </c>
      <c r="V35" s="29" t="str">
        <f>Dersİçi1Veri!AA23</f>
        <v xml:space="preserve"> </v>
      </c>
      <c r="W35" s="29" t="str">
        <f>Dersİçi1Veri!AB23</f>
        <v xml:space="preserve"> </v>
      </c>
      <c r="X35" s="29" t="str">
        <f>Dersİçi1Veri!AC23</f>
        <v xml:space="preserve"> </v>
      </c>
      <c r="Y35" s="28">
        <f>Eokul!J41</f>
        <v>0</v>
      </c>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row>
    <row r="36" spans="1:122" s="30" customFormat="1" ht="12" customHeight="1" x14ac:dyDescent="0.2">
      <c r="A36" s="49"/>
      <c r="B36" s="31">
        <v>20</v>
      </c>
      <c r="C36" s="36">
        <f>Eokul!B43</f>
        <v>0</v>
      </c>
      <c r="D36" s="36">
        <f>Eokul!C43</f>
        <v>0</v>
      </c>
      <c r="E36" s="33" t="str">
        <f>Dersİçi1Veri!H24</f>
        <v xml:space="preserve"> </v>
      </c>
      <c r="F36" s="33" t="str">
        <f>Dersİçi1Veri!I24</f>
        <v xml:space="preserve"> </v>
      </c>
      <c r="G36" s="33" t="str">
        <f>Dersİçi1Veri!J24</f>
        <v xml:space="preserve"> </v>
      </c>
      <c r="H36" s="33" t="str">
        <f>Dersİçi1Veri!K24</f>
        <v xml:space="preserve"> </v>
      </c>
      <c r="I36" s="33" t="str">
        <f>Dersİçi1Veri!L24</f>
        <v xml:space="preserve"> </v>
      </c>
      <c r="J36" s="33" t="str">
        <f>Dersİçi1Veri!N24</f>
        <v xml:space="preserve"> </v>
      </c>
      <c r="K36" s="33" t="str">
        <f>Dersİçi1Veri!O24</f>
        <v xml:space="preserve"> </v>
      </c>
      <c r="L36" s="33" t="str">
        <f>Dersİçi1Veri!P24</f>
        <v xml:space="preserve"> </v>
      </c>
      <c r="M36" s="33" t="str">
        <f>Dersİçi1Veri!Q24</f>
        <v xml:space="preserve"> </v>
      </c>
      <c r="N36" s="33" t="str">
        <f>Dersİçi1Veri!R24</f>
        <v xml:space="preserve"> </v>
      </c>
      <c r="O36" s="33" t="str">
        <f>Dersİçi1Veri!S24</f>
        <v xml:space="preserve"> </v>
      </c>
      <c r="P36" s="33" t="str">
        <f>Dersİçi1Veri!T24</f>
        <v xml:space="preserve"> </v>
      </c>
      <c r="Q36" s="33" t="str">
        <f>Dersİçi1Veri!U24</f>
        <v xml:space="preserve"> </v>
      </c>
      <c r="R36" s="33" t="str">
        <f>Dersİçi1Veri!V24</f>
        <v xml:space="preserve"> </v>
      </c>
      <c r="S36" s="33" t="str">
        <f>Dersİçi1Veri!W24</f>
        <v xml:space="preserve"> </v>
      </c>
      <c r="T36" s="33" t="str">
        <f>Dersİçi1Veri!Y24</f>
        <v xml:space="preserve"> </v>
      </c>
      <c r="U36" s="33" t="str">
        <f>Dersİçi1Veri!Z24</f>
        <v xml:space="preserve"> </v>
      </c>
      <c r="V36" s="33" t="str">
        <f>Dersİçi1Veri!AA24</f>
        <v xml:space="preserve"> </v>
      </c>
      <c r="W36" s="33" t="str">
        <f>Dersİçi1Veri!AB24</f>
        <v xml:space="preserve"> </v>
      </c>
      <c r="X36" s="33" t="str">
        <f>Dersİçi1Veri!AC24</f>
        <v xml:space="preserve"> </v>
      </c>
      <c r="Y36" s="32">
        <f>Eokul!J43</f>
        <v>0</v>
      </c>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row>
    <row r="37" spans="1:122" s="30" customFormat="1" ht="12" customHeight="1" x14ac:dyDescent="0.2">
      <c r="A37" s="49"/>
      <c r="B37" s="27">
        <v>21</v>
      </c>
      <c r="C37" s="35">
        <f>Eokul!B45</f>
        <v>0</v>
      </c>
      <c r="D37" s="35">
        <f>Eokul!C45</f>
        <v>0</v>
      </c>
      <c r="E37" s="29" t="str">
        <f>Dersİçi1Veri!H25</f>
        <v xml:space="preserve"> </v>
      </c>
      <c r="F37" s="29" t="str">
        <f>Dersİçi1Veri!I25</f>
        <v xml:space="preserve"> </v>
      </c>
      <c r="G37" s="29" t="str">
        <f>Dersİçi1Veri!J25</f>
        <v xml:space="preserve"> </v>
      </c>
      <c r="H37" s="29" t="str">
        <f>Dersİçi1Veri!K25</f>
        <v xml:space="preserve"> </v>
      </c>
      <c r="I37" s="29" t="str">
        <f>Dersİçi1Veri!L25</f>
        <v xml:space="preserve"> </v>
      </c>
      <c r="J37" s="29" t="str">
        <f>Dersİçi1Veri!N25</f>
        <v xml:space="preserve"> </v>
      </c>
      <c r="K37" s="29" t="str">
        <f>Dersİçi1Veri!O25</f>
        <v xml:space="preserve"> </v>
      </c>
      <c r="L37" s="29" t="str">
        <f>Dersİçi1Veri!P25</f>
        <v xml:space="preserve"> </v>
      </c>
      <c r="M37" s="29" t="str">
        <f>Dersİçi1Veri!Q25</f>
        <v xml:space="preserve"> </v>
      </c>
      <c r="N37" s="29" t="str">
        <f>Dersİçi1Veri!R25</f>
        <v xml:space="preserve"> </v>
      </c>
      <c r="O37" s="29" t="str">
        <f>Dersİçi1Veri!S25</f>
        <v xml:space="preserve"> </v>
      </c>
      <c r="P37" s="29" t="str">
        <f>Dersİçi1Veri!T25</f>
        <v xml:space="preserve"> </v>
      </c>
      <c r="Q37" s="29" t="str">
        <f>Dersİçi1Veri!U25</f>
        <v xml:space="preserve"> </v>
      </c>
      <c r="R37" s="29" t="str">
        <f>Dersİçi1Veri!V25</f>
        <v xml:space="preserve"> </v>
      </c>
      <c r="S37" s="29" t="str">
        <f>Dersİçi1Veri!W25</f>
        <v xml:space="preserve"> </v>
      </c>
      <c r="T37" s="29" t="str">
        <f>Dersİçi1Veri!Y25</f>
        <v xml:space="preserve"> </v>
      </c>
      <c r="U37" s="29" t="str">
        <f>Dersİçi1Veri!Z25</f>
        <v xml:space="preserve"> </v>
      </c>
      <c r="V37" s="29" t="str">
        <f>Dersİçi1Veri!AA25</f>
        <v xml:space="preserve"> </v>
      </c>
      <c r="W37" s="29" t="str">
        <f>Dersİçi1Veri!AB25</f>
        <v xml:space="preserve"> </v>
      </c>
      <c r="X37" s="29" t="str">
        <f>Dersİçi1Veri!AC25</f>
        <v xml:space="preserve"> </v>
      </c>
      <c r="Y37" s="28">
        <f>Eokul!J45</f>
        <v>0</v>
      </c>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row>
    <row r="38" spans="1:122" s="30" customFormat="1" ht="12" customHeight="1" x14ac:dyDescent="0.2">
      <c r="A38" s="49"/>
      <c r="B38" s="31">
        <v>22</v>
      </c>
      <c r="C38" s="36">
        <f>Eokul!B47</f>
        <v>0</v>
      </c>
      <c r="D38" s="36">
        <f>Eokul!C47</f>
        <v>0</v>
      </c>
      <c r="E38" s="33" t="str">
        <f>Dersİçi1Veri!H26</f>
        <v xml:space="preserve"> </v>
      </c>
      <c r="F38" s="33" t="str">
        <f>Dersİçi1Veri!I26</f>
        <v xml:space="preserve"> </v>
      </c>
      <c r="G38" s="33" t="str">
        <f>Dersİçi1Veri!J26</f>
        <v xml:space="preserve"> </v>
      </c>
      <c r="H38" s="33" t="str">
        <f>Dersİçi1Veri!K26</f>
        <v xml:space="preserve"> </v>
      </c>
      <c r="I38" s="33" t="str">
        <f>Dersİçi1Veri!L26</f>
        <v xml:space="preserve"> </v>
      </c>
      <c r="J38" s="33" t="str">
        <f>Dersİçi1Veri!N26</f>
        <v xml:space="preserve"> </v>
      </c>
      <c r="K38" s="33" t="str">
        <f>Dersİçi1Veri!O26</f>
        <v xml:space="preserve"> </v>
      </c>
      <c r="L38" s="33" t="str">
        <f>Dersİçi1Veri!P26</f>
        <v xml:space="preserve"> </v>
      </c>
      <c r="M38" s="33" t="str">
        <f>Dersİçi1Veri!Q26</f>
        <v xml:space="preserve"> </v>
      </c>
      <c r="N38" s="33" t="str">
        <f>Dersİçi1Veri!R26</f>
        <v xml:space="preserve"> </v>
      </c>
      <c r="O38" s="33" t="str">
        <f>Dersİçi1Veri!S26</f>
        <v xml:space="preserve"> </v>
      </c>
      <c r="P38" s="33" t="str">
        <f>Dersİçi1Veri!T26</f>
        <v xml:space="preserve"> </v>
      </c>
      <c r="Q38" s="33" t="str">
        <f>Dersİçi1Veri!U26</f>
        <v xml:space="preserve"> </v>
      </c>
      <c r="R38" s="33" t="str">
        <f>Dersİçi1Veri!V26</f>
        <v xml:space="preserve"> </v>
      </c>
      <c r="S38" s="33" t="str">
        <f>Dersİçi1Veri!W26</f>
        <v xml:space="preserve"> </v>
      </c>
      <c r="T38" s="33" t="str">
        <f>Dersİçi1Veri!Y26</f>
        <v xml:space="preserve"> </v>
      </c>
      <c r="U38" s="33" t="str">
        <f>Dersİçi1Veri!Z26</f>
        <v xml:space="preserve"> </v>
      </c>
      <c r="V38" s="33" t="str">
        <f>Dersİçi1Veri!AA26</f>
        <v xml:space="preserve"> </v>
      </c>
      <c r="W38" s="33" t="str">
        <f>Dersİçi1Veri!AB26</f>
        <v xml:space="preserve"> </v>
      </c>
      <c r="X38" s="33" t="str">
        <f>Dersİçi1Veri!AC26</f>
        <v xml:space="preserve"> </v>
      </c>
      <c r="Y38" s="32">
        <f>Eokul!J47</f>
        <v>0</v>
      </c>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row>
    <row r="39" spans="1:122" s="30" customFormat="1" ht="12" customHeight="1" x14ac:dyDescent="0.2">
      <c r="A39" s="49"/>
      <c r="B39" s="27">
        <v>23</v>
      </c>
      <c r="C39" s="35">
        <f>Eokul!B49</f>
        <v>0</v>
      </c>
      <c r="D39" s="35">
        <f>Eokul!C49</f>
        <v>0</v>
      </c>
      <c r="E39" s="29" t="str">
        <f>Dersİçi1Veri!H27</f>
        <v xml:space="preserve"> </v>
      </c>
      <c r="F39" s="29" t="str">
        <f>Dersİçi1Veri!I27</f>
        <v xml:space="preserve"> </v>
      </c>
      <c r="G39" s="29" t="str">
        <f>Dersİçi1Veri!J27</f>
        <v xml:space="preserve"> </v>
      </c>
      <c r="H39" s="29" t="str">
        <f>Dersİçi1Veri!K27</f>
        <v xml:space="preserve"> </v>
      </c>
      <c r="I39" s="29" t="str">
        <f>Dersİçi1Veri!L27</f>
        <v xml:space="preserve"> </v>
      </c>
      <c r="J39" s="29" t="str">
        <f>Dersİçi1Veri!N27</f>
        <v xml:space="preserve"> </v>
      </c>
      <c r="K39" s="29" t="str">
        <f>Dersİçi1Veri!O27</f>
        <v xml:space="preserve"> </v>
      </c>
      <c r="L39" s="29" t="str">
        <f>Dersİçi1Veri!P27</f>
        <v xml:space="preserve"> </v>
      </c>
      <c r="M39" s="29" t="str">
        <f>Dersİçi1Veri!Q27</f>
        <v xml:space="preserve"> </v>
      </c>
      <c r="N39" s="29" t="str">
        <f>Dersİçi1Veri!R27</f>
        <v xml:space="preserve"> </v>
      </c>
      <c r="O39" s="29" t="str">
        <f>Dersİçi1Veri!S27</f>
        <v xml:space="preserve"> </v>
      </c>
      <c r="P39" s="29" t="str">
        <f>Dersİçi1Veri!T27</f>
        <v xml:space="preserve"> </v>
      </c>
      <c r="Q39" s="29" t="str">
        <f>Dersİçi1Veri!U27</f>
        <v xml:space="preserve"> </v>
      </c>
      <c r="R39" s="29" t="str">
        <f>Dersİçi1Veri!V27</f>
        <v xml:space="preserve"> </v>
      </c>
      <c r="S39" s="29" t="str">
        <f>Dersİçi1Veri!W27</f>
        <v xml:space="preserve"> </v>
      </c>
      <c r="T39" s="29" t="str">
        <f>Dersİçi1Veri!Y27</f>
        <v xml:space="preserve"> </v>
      </c>
      <c r="U39" s="29" t="str">
        <f>Dersİçi1Veri!Z27</f>
        <v xml:space="preserve"> </v>
      </c>
      <c r="V39" s="29" t="str">
        <f>Dersİçi1Veri!AA27</f>
        <v xml:space="preserve"> </v>
      </c>
      <c r="W39" s="29" t="str">
        <f>Dersİçi1Veri!AB27</f>
        <v xml:space="preserve"> </v>
      </c>
      <c r="X39" s="29" t="str">
        <f>Dersİçi1Veri!AC27</f>
        <v xml:space="preserve"> </v>
      </c>
      <c r="Y39" s="28">
        <f>Eokul!J49</f>
        <v>0</v>
      </c>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row>
    <row r="40" spans="1:122" s="30" customFormat="1" ht="12" customHeight="1" x14ac:dyDescent="0.2">
      <c r="A40" s="49"/>
      <c r="B40" s="31">
        <v>24</v>
      </c>
      <c r="C40" s="36">
        <f>Eokul!B51</f>
        <v>0</v>
      </c>
      <c r="D40" s="36">
        <f>Eokul!C51</f>
        <v>0</v>
      </c>
      <c r="E40" s="33" t="str">
        <f>Dersİçi1Veri!H28</f>
        <v xml:space="preserve"> </v>
      </c>
      <c r="F40" s="33" t="str">
        <f>Dersİçi1Veri!I28</f>
        <v xml:space="preserve"> </v>
      </c>
      <c r="G40" s="33" t="str">
        <f>Dersİçi1Veri!J28</f>
        <v xml:space="preserve"> </v>
      </c>
      <c r="H40" s="33" t="str">
        <f>Dersİçi1Veri!K28</f>
        <v xml:space="preserve"> </v>
      </c>
      <c r="I40" s="33" t="str">
        <f>Dersİçi1Veri!L28</f>
        <v xml:space="preserve"> </v>
      </c>
      <c r="J40" s="33" t="str">
        <f>Dersİçi1Veri!N28</f>
        <v xml:space="preserve"> </v>
      </c>
      <c r="K40" s="33" t="str">
        <f>Dersİçi1Veri!O28</f>
        <v xml:space="preserve"> </v>
      </c>
      <c r="L40" s="33" t="str">
        <f>Dersİçi1Veri!P28</f>
        <v xml:space="preserve"> </v>
      </c>
      <c r="M40" s="33" t="str">
        <f>Dersİçi1Veri!Q28</f>
        <v xml:space="preserve"> </v>
      </c>
      <c r="N40" s="33" t="str">
        <f>Dersİçi1Veri!R28</f>
        <v xml:space="preserve"> </v>
      </c>
      <c r="O40" s="33" t="str">
        <f>Dersİçi1Veri!S28</f>
        <v xml:space="preserve"> </v>
      </c>
      <c r="P40" s="33" t="str">
        <f>Dersİçi1Veri!T28</f>
        <v xml:space="preserve"> </v>
      </c>
      <c r="Q40" s="33" t="str">
        <f>Dersİçi1Veri!U28</f>
        <v xml:space="preserve"> </v>
      </c>
      <c r="R40" s="33" t="str">
        <f>Dersİçi1Veri!V28</f>
        <v xml:space="preserve"> </v>
      </c>
      <c r="S40" s="33" t="str">
        <f>Dersİçi1Veri!W28</f>
        <v xml:space="preserve"> </v>
      </c>
      <c r="T40" s="33" t="str">
        <f>Dersİçi1Veri!Y28</f>
        <v xml:space="preserve"> </v>
      </c>
      <c r="U40" s="33" t="str">
        <f>Dersİçi1Veri!Z28</f>
        <v xml:space="preserve"> </v>
      </c>
      <c r="V40" s="33" t="str">
        <f>Dersİçi1Veri!AA28</f>
        <v xml:space="preserve"> </v>
      </c>
      <c r="W40" s="33" t="str">
        <f>Dersİçi1Veri!AB28</f>
        <v xml:space="preserve"> </v>
      </c>
      <c r="X40" s="33" t="str">
        <f>Dersİçi1Veri!AC28</f>
        <v xml:space="preserve"> </v>
      </c>
      <c r="Y40" s="32">
        <f>Eokul!J51</f>
        <v>0</v>
      </c>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row>
    <row r="41" spans="1:122" s="30" customFormat="1" ht="12" customHeight="1" x14ac:dyDescent="0.2">
      <c r="A41" s="49"/>
      <c r="B41" s="27">
        <v>25</v>
      </c>
      <c r="C41" s="35">
        <f>Eokul!B53</f>
        <v>0</v>
      </c>
      <c r="D41" s="35">
        <f>Eokul!C53</f>
        <v>0</v>
      </c>
      <c r="E41" s="29" t="str">
        <f>Dersİçi1Veri!H29</f>
        <v xml:space="preserve"> </v>
      </c>
      <c r="F41" s="29" t="str">
        <f>Dersİçi1Veri!I29</f>
        <v xml:space="preserve"> </v>
      </c>
      <c r="G41" s="29" t="str">
        <f>Dersİçi1Veri!J29</f>
        <v xml:space="preserve"> </v>
      </c>
      <c r="H41" s="29" t="str">
        <f>Dersİçi1Veri!K29</f>
        <v xml:space="preserve"> </v>
      </c>
      <c r="I41" s="29" t="str">
        <f>Dersİçi1Veri!L29</f>
        <v xml:space="preserve"> </v>
      </c>
      <c r="J41" s="29" t="str">
        <f>Dersİçi1Veri!N29</f>
        <v xml:space="preserve"> </v>
      </c>
      <c r="K41" s="29" t="str">
        <f>Dersİçi1Veri!O29</f>
        <v xml:space="preserve"> </v>
      </c>
      <c r="L41" s="29" t="str">
        <f>Dersİçi1Veri!P29</f>
        <v xml:space="preserve"> </v>
      </c>
      <c r="M41" s="29" t="str">
        <f>Dersİçi1Veri!Q29</f>
        <v xml:space="preserve"> </v>
      </c>
      <c r="N41" s="29" t="str">
        <f>Dersİçi1Veri!R29</f>
        <v xml:space="preserve"> </v>
      </c>
      <c r="O41" s="29" t="str">
        <f>Dersİçi1Veri!S29</f>
        <v xml:space="preserve"> </v>
      </c>
      <c r="P41" s="29" t="str">
        <f>Dersİçi1Veri!T29</f>
        <v xml:space="preserve"> </v>
      </c>
      <c r="Q41" s="29" t="str">
        <f>Dersİçi1Veri!U29</f>
        <v xml:space="preserve"> </v>
      </c>
      <c r="R41" s="29" t="str">
        <f>Dersİçi1Veri!V29</f>
        <v xml:space="preserve"> </v>
      </c>
      <c r="S41" s="29" t="str">
        <f>Dersİçi1Veri!W29</f>
        <v xml:space="preserve"> </v>
      </c>
      <c r="T41" s="29" t="str">
        <f>Dersİçi1Veri!Y29</f>
        <v xml:space="preserve"> </v>
      </c>
      <c r="U41" s="29" t="str">
        <f>Dersİçi1Veri!Z29</f>
        <v xml:space="preserve"> </v>
      </c>
      <c r="V41" s="29" t="str">
        <f>Dersİçi1Veri!AA29</f>
        <v xml:space="preserve"> </v>
      </c>
      <c r="W41" s="29" t="str">
        <f>Dersİçi1Veri!AB29</f>
        <v xml:space="preserve"> </v>
      </c>
      <c r="X41" s="29" t="str">
        <f>Dersİçi1Veri!AC29</f>
        <v xml:space="preserve"> </v>
      </c>
      <c r="Y41" s="28">
        <f>Eokul!J53</f>
        <v>0</v>
      </c>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row>
    <row r="42" spans="1:122" s="30" customFormat="1" ht="12" customHeight="1" x14ac:dyDescent="0.2">
      <c r="A42" s="49"/>
      <c r="B42" s="31">
        <v>26</v>
      </c>
      <c r="C42" s="36">
        <f>Eokul!B55</f>
        <v>0</v>
      </c>
      <c r="D42" s="36">
        <f>Eokul!C55</f>
        <v>0</v>
      </c>
      <c r="E42" s="33" t="str">
        <f>Dersİçi1Veri!H30</f>
        <v xml:space="preserve"> </v>
      </c>
      <c r="F42" s="33" t="str">
        <f>Dersİçi1Veri!I30</f>
        <v xml:space="preserve"> </v>
      </c>
      <c r="G42" s="33" t="str">
        <f>Dersİçi1Veri!J30</f>
        <v xml:space="preserve"> </v>
      </c>
      <c r="H42" s="33" t="str">
        <f>Dersİçi1Veri!K30</f>
        <v xml:space="preserve"> </v>
      </c>
      <c r="I42" s="33" t="str">
        <f>Dersİçi1Veri!L30</f>
        <v xml:space="preserve"> </v>
      </c>
      <c r="J42" s="33" t="str">
        <f>Dersİçi1Veri!N30</f>
        <v xml:space="preserve"> </v>
      </c>
      <c r="K42" s="33" t="str">
        <f>Dersİçi1Veri!O30</f>
        <v xml:space="preserve"> </v>
      </c>
      <c r="L42" s="33" t="str">
        <f>Dersİçi1Veri!P30</f>
        <v xml:space="preserve"> </v>
      </c>
      <c r="M42" s="33" t="str">
        <f>Dersİçi1Veri!Q30</f>
        <v xml:space="preserve"> </v>
      </c>
      <c r="N42" s="33" t="str">
        <f>Dersİçi1Veri!R30</f>
        <v xml:space="preserve"> </v>
      </c>
      <c r="O42" s="33" t="str">
        <f>Dersİçi1Veri!S30</f>
        <v xml:space="preserve"> </v>
      </c>
      <c r="P42" s="33" t="str">
        <f>Dersİçi1Veri!T30</f>
        <v xml:space="preserve"> </v>
      </c>
      <c r="Q42" s="33" t="str">
        <f>Dersİçi1Veri!U30</f>
        <v xml:space="preserve"> </v>
      </c>
      <c r="R42" s="33" t="str">
        <f>Dersİçi1Veri!V30</f>
        <v xml:space="preserve"> </v>
      </c>
      <c r="S42" s="33" t="str">
        <f>Dersİçi1Veri!W30</f>
        <v xml:space="preserve"> </v>
      </c>
      <c r="T42" s="33" t="str">
        <f>Dersİçi1Veri!Y30</f>
        <v xml:space="preserve"> </v>
      </c>
      <c r="U42" s="33" t="str">
        <f>Dersİçi1Veri!Z30</f>
        <v xml:space="preserve"> </v>
      </c>
      <c r="V42" s="33" t="str">
        <f>Dersİçi1Veri!AA30</f>
        <v xml:space="preserve"> </v>
      </c>
      <c r="W42" s="33" t="str">
        <f>Dersİçi1Veri!AB30</f>
        <v xml:space="preserve"> </v>
      </c>
      <c r="X42" s="33" t="str">
        <f>Dersİçi1Veri!AC30</f>
        <v xml:space="preserve"> </v>
      </c>
      <c r="Y42" s="32">
        <f>Eokul!J55</f>
        <v>0</v>
      </c>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row>
    <row r="43" spans="1:122" s="30" customFormat="1" ht="12" customHeight="1" x14ac:dyDescent="0.2">
      <c r="A43" s="49"/>
      <c r="B43" s="27">
        <v>27</v>
      </c>
      <c r="C43" s="35">
        <f>Eokul!B57</f>
        <v>0</v>
      </c>
      <c r="D43" s="35">
        <f>Eokul!C57</f>
        <v>0</v>
      </c>
      <c r="E43" s="29" t="str">
        <f>Dersİçi1Veri!H31</f>
        <v xml:space="preserve"> </v>
      </c>
      <c r="F43" s="29" t="str">
        <f>Dersİçi1Veri!I31</f>
        <v xml:space="preserve"> </v>
      </c>
      <c r="G43" s="29" t="str">
        <f>Dersİçi1Veri!J31</f>
        <v xml:space="preserve"> </v>
      </c>
      <c r="H43" s="29" t="str">
        <f>Dersİçi1Veri!K31</f>
        <v xml:space="preserve"> </v>
      </c>
      <c r="I43" s="29" t="str">
        <f>Dersİçi1Veri!L31</f>
        <v xml:space="preserve"> </v>
      </c>
      <c r="J43" s="29" t="str">
        <f>Dersİçi1Veri!N31</f>
        <v xml:space="preserve"> </v>
      </c>
      <c r="K43" s="29" t="str">
        <f>Dersİçi1Veri!O31</f>
        <v xml:space="preserve"> </v>
      </c>
      <c r="L43" s="29" t="str">
        <f>Dersİçi1Veri!P31</f>
        <v xml:space="preserve"> </v>
      </c>
      <c r="M43" s="29" t="str">
        <f>Dersİçi1Veri!Q31</f>
        <v xml:space="preserve"> </v>
      </c>
      <c r="N43" s="29" t="str">
        <f>Dersİçi1Veri!R31</f>
        <v xml:space="preserve"> </v>
      </c>
      <c r="O43" s="29" t="str">
        <f>Dersİçi1Veri!S31</f>
        <v xml:space="preserve"> </v>
      </c>
      <c r="P43" s="29" t="str">
        <f>Dersİçi1Veri!T31</f>
        <v xml:space="preserve"> </v>
      </c>
      <c r="Q43" s="29" t="str">
        <f>Dersİçi1Veri!U31</f>
        <v xml:space="preserve"> </v>
      </c>
      <c r="R43" s="29" t="str">
        <f>Dersİçi1Veri!V31</f>
        <v xml:space="preserve"> </v>
      </c>
      <c r="S43" s="29" t="str">
        <f>Dersİçi1Veri!W31</f>
        <v xml:space="preserve"> </v>
      </c>
      <c r="T43" s="29" t="str">
        <f>Dersİçi1Veri!Y31</f>
        <v xml:space="preserve"> </v>
      </c>
      <c r="U43" s="29" t="str">
        <f>Dersİçi1Veri!Z31</f>
        <v xml:space="preserve"> </v>
      </c>
      <c r="V43" s="29" t="str">
        <f>Dersİçi1Veri!AA31</f>
        <v xml:space="preserve"> </v>
      </c>
      <c r="W43" s="29" t="str">
        <f>Dersİçi1Veri!AB31</f>
        <v xml:space="preserve"> </v>
      </c>
      <c r="X43" s="29" t="str">
        <f>Dersİçi1Veri!AC31</f>
        <v xml:space="preserve"> </v>
      </c>
      <c r="Y43" s="28">
        <f>Eokul!J57</f>
        <v>0</v>
      </c>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row>
    <row r="44" spans="1:122" s="30" customFormat="1" ht="12" customHeight="1" x14ac:dyDescent="0.2">
      <c r="A44" s="49"/>
      <c r="B44" s="31">
        <v>28</v>
      </c>
      <c r="C44" s="36">
        <f>Eokul!B59</f>
        <v>0</v>
      </c>
      <c r="D44" s="36">
        <f>Eokul!C59</f>
        <v>0</v>
      </c>
      <c r="E44" s="33" t="str">
        <f>Dersİçi1Veri!H32</f>
        <v xml:space="preserve"> </v>
      </c>
      <c r="F44" s="33" t="str">
        <f>Dersİçi1Veri!I32</f>
        <v xml:space="preserve"> </v>
      </c>
      <c r="G44" s="33" t="str">
        <f>Dersİçi1Veri!J32</f>
        <v xml:space="preserve"> </v>
      </c>
      <c r="H44" s="33" t="str">
        <f>Dersİçi1Veri!K32</f>
        <v xml:space="preserve"> </v>
      </c>
      <c r="I44" s="33" t="str">
        <f>Dersİçi1Veri!L32</f>
        <v xml:space="preserve"> </v>
      </c>
      <c r="J44" s="33" t="str">
        <f>Dersİçi1Veri!N32</f>
        <v xml:space="preserve"> </v>
      </c>
      <c r="K44" s="33" t="str">
        <f>Dersİçi1Veri!O32</f>
        <v xml:space="preserve"> </v>
      </c>
      <c r="L44" s="33" t="str">
        <f>Dersİçi1Veri!P32</f>
        <v xml:space="preserve"> </v>
      </c>
      <c r="M44" s="33" t="str">
        <f>Dersİçi1Veri!Q32</f>
        <v xml:space="preserve"> </v>
      </c>
      <c r="N44" s="33" t="str">
        <f>Dersİçi1Veri!R32</f>
        <v xml:space="preserve"> </v>
      </c>
      <c r="O44" s="33" t="str">
        <f>Dersİçi1Veri!S32</f>
        <v xml:space="preserve"> </v>
      </c>
      <c r="P44" s="33" t="str">
        <f>Dersİçi1Veri!T32</f>
        <v xml:space="preserve"> </v>
      </c>
      <c r="Q44" s="33" t="str">
        <f>Dersİçi1Veri!U32</f>
        <v xml:space="preserve"> </v>
      </c>
      <c r="R44" s="33" t="str">
        <f>Dersİçi1Veri!V32</f>
        <v xml:space="preserve"> </v>
      </c>
      <c r="S44" s="33" t="str">
        <f>Dersİçi1Veri!W32</f>
        <v xml:space="preserve"> </v>
      </c>
      <c r="T44" s="33" t="str">
        <f>Dersİçi1Veri!Y32</f>
        <v xml:space="preserve"> </v>
      </c>
      <c r="U44" s="33" t="str">
        <f>Dersİçi1Veri!Z32</f>
        <v xml:space="preserve"> </v>
      </c>
      <c r="V44" s="33" t="str">
        <f>Dersİçi1Veri!AA32</f>
        <v xml:space="preserve"> </v>
      </c>
      <c r="W44" s="33" t="str">
        <f>Dersİçi1Veri!AB32</f>
        <v xml:space="preserve"> </v>
      </c>
      <c r="X44" s="33" t="str">
        <f>Dersİçi1Veri!AC32</f>
        <v xml:space="preserve"> </v>
      </c>
      <c r="Y44" s="32">
        <f>Eokul!J59</f>
        <v>0</v>
      </c>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row>
    <row r="45" spans="1:122" s="30" customFormat="1" ht="12" customHeight="1" x14ac:dyDescent="0.2">
      <c r="A45" s="49"/>
      <c r="B45" s="27">
        <v>29</v>
      </c>
      <c r="C45" s="35">
        <f>Eokul!B61</f>
        <v>0</v>
      </c>
      <c r="D45" s="35">
        <f>Eokul!C61</f>
        <v>0</v>
      </c>
      <c r="E45" s="29" t="str">
        <f>Dersİçi1Veri!H33</f>
        <v xml:space="preserve"> </v>
      </c>
      <c r="F45" s="29" t="str">
        <f>Dersİçi1Veri!I33</f>
        <v xml:space="preserve"> </v>
      </c>
      <c r="G45" s="29" t="str">
        <f>Dersİçi1Veri!J33</f>
        <v xml:space="preserve"> </v>
      </c>
      <c r="H45" s="29" t="str">
        <f>Dersİçi1Veri!K33</f>
        <v xml:space="preserve"> </v>
      </c>
      <c r="I45" s="29" t="str">
        <f>Dersİçi1Veri!L33</f>
        <v xml:space="preserve"> </v>
      </c>
      <c r="J45" s="29" t="str">
        <f>Dersİçi1Veri!N33</f>
        <v xml:space="preserve"> </v>
      </c>
      <c r="K45" s="29" t="str">
        <f>Dersİçi1Veri!O33</f>
        <v xml:space="preserve"> </v>
      </c>
      <c r="L45" s="29" t="str">
        <f>Dersİçi1Veri!P33</f>
        <v xml:space="preserve"> </v>
      </c>
      <c r="M45" s="29" t="str">
        <f>Dersİçi1Veri!Q33</f>
        <v xml:space="preserve"> </v>
      </c>
      <c r="N45" s="29" t="str">
        <f>Dersİçi1Veri!R33</f>
        <v xml:space="preserve"> </v>
      </c>
      <c r="O45" s="29" t="str">
        <f>Dersİçi1Veri!S33</f>
        <v xml:space="preserve"> </v>
      </c>
      <c r="P45" s="29" t="str">
        <f>Dersİçi1Veri!T33</f>
        <v xml:space="preserve"> </v>
      </c>
      <c r="Q45" s="29" t="str">
        <f>Dersİçi1Veri!U33</f>
        <v xml:space="preserve"> </v>
      </c>
      <c r="R45" s="29" t="str">
        <f>Dersİçi1Veri!V33</f>
        <v xml:space="preserve"> </v>
      </c>
      <c r="S45" s="29" t="str">
        <f>Dersİçi1Veri!W33</f>
        <v xml:space="preserve"> </v>
      </c>
      <c r="T45" s="29" t="str">
        <f>Dersİçi1Veri!Y33</f>
        <v xml:space="preserve"> </v>
      </c>
      <c r="U45" s="29" t="str">
        <f>Dersİçi1Veri!Z33</f>
        <v xml:space="preserve"> </v>
      </c>
      <c r="V45" s="29" t="str">
        <f>Dersİçi1Veri!AA33</f>
        <v xml:space="preserve"> </v>
      </c>
      <c r="W45" s="29" t="str">
        <f>Dersİçi1Veri!AB33</f>
        <v xml:space="preserve"> </v>
      </c>
      <c r="X45" s="29" t="str">
        <f>Dersİçi1Veri!AC33</f>
        <v xml:space="preserve"> </v>
      </c>
      <c r="Y45" s="28">
        <f>Eokul!J61</f>
        <v>0</v>
      </c>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row>
    <row r="46" spans="1:122" s="30" customFormat="1" ht="12" customHeight="1" x14ac:dyDescent="0.2">
      <c r="A46" s="49"/>
      <c r="B46" s="31">
        <v>30</v>
      </c>
      <c r="C46" s="36">
        <f>Eokul!B63</f>
        <v>0</v>
      </c>
      <c r="D46" s="36">
        <f>Eokul!C63</f>
        <v>0</v>
      </c>
      <c r="E46" s="33" t="str">
        <f>Dersİçi1Veri!H34</f>
        <v xml:space="preserve"> </v>
      </c>
      <c r="F46" s="33" t="str">
        <f>Dersİçi1Veri!I34</f>
        <v xml:space="preserve"> </v>
      </c>
      <c r="G46" s="33" t="str">
        <f>Dersİçi1Veri!J34</f>
        <v xml:space="preserve"> </v>
      </c>
      <c r="H46" s="33" t="str">
        <f>Dersİçi1Veri!K34</f>
        <v xml:space="preserve"> </v>
      </c>
      <c r="I46" s="33" t="str">
        <f>Dersİçi1Veri!L34</f>
        <v xml:space="preserve"> </v>
      </c>
      <c r="J46" s="33" t="str">
        <f>Dersİçi1Veri!N34</f>
        <v xml:space="preserve"> </v>
      </c>
      <c r="K46" s="33" t="str">
        <f>Dersİçi1Veri!O34</f>
        <v xml:space="preserve"> </v>
      </c>
      <c r="L46" s="33" t="str">
        <f>Dersİçi1Veri!P34</f>
        <v xml:space="preserve"> </v>
      </c>
      <c r="M46" s="33" t="str">
        <f>Dersİçi1Veri!Q34</f>
        <v xml:space="preserve"> </v>
      </c>
      <c r="N46" s="33" t="str">
        <f>Dersİçi1Veri!R34</f>
        <v xml:space="preserve"> </v>
      </c>
      <c r="O46" s="33" t="str">
        <f>Dersİçi1Veri!S34</f>
        <v xml:space="preserve"> </v>
      </c>
      <c r="P46" s="33" t="str">
        <f>Dersİçi1Veri!T34</f>
        <v xml:space="preserve"> </v>
      </c>
      <c r="Q46" s="33" t="str">
        <f>Dersİçi1Veri!U34</f>
        <v xml:space="preserve"> </v>
      </c>
      <c r="R46" s="33" t="str">
        <f>Dersİçi1Veri!V34</f>
        <v xml:space="preserve"> </v>
      </c>
      <c r="S46" s="33" t="str">
        <f>Dersİçi1Veri!W34</f>
        <v xml:space="preserve"> </v>
      </c>
      <c r="T46" s="33" t="str">
        <f>Dersİçi1Veri!Y34</f>
        <v xml:space="preserve"> </v>
      </c>
      <c r="U46" s="33" t="str">
        <f>Dersİçi1Veri!Z34</f>
        <v xml:space="preserve"> </v>
      </c>
      <c r="V46" s="33" t="str">
        <f>Dersİçi1Veri!AA34</f>
        <v xml:space="preserve"> </v>
      </c>
      <c r="W46" s="33" t="str">
        <f>Dersİçi1Veri!AB34</f>
        <v xml:space="preserve"> </v>
      </c>
      <c r="X46" s="33" t="str">
        <f>Dersİçi1Veri!AC34</f>
        <v xml:space="preserve"> </v>
      </c>
      <c r="Y46" s="32">
        <f>Eokul!J63</f>
        <v>0</v>
      </c>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row>
    <row r="47" spans="1:122" s="30" customFormat="1" ht="12" customHeight="1" x14ac:dyDescent="0.2">
      <c r="A47" s="49"/>
      <c r="B47" s="27">
        <v>31</v>
      </c>
      <c r="C47" s="35">
        <f>Eokul!B65</f>
        <v>0</v>
      </c>
      <c r="D47" s="35">
        <f>Eokul!C65</f>
        <v>0</v>
      </c>
      <c r="E47" s="29" t="str">
        <f>Dersİçi1Veri!H35</f>
        <v xml:space="preserve"> </v>
      </c>
      <c r="F47" s="29" t="str">
        <f>Dersİçi1Veri!I35</f>
        <v xml:space="preserve"> </v>
      </c>
      <c r="G47" s="29" t="str">
        <f>Dersİçi1Veri!J35</f>
        <v xml:space="preserve"> </v>
      </c>
      <c r="H47" s="29" t="str">
        <f>Dersİçi1Veri!K35</f>
        <v xml:space="preserve"> </v>
      </c>
      <c r="I47" s="29" t="str">
        <f>Dersİçi1Veri!L35</f>
        <v xml:space="preserve"> </v>
      </c>
      <c r="J47" s="29" t="str">
        <f>Dersİçi1Veri!N35</f>
        <v xml:space="preserve"> </v>
      </c>
      <c r="K47" s="29" t="str">
        <f>Dersİçi1Veri!O35</f>
        <v xml:space="preserve"> </v>
      </c>
      <c r="L47" s="29" t="str">
        <f>Dersİçi1Veri!P35</f>
        <v xml:space="preserve"> </v>
      </c>
      <c r="M47" s="29" t="str">
        <f>Dersİçi1Veri!Q35</f>
        <v xml:space="preserve"> </v>
      </c>
      <c r="N47" s="29" t="str">
        <f>Dersİçi1Veri!R35</f>
        <v xml:space="preserve"> </v>
      </c>
      <c r="O47" s="29" t="str">
        <f>Dersİçi1Veri!S35</f>
        <v xml:space="preserve"> </v>
      </c>
      <c r="P47" s="29" t="str">
        <f>Dersİçi1Veri!T35</f>
        <v xml:space="preserve"> </v>
      </c>
      <c r="Q47" s="29" t="str">
        <f>Dersİçi1Veri!U35</f>
        <v xml:space="preserve"> </v>
      </c>
      <c r="R47" s="29" t="str">
        <f>Dersİçi1Veri!V35</f>
        <v xml:space="preserve"> </v>
      </c>
      <c r="S47" s="29" t="str">
        <f>Dersİçi1Veri!W35</f>
        <v xml:space="preserve"> </v>
      </c>
      <c r="T47" s="29" t="str">
        <f>Dersİçi1Veri!Y35</f>
        <v xml:space="preserve"> </v>
      </c>
      <c r="U47" s="29" t="str">
        <f>Dersİçi1Veri!Z35</f>
        <v xml:space="preserve"> </v>
      </c>
      <c r="V47" s="29" t="str">
        <f>Dersİçi1Veri!AA35</f>
        <v xml:space="preserve"> </v>
      </c>
      <c r="W47" s="29" t="str">
        <f>Dersİçi1Veri!AB35</f>
        <v xml:space="preserve"> </v>
      </c>
      <c r="X47" s="29" t="str">
        <f>Dersİçi1Veri!AC35</f>
        <v xml:space="preserve"> </v>
      </c>
      <c r="Y47" s="28">
        <f>Eokul!J65</f>
        <v>0</v>
      </c>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row>
    <row r="48" spans="1:122" s="30" customFormat="1" ht="12" customHeight="1" x14ac:dyDescent="0.2">
      <c r="A48" s="49"/>
      <c r="B48" s="31">
        <v>32</v>
      </c>
      <c r="C48" s="36">
        <f>Eokul!B67</f>
        <v>0</v>
      </c>
      <c r="D48" s="36">
        <f>Eokul!C67</f>
        <v>0</v>
      </c>
      <c r="E48" s="33" t="str">
        <f>Dersİçi1Veri!H36</f>
        <v xml:space="preserve"> </v>
      </c>
      <c r="F48" s="33" t="str">
        <f>Dersİçi1Veri!I36</f>
        <v xml:space="preserve"> </v>
      </c>
      <c r="G48" s="33" t="str">
        <f>Dersİçi1Veri!J36</f>
        <v xml:space="preserve"> </v>
      </c>
      <c r="H48" s="33" t="str">
        <f>Dersİçi1Veri!K36</f>
        <v xml:space="preserve"> </v>
      </c>
      <c r="I48" s="33" t="str">
        <f>Dersİçi1Veri!L36</f>
        <v xml:space="preserve"> </v>
      </c>
      <c r="J48" s="33" t="str">
        <f>Dersİçi1Veri!N36</f>
        <v xml:space="preserve"> </v>
      </c>
      <c r="K48" s="33" t="str">
        <f>Dersİçi1Veri!O36</f>
        <v xml:space="preserve"> </v>
      </c>
      <c r="L48" s="33" t="str">
        <f>Dersİçi1Veri!P36</f>
        <v xml:space="preserve"> </v>
      </c>
      <c r="M48" s="33" t="str">
        <f>Dersİçi1Veri!Q36</f>
        <v xml:space="preserve"> </v>
      </c>
      <c r="N48" s="33" t="str">
        <f>Dersİçi1Veri!R36</f>
        <v xml:space="preserve"> </v>
      </c>
      <c r="O48" s="33" t="str">
        <f>Dersİçi1Veri!S36</f>
        <v xml:space="preserve"> </v>
      </c>
      <c r="P48" s="33" t="str">
        <f>Dersİçi1Veri!T36</f>
        <v xml:space="preserve"> </v>
      </c>
      <c r="Q48" s="33" t="str">
        <f>Dersİçi1Veri!U36</f>
        <v xml:space="preserve"> </v>
      </c>
      <c r="R48" s="33" t="str">
        <f>Dersİçi1Veri!V36</f>
        <v xml:space="preserve"> </v>
      </c>
      <c r="S48" s="33" t="str">
        <f>Dersİçi1Veri!W36</f>
        <v xml:space="preserve"> </v>
      </c>
      <c r="T48" s="33" t="str">
        <f>Dersİçi1Veri!Y36</f>
        <v xml:space="preserve"> </v>
      </c>
      <c r="U48" s="33" t="str">
        <f>Dersİçi1Veri!Z36</f>
        <v xml:space="preserve"> </v>
      </c>
      <c r="V48" s="33" t="str">
        <f>Dersİçi1Veri!AA36</f>
        <v xml:space="preserve"> </v>
      </c>
      <c r="W48" s="33" t="str">
        <f>Dersİçi1Veri!AB36</f>
        <v xml:space="preserve"> </v>
      </c>
      <c r="X48" s="33" t="str">
        <f>Dersİçi1Veri!AC36</f>
        <v xml:space="preserve"> </v>
      </c>
      <c r="Y48" s="32">
        <f>Eokul!J67</f>
        <v>0</v>
      </c>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row>
    <row r="49" spans="1:122" s="30" customFormat="1" ht="12" customHeight="1" x14ac:dyDescent="0.2">
      <c r="A49" s="49"/>
      <c r="B49" s="27">
        <v>33</v>
      </c>
      <c r="C49" s="35">
        <f>Eokul!B69</f>
        <v>0</v>
      </c>
      <c r="D49" s="35">
        <f>Eokul!C69</f>
        <v>0</v>
      </c>
      <c r="E49" s="29" t="str">
        <f>Dersİçi1Veri!H37</f>
        <v xml:space="preserve"> </v>
      </c>
      <c r="F49" s="29" t="str">
        <f>Dersİçi1Veri!I37</f>
        <v xml:space="preserve"> </v>
      </c>
      <c r="G49" s="29" t="str">
        <f>Dersİçi1Veri!J37</f>
        <v xml:space="preserve"> </v>
      </c>
      <c r="H49" s="29" t="str">
        <f>Dersİçi1Veri!K37</f>
        <v xml:space="preserve"> </v>
      </c>
      <c r="I49" s="29" t="str">
        <f>Dersİçi1Veri!L37</f>
        <v xml:space="preserve"> </v>
      </c>
      <c r="J49" s="29" t="str">
        <f>Dersİçi1Veri!N37</f>
        <v xml:space="preserve"> </v>
      </c>
      <c r="K49" s="29" t="str">
        <f>Dersİçi1Veri!O37</f>
        <v xml:space="preserve"> </v>
      </c>
      <c r="L49" s="29" t="str">
        <f>Dersİçi1Veri!P37</f>
        <v xml:space="preserve"> </v>
      </c>
      <c r="M49" s="29" t="str">
        <f>Dersİçi1Veri!Q37</f>
        <v xml:space="preserve"> </v>
      </c>
      <c r="N49" s="29" t="str">
        <f>Dersİçi1Veri!R37</f>
        <v xml:space="preserve"> </v>
      </c>
      <c r="O49" s="29" t="str">
        <f>Dersİçi1Veri!S37</f>
        <v xml:space="preserve"> </v>
      </c>
      <c r="P49" s="29" t="str">
        <f>Dersİçi1Veri!T37</f>
        <v xml:space="preserve"> </v>
      </c>
      <c r="Q49" s="29" t="str">
        <f>Dersİçi1Veri!U37</f>
        <v xml:space="preserve"> </v>
      </c>
      <c r="R49" s="29" t="str">
        <f>Dersİçi1Veri!V37</f>
        <v xml:space="preserve"> </v>
      </c>
      <c r="S49" s="29" t="str">
        <f>Dersİçi1Veri!W37</f>
        <v xml:space="preserve"> </v>
      </c>
      <c r="T49" s="29" t="str">
        <f>Dersİçi1Veri!Y37</f>
        <v xml:space="preserve"> </v>
      </c>
      <c r="U49" s="29" t="str">
        <f>Dersİçi1Veri!Z37</f>
        <v xml:space="preserve"> </v>
      </c>
      <c r="V49" s="29" t="str">
        <f>Dersİçi1Veri!AA37</f>
        <v xml:space="preserve"> </v>
      </c>
      <c r="W49" s="29" t="str">
        <f>Dersİçi1Veri!AB37</f>
        <v xml:space="preserve"> </v>
      </c>
      <c r="X49" s="29" t="str">
        <f>Dersİçi1Veri!AC37</f>
        <v xml:space="preserve"> </v>
      </c>
      <c r="Y49" s="28">
        <f>Eokul!J69</f>
        <v>0</v>
      </c>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row>
    <row r="50" spans="1:122" s="30" customFormat="1" ht="12" customHeight="1" x14ac:dyDescent="0.2">
      <c r="A50" s="49"/>
      <c r="B50" s="31">
        <v>34</v>
      </c>
      <c r="C50" s="36">
        <f>Eokul!B71</f>
        <v>0</v>
      </c>
      <c r="D50" s="36">
        <f>Eokul!C71</f>
        <v>0</v>
      </c>
      <c r="E50" s="33" t="str">
        <f>Dersİçi1Veri!H38</f>
        <v xml:space="preserve"> </v>
      </c>
      <c r="F50" s="33" t="str">
        <f>Dersİçi1Veri!I38</f>
        <v xml:space="preserve"> </v>
      </c>
      <c r="G50" s="33" t="str">
        <f>Dersİçi1Veri!J38</f>
        <v xml:space="preserve"> </v>
      </c>
      <c r="H50" s="33" t="str">
        <f>Dersİçi1Veri!K38</f>
        <v xml:space="preserve"> </v>
      </c>
      <c r="I50" s="33" t="str">
        <f>Dersİçi1Veri!L38</f>
        <v xml:space="preserve"> </v>
      </c>
      <c r="J50" s="33" t="str">
        <f>Dersİçi1Veri!N38</f>
        <v xml:space="preserve"> </v>
      </c>
      <c r="K50" s="33" t="str">
        <f>Dersİçi1Veri!O38</f>
        <v xml:space="preserve"> </v>
      </c>
      <c r="L50" s="33" t="str">
        <f>Dersİçi1Veri!P38</f>
        <v xml:space="preserve"> </v>
      </c>
      <c r="M50" s="33" t="str">
        <f>Dersİçi1Veri!Q38</f>
        <v xml:space="preserve"> </v>
      </c>
      <c r="N50" s="33" t="str">
        <f>Dersİçi1Veri!R38</f>
        <v xml:space="preserve"> </v>
      </c>
      <c r="O50" s="33" t="str">
        <f>Dersİçi1Veri!S38</f>
        <v xml:space="preserve"> </v>
      </c>
      <c r="P50" s="33" t="str">
        <f>Dersİçi1Veri!T38</f>
        <v xml:space="preserve"> </v>
      </c>
      <c r="Q50" s="33" t="str">
        <f>Dersİçi1Veri!U38</f>
        <v xml:space="preserve"> </v>
      </c>
      <c r="R50" s="33" t="str">
        <f>Dersİçi1Veri!V38</f>
        <v xml:space="preserve"> </v>
      </c>
      <c r="S50" s="33" t="str">
        <f>Dersİçi1Veri!W38</f>
        <v xml:space="preserve"> </v>
      </c>
      <c r="T50" s="33" t="str">
        <f>Dersİçi1Veri!Y38</f>
        <v xml:space="preserve"> </v>
      </c>
      <c r="U50" s="33" t="str">
        <f>Dersİçi1Veri!Z38</f>
        <v xml:space="preserve"> </v>
      </c>
      <c r="V50" s="33" t="str">
        <f>Dersİçi1Veri!AA38</f>
        <v xml:space="preserve"> </v>
      </c>
      <c r="W50" s="33" t="str">
        <f>Dersİçi1Veri!AB38</f>
        <v xml:space="preserve"> </v>
      </c>
      <c r="X50" s="33" t="str">
        <f>Dersİçi1Veri!AC38</f>
        <v xml:space="preserve"> </v>
      </c>
      <c r="Y50" s="32">
        <f>Eokul!J71</f>
        <v>0</v>
      </c>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row>
    <row r="51" spans="1:122" s="30" customFormat="1" ht="12" customHeight="1" x14ac:dyDescent="0.2">
      <c r="A51" s="49"/>
      <c r="B51" s="27">
        <v>35</v>
      </c>
      <c r="C51" s="35">
        <f>Eokul!B73</f>
        <v>0</v>
      </c>
      <c r="D51" s="35">
        <f>Eokul!C73</f>
        <v>0</v>
      </c>
      <c r="E51" s="29" t="str">
        <f>Dersİçi1Veri!H39</f>
        <v xml:space="preserve"> </v>
      </c>
      <c r="F51" s="29" t="str">
        <f>Dersİçi1Veri!I39</f>
        <v xml:space="preserve"> </v>
      </c>
      <c r="G51" s="29" t="str">
        <f>Dersİçi1Veri!J39</f>
        <v xml:space="preserve"> </v>
      </c>
      <c r="H51" s="29" t="str">
        <f>Dersİçi1Veri!K39</f>
        <v xml:space="preserve"> </v>
      </c>
      <c r="I51" s="29" t="str">
        <f>Dersİçi1Veri!L39</f>
        <v xml:space="preserve"> </v>
      </c>
      <c r="J51" s="29" t="str">
        <f>Dersİçi1Veri!N39</f>
        <v xml:space="preserve"> </v>
      </c>
      <c r="K51" s="29" t="str">
        <f>Dersİçi1Veri!O39</f>
        <v xml:space="preserve"> </v>
      </c>
      <c r="L51" s="29" t="str">
        <f>Dersİçi1Veri!P39</f>
        <v xml:space="preserve"> </v>
      </c>
      <c r="M51" s="29" t="str">
        <f>Dersİçi1Veri!Q39</f>
        <v xml:space="preserve"> </v>
      </c>
      <c r="N51" s="29" t="str">
        <f>Dersİçi1Veri!R39</f>
        <v xml:space="preserve"> </v>
      </c>
      <c r="O51" s="29" t="str">
        <f>Dersİçi1Veri!S39</f>
        <v xml:space="preserve"> </v>
      </c>
      <c r="P51" s="29" t="str">
        <f>Dersİçi1Veri!T39</f>
        <v xml:space="preserve"> </v>
      </c>
      <c r="Q51" s="29" t="str">
        <f>Dersİçi1Veri!U39</f>
        <v xml:space="preserve"> </v>
      </c>
      <c r="R51" s="29" t="str">
        <f>Dersİçi1Veri!V39</f>
        <v xml:space="preserve"> </v>
      </c>
      <c r="S51" s="29" t="str">
        <f>Dersİçi1Veri!W39</f>
        <v xml:space="preserve"> </v>
      </c>
      <c r="T51" s="29" t="str">
        <f>Dersİçi1Veri!Y39</f>
        <v xml:space="preserve"> </v>
      </c>
      <c r="U51" s="29" t="str">
        <f>Dersİçi1Veri!Z39</f>
        <v xml:space="preserve"> </v>
      </c>
      <c r="V51" s="29" t="str">
        <f>Dersİçi1Veri!AA39</f>
        <v xml:space="preserve"> </v>
      </c>
      <c r="W51" s="29" t="str">
        <f>Dersİçi1Veri!AB39</f>
        <v xml:space="preserve"> </v>
      </c>
      <c r="X51" s="29" t="str">
        <f>Dersİçi1Veri!AC39</f>
        <v xml:space="preserve"> </v>
      </c>
      <c r="Y51" s="28">
        <f>Eokul!J73</f>
        <v>0</v>
      </c>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row>
    <row r="52" spans="1:122" s="30" customFormat="1" ht="12" customHeight="1" x14ac:dyDescent="0.2">
      <c r="A52" s="49"/>
      <c r="B52" s="31">
        <v>36</v>
      </c>
      <c r="C52" s="36">
        <f>Eokul!B75</f>
        <v>0</v>
      </c>
      <c r="D52" s="36">
        <f>Eokul!C75</f>
        <v>0</v>
      </c>
      <c r="E52" s="33" t="str">
        <f>Dersİçi1Veri!H40</f>
        <v xml:space="preserve"> </v>
      </c>
      <c r="F52" s="33" t="str">
        <f>Dersİçi1Veri!I40</f>
        <v xml:space="preserve"> </v>
      </c>
      <c r="G52" s="33" t="str">
        <f>Dersİçi1Veri!J40</f>
        <v xml:space="preserve"> </v>
      </c>
      <c r="H52" s="33" t="str">
        <f>Dersİçi1Veri!K40</f>
        <v xml:space="preserve"> </v>
      </c>
      <c r="I52" s="33" t="str">
        <f>Dersİçi1Veri!L40</f>
        <v xml:space="preserve"> </v>
      </c>
      <c r="J52" s="33" t="str">
        <f>Dersİçi1Veri!N40</f>
        <v xml:space="preserve"> </v>
      </c>
      <c r="K52" s="33" t="str">
        <f>Dersİçi1Veri!O40</f>
        <v xml:space="preserve"> </v>
      </c>
      <c r="L52" s="33" t="str">
        <f>Dersİçi1Veri!P40</f>
        <v xml:space="preserve"> </v>
      </c>
      <c r="M52" s="33" t="str">
        <f>Dersİçi1Veri!Q40</f>
        <v xml:space="preserve"> </v>
      </c>
      <c r="N52" s="33" t="str">
        <f>Dersİçi1Veri!R40</f>
        <v xml:space="preserve"> </v>
      </c>
      <c r="O52" s="33" t="str">
        <f>Dersİçi1Veri!S40</f>
        <v xml:space="preserve"> </v>
      </c>
      <c r="P52" s="33" t="str">
        <f>Dersİçi1Veri!T40</f>
        <v xml:space="preserve"> </v>
      </c>
      <c r="Q52" s="33" t="str">
        <f>Dersİçi1Veri!U40</f>
        <v xml:space="preserve"> </v>
      </c>
      <c r="R52" s="33" t="str">
        <f>Dersİçi1Veri!V40</f>
        <v xml:space="preserve"> </v>
      </c>
      <c r="S52" s="33" t="str">
        <f>Dersİçi1Veri!W40</f>
        <v xml:space="preserve"> </v>
      </c>
      <c r="T52" s="33" t="str">
        <f>Dersİçi1Veri!Y40</f>
        <v xml:space="preserve"> </v>
      </c>
      <c r="U52" s="33" t="str">
        <f>Dersİçi1Veri!Z40</f>
        <v xml:space="preserve"> </v>
      </c>
      <c r="V52" s="33" t="str">
        <f>Dersİçi1Veri!AA40</f>
        <v xml:space="preserve"> </v>
      </c>
      <c r="W52" s="33" t="str">
        <f>Dersİçi1Veri!AB40</f>
        <v xml:space="preserve"> </v>
      </c>
      <c r="X52" s="33" t="str">
        <f>Dersİçi1Veri!AC40</f>
        <v xml:space="preserve"> </v>
      </c>
      <c r="Y52" s="32">
        <f>Eokul!J75</f>
        <v>0</v>
      </c>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row>
    <row r="53" spans="1:122" s="30" customFormat="1" ht="12" customHeight="1" x14ac:dyDescent="0.2">
      <c r="A53" s="49"/>
      <c r="B53" s="27">
        <v>37</v>
      </c>
      <c r="C53" s="35">
        <f>Eokul!B77</f>
        <v>0</v>
      </c>
      <c r="D53" s="35">
        <f>Eokul!C77</f>
        <v>0</v>
      </c>
      <c r="E53" s="29" t="str">
        <f>Dersİçi1Veri!H41</f>
        <v xml:space="preserve"> </v>
      </c>
      <c r="F53" s="29" t="str">
        <f>Dersİçi1Veri!I41</f>
        <v xml:space="preserve"> </v>
      </c>
      <c r="G53" s="29" t="str">
        <f>Dersİçi1Veri!J41</f>
        <v xml:space="preserve"> </v>
      </c>
      <c r="H53" s="29" t="str">
        <f>Dersİçi1Veri!K41</f>
        <v xml:space="preserve"> </v>
      </c>
      <c r="I53" s="29" t="str">
        <f>Dersİçi1Veri!L41</f>
        <v xml:space="preserve"> </v>
      </c>
      <c r="J53" s="29" t="str">
        <f>Dersİçi1Veri!N41</f>
        <v xml:space="preserve"> </v>
      </c>
      <c r="K53" s="29" t="str">
        <f>Dersİçi1Veri!O41</f>
        <v xml:space="preserve"> </v>
      </c>
      <c r="L53" s="29" t="str">
        <f>Dersİçi1Veri!P41</f>
        <v xml:space="preserve"> </v>
      </c>
      <c r="M53" s="29" t="str">
        <f>Dersİçi1Veri!Q41</f>
        <v xml:space="preserve"> </v>
      </c>
      <c r="N53" s="29" t="str">
        <f>Dersİçi1Veri!R41</f>
        <v xml:space="preserve"> </v>
      </c>
      <c r="O53" s="29" t="str">
        <f>Dersİçi1Veri!S41</f>
        <v xml:space="preserve"> </v>
      </c>
      <c r="P53" s="29" t="str">
        <f>Dersİçi1Veri!T41</f>
        <v xml:space="preserve"> </v>
      </c>
      <c r="Q53" s="29" t="str">
        <f>Dersİçi1Veri!U41</f>
        <v xml:space="preserve"> </v>
      </c>
      <c r="R53" s="29" t="str">
        <f>Dersİçi1Veri!V41</f>
        <v xml:space="preserve"> </v>
      </c>
      <c r="S53" s="29" t="str">
        <f>Dersİçi1Veri!W41</f>
        <v xml:space="preserve"> </v>
      </c>
      <c r="T53" s="29" t="str">
        <f>Dersİçi1Veri!Y41</f>
        <v xml:space="preserve"> </v>
      </c>
      <c r="U53" s="29" t="str">
        <f>Dersİçi1Veri!Z41</f>
        <v xml:space="preserve"> </v>
      </c>
      <c r="V53" s="29" t="str">
        <f>Dersİçi1Veri!AA41</f>
        <v xml:space="preserve"> </v>
      </c>
      <c r="W53" s="29" t="str">
        <f>Dersİçi1Veri!AB41</f>
        <v xml:space="preserve"> </v>
      </c>
      <c r="X53" s="29" t="str">
        <f>Dersİçi1Veri!AC41</f>
        <v xml:space="preserve"> </v>
      </c>
      <c r="Y53" s="28">
        <f>Eokul!J77</f>
        <v>0</v>
      </c>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row>
    <row r="54" spans="1:122" s="30" customFormat="1" ht="12" customHeight="1" x14ac:dyDescent="0.2">
      <c r="A54" s="49"/>
      <c r="B54" s="31">
        <v>38</v>
      </c>
      <c r="C54" s="36">
        <f>Eokul!B79</f>
        <v>0</v>
      </c>
      <c r="D54" s="36">
        <f>Eokul!C79</f>
        <v>0</v>
      </c>
      <c r="E54" s="33" t="str">
        <f>Dersİçi1Veri!H42</f>
        <v xml:space="preserve"> </v>
      </c>
      <c r="F54" s="33" t="str">
        <f>Dersİçi1Veri!I42</f>
        <v xml:space="preserve"> </v>
      </c>
      <c r="G54" s="33" t="str">
        <f>Dersİçi1Veri!J42</f>
        <v xml:space="preserve"> </v>
      </c>
      <c r="H54" s="33" t="str">
        <f>Dersİçi1Veri!K42</f>
        <v xml:space="preserve"> </v>
      </c>
      <c r="I54" s="33" t="str">
        <f>Dersİçi1Veri!L42</f>
        <v xml:space="preserve"> </v>
      </c>
      <c r="J54" s="33" t="str">
        <f>Dersİçi1Veri!N42</f>
        <v xml:space="preserve"> </v>
      </c>
      <c r="K54" s="33" t="str">
        <f>Dersİçi1Veri!O42</f>
        <v xml:space="preserve"> </v>
      </c>
      <c r="L54" s="33" t="str">
        <f>Dersİçi1Veri!P42</f>
        <v xml:space="preserve"> </v>
      </c>
      <c r="M54" s="33" t="str">
        <f>Dersİçi1Veri!Q42</f>
        <v xml:space="preserve"> </v>
      </c>
      <c r="N54" s="33" t="str">
        <f>Dersİçi1Veri!R42</f>
        <v xml:space="preserve"> </v>
      </c>
      <c r="O54" s="33" t="str">
        <f>Dersİçi1Veri!S42</f>
        <v xml:space="preserve"> </v>
      </c>
      <c r="P54" s="33" t="str">
        <f>Dersİçi1Veri!T42</f>
        <v xml:space="preserve"> </v>
      </c>
      <c r="Q54" s="33" t="str">
        <f>Dersİçi1Veri!U42</f>
        <v xml:space="preserve"> </v>
      </c>
      <c r="R54" s="33" t="str">
        <f>Dersİçi1Veri!V42</f>
        <v xml:space="preserve"> </v>
      </c>
      <c r="S54" s="33" t="str">
        <f>Dersİçi1Veri!W42</f>
        <v xml:space="preserve"> </v>
      </c>
      <c r="T54" s="33" t="str">
        <f>Dersİçi1Veri!Y42</f>
        <v xml:space="preserve"> </v>
      </c>
      <c r="U54" s="33" t="str">
        <f>Dersİçi1Veri!Z42</f>
        <v xml:space="preserve"> </v>
      </c>
      <c r="V54" s="33" t="str">
        <f>Dersİçi1Veri!AA42</f>
        <v xml:space="preserve"> </v>
      </c>
      <c r="W54" s="33" t="str">
        <f>Dersİçi1Veri!AB42</f>
        <v xml:space="preserve"> </v>
      </c>
      <c r="X54" s="33" t="str">
        <f>Dersİçi1Veri!AC42</f>
        <v xml:space="preserve"> </v>
      </c>
      <c r="Y54" s="32">
        <f>Eokul!J79</f>
        <v>0</v>
      </c>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row>
    <row r="55" spans="1:122" s="30" customFormat="1" ht="12" customHeight="1" x14ac:dyDescent="0.2">
      <c r="A55" s="49"/>
      <c r="B55" s="27">
        <v>39</v>
      </c>
      <c r="C55" s="35">
        <f>Eokul!B81</f>
        <v>0</v>
      </c>
      <c r="D55" s="35">
        <f>Eokul!C81</f>
        <v>0</v>
      </c>
      <c r="E55" s="29" t="str">
        <f>Dersİçi1Veri!H43</f>
        <v xml:space="preserve"> </v>
      </c>
      <c r="F55" s="29" t="str">
        <f>Dersİçi1Veri!I43</f>
        <v xml:space="preserve"> </v>
      </c>
      <c r="G55" s="29" t="str">
        <f>Dersİçi1Veri!J43</f>
        <v xml:space="preserve"> </v>
      </c>
      <c r="H55" s="29" t="str">
        <f>Dersİçi1Veri!K43</f>
        <v xml:space="preserve"> </v>
      </c>
      <c r="I55" s="29" t="str">
        <f>Dersİçi1Veri!L43</f>
        <v xml:space="preserve"> </v>
      </c>
      <c r="J55" s="29" t="str">
        <f>Dersİçi1Veri!N43</f>
        <v xml:space="preserve"> </v>
      </c>
      <c r="K55" s="29" t="str">
        <f>Dersİçi1Veri!O43</f>
        <v xml:space="preserve"> </v>
      </c>
      <c r="L55" s="29" t="str">
        <f>Dersİçi1Veri!P43</f>
        <v xml:space="preserve"> </v>
      </c>
      <c r="M55" s="29" t="str">
        <f>Dersİçi1Veri!Q43</f>
        <v xml:space="preserve"> </v>
      </c>
      <c r="N55" s="29" t="str">
        <f>Dersİçi1Veri!R43</f>
        <v xml:space="preserve"> </v>
      </c>
      <c r="O55" s="29" t="str">
        <f>Dersİçi1Veri!S43</f>
        <v xml:space="preserve"> </v>
      </c>
      <c r="P55" s="29" t="str">
        <f>Dersİçi1Veri!T43</f>
        <v xml:space="preserve"> </v>
      </c>
      <c r="Q55" s="29" t="str">
        <f>Dersİçi1Veri!U43</f>
        <v xml:space="preserve"> </v>
      </c>
      <c r="R55" s="29" t="str">
        <f>Dersİçi1Veri!V43</f>
        <v xml:space="preserve"> </v>
      </c>
      <c r="S55" s="29" t="str">
        <f>Dersİçi1Veri!W43</f>
        <v xml:space="preserve"> </v>
      </c>
      <c r="T55" s="29" t="str">
        <f>Dersİçi1Veri!Y43</f>
        <v xml:space="preserve"> </v>
      </c>
      <c r="U55" s="29" t="str">
        <f>Dersİçi1Veri!Z43</f>
        <v xml:space="preserve"> </v>
      </c>
      <c r="V55" s="29" t="str">
        <f>Dersİçi1Veri!AA43</f>
        <v xml:space="preserve"> </v>
      </c>
      <c r="W55" s="29" t="str">
        <f>Dersİçi1Veri!AB43</f>
        <v xml:space="preserve"> </v>
      </c>
      <c r="X55" s="29" t="str">
        <f>Dersİçi1Veri!AC43</f>
        <v xml:space="preserve"> </v>
      </c>
      <c r="Y55" s="28">
        <f>Eokul!J81</f>
        <v>0</v>
      </c>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row>
    <row r="56" spans="1:122" s="30" customFormat="1" ht="12" customHeight="1" x14ac:dyDescent="0.2">
      <c r="A56" s="49"/>
      <c r="B56" s="31">
        <v>40</v>
      </c>
      <c r="C56" s="36">
        <f>Eokul!B83</f>
        <v>0</v>
      </c>
      <c r="D56" s="36">
        <f>Eokul!C83</f>
        <v>0</v>
      </c>
      <c r="E56" s="33" t="str">
        <f>Dersİçi1Veri!H44</f>
        <v xml:space="preserve"> </v>
      </c>
      <c r="F56" s="33" t="str">
        <f>Dersİçi1Veri!I44</f>
        <v xml:space="preserve"> </v>
      </c>
      <c r="G56" s="33" t="str">
        <f>Dersİçi1Veri!J44</f>
        <v xml:space="preserve"> </v>
      </c>
      <c r="H56" s="33" t="str">
        <f>Dersİçi1Veri!K44</f>
        <v xml:space="preserve"> </v>
      </c>
      <c r="I56" s="33" t="str">
        <f>Dersİçi1Veri!L44</f>
        <v xml:space="preserve"> </v>
      </c>
      <c r="J56" s="33" t="str">
        <f>Dersİçi1Veri!N44</f>
        <v xml:space="preserve"> </v>
      </c>
      <c r="K56" s="33" t="str">
        <f>Dersİçi1Veri!O44</f>
        <v xml:space="preserve"> </v>
      </c>
      <c r="L56" s="33" t="str">
        <f>Dersİçi1Veri!P44</f>
        <v xml:space="preserve"> </v>
      </c>
      <c r="M56" s="33" t="str">
        <f>Dersİçi1Veri!Q44</f>
        <v xml:space="preserve"> </v>
      </c>
      <c r="N56" s="33" t="str">
        <f>Dersİçi1Veri!R44</f>
        <v xml:space="preserve"> </v>
      </c>
      <c r="O56" s="33" t="str">
        <f>Dersİçi1Veri!S44</f>
        <v xml:space="preserve"> </v>
      </c>
      <c r="P56" s="33" t="str">
        <f>Dersİçi1Veri!T44</f>
        <v xml:space="preserve"> </v>
      </c>
      <c r="Q56" s="33" t="str">
        <f>Dersİçi1Veri!U44</f>
        <v xml:space="preserve"> </v>
      </c>
      <c r="R56" s="33" t="str">
        <f>Dersİçi1Veri!V44</f>
        <v xml:space="preserve"> </v>
      </c>
      <c r="S56" s="33" t="str">
        <f>Dersİçi1Veri!W44</f>
        <v xml:space="preserve"> </v>
      </c>
      <c r="T56" s="33" t="str">
        <f>Dersİçi1Veri!Y44</f>
        <v xml:space="preserve"> </v>
      </c>
      <c r="U56" s="33" t="str">
        <f>Dersİçi1Veri!Z44</f>
        <v xml:space="preserve"> </v>
      </c>
      <c r="V56" s="33" t="str">
        <f>Dersİçi1Veri!AA44</f>
        <v xml:space="preserve"> </v>
      </c>
      <c r="W56" s="33" t="str">
        <f>Dersİçi1Veri!AB44</f>
        <v xml:space="preserve"> </v>
      </c>
      <c r="X56" s="33" t="str">
        <f>Dersİçi1Veri!AC44</f>
        <v xml:space="preserve"> </v>
      </c>
      <c r="Y56" s="32">
        <f>Eokul!J83</f>
        <v>0</v>
      </c>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row>
    <row r="57" spans="1:122" s="30" customFormat="1" ht="12" customHeight="1" x14ac:dyDescent="0.2">
      <c r="A57" s="49"/>
      <c r="B57" s="27">
        <v>41</v>
      </c>
      <c r="C57" s="35">
        <f>Eokul!B85</f>
        <v>0</v>
      </c>
      <c r="D57" s="35">
        <f>Eokul!C85</f>
        <v>0</v>
      </c>
      <c r="E57" s="29" t="str">
        <f>Dersİçi1Veri!H45</f>
        <v xml:space="preserve"> </v>
      </c>
      <c r="F57" s="29" t="str">
        <f>Dersİçi1Veri!I45</f>
        <v xml:space="preserve"> </v>
      </c>
      <c r="G57" s="29" t="str">
        <f>Dersİçi1Veri!J45</f>
        <v xml:space="preserve"> </v>
      </c>
      <c r="H57" s="29" t="str">
        <f>Dersİçi1Veri!K45</f>
        <v xml:space="preserve"> </v>
      </c>
      <c r="I57" s="29" t="str">
        <f>Dersİçi1Veri!L45</f>
        <v xml:space="preserve"> </v>
      </c>
      <c r="J57" s="29" t="str">
        <f>Dersİçi1Veri!N45</f>
        <v xml:space="preserve"> </v>
      </c>
      <c r="K57" s="29" t="str">
        <f>Dersİçi1Veri!O45</f>
        <v xml:space="preserve"> </v>
      </c>
      <c r="L57" s="29" t="str">
        <f>Dersİçi1Veri!P45</f>
        <v xml:space="preserve"> </v>
      </c>
      <c r="M57" s="29" t="str">
        <f>Dersİçi1Veri!Q45</f>
        <v xml:space="preserve"> </v>
      </c>
      <c r="N57" s="29" t="str">
        <f>Dersİçi1Veri!R45</f>
        <v xml:space="preserve"> </v>
      </c>
      <c r="O57" s="29" t="str">
        <f>Dersİçi1Veri!S45</f>
        <v xml:space="preserve"> </v>
      </c>
      <c r="P57" s="29" t="str">
        <f>Dersİçi1Veri!T45</f>
        <v xml:space="preserve"> </v>
      </c>
      <c r="Q57" s="29" t="str">
        <f>Dersİçi1Veri!U45</f>
        <v xml:space="preserve"> </v>
      </c>
      <c r="R57" s="29" t="str">
        <f>Dersİçi1Veri!V45</f>
        <v xml:space="preserve"> </v>
      </c>
      <c r="S57" s="29" t="str">
        <f>Dersİçi1Veri!W45</f>
        <v xml:space="preserve"> </v>
      </c>
      <c r="T57" s="29" t="str">
        <f>Dersİçi1Veri!Y45</f>
        <v xml:space="preserve"> </v>
      </c>
      <c r="U57" s="29" t="str">
        <f>Dersİçi1Veri!Z45</f>
        <v xml:space="preserve"> </v>
      </c>
      <c r="V57" s="29" t="str">
        <f>Dersİçi1Veri!AA45</f>
        <v xml:space="preserve"> </v>
      </c>
      <c r="W57" s="29" t="str">
        <f>Dersİçi1Veri!AB45</f>
        <v xml:space="preserve"> </v>
      </c>
      <c r="X57" s="29" t="str">
        <f>Dersİçi1Veri!AC45</f>
        <v xml:space="preserve"> </v>
      </c>
      <c r="Y57" s="28">
        <f>Eokul!J85</f>
        <v>0</v>
      </c>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row>
    <row r="58" spans="1:122" s="30" customFormat="1" ht="12" customHeight="1" x14ac:dyDescent="0.2">
      <c r="A58" s="49"/>
      <c r="B58" s="31">
        <v>42</v>
      </c>
      <c r="C58" s="36">
        <f>Eokul!B87</f>
        <v>0</v>
      </c>
      <c r="D58" s="36">
        <f>Eokul!C87</f>
        <v>0</v>
      </c>
      <c r="E58" s="33" t="str">
        <f>Dersİçi1Veri!H46</f>
        <v xml:space="preserve"> </v>
      </c>
      <c r="F58" s="33" t="str">
        <f>Dersİçi1Veri!I46</f>
        <v xml:space="preserve"> </v>
      </c>
      <c r="G58" s="33" t="str">
        <f>Dersİçi1Veri!J46</f>
        <v xml:space="preserve"> </v>
      </c>
      <c r="H58" s="33" t="str">
        <f>Dersİçi1Veri!K46</f>
        <v xml:space="preserve"> </v>
      </c>
      <c r="I58" s="33" t="str">
        <f>Dersİçi1Veri!L46</f>
        <v xml:space="preserve"> </v>
      </c>
      <c r="J58" s="33" t="str">
        <f>Dersİçi1Veri!N46</f>
        <v xml:space="preserve"> </v>
      </c>
      <c r="K58" s="33" t="str">
        <f>Dersİçi1Veri!O46</f>
        <v xml:space="preserve"> </v>
      </c>
      <c r="L58" s="33" t="str">
        <f>Dersİçi1Veri!P46</f>
        <v xml:space="preserve"> </v>
      </c>
      <c r="M58" s="33" t="str">
        <f>Dersİçi1Veri!Q46</f>
        <v xml:space="preserve"> </v>
      </c>
      <c r="N58" s="33" t="str">
        <f>Dersİçi1Veri!R46</f>
        <v xml:space="preserve"> </v>
      </c>
      <c r="O58" s="33" t="str">
        <f>Dersİçi1Veri!S46</f>
        <v xml:space="preserve"> </v>
      </c>
      <c r="P58" s="33" t="str">
        <f>Dersİçi1Veri!T46</f>
        <v xml:space="preserve"> </v>
      </c>
      <c r="Q58" s="33" t="str">
        <f>Dersİçi1Veri!U46</f>
        <v xml:space="preserve"> </v>
      </c>
      <c r="R58" s="33" t="str">
        <f>Dersİçi1Veri!V46</f>
        <v xml:space="preserve"> </v>
      </c>
      <c r="S58" s="33" t="str">
        <f>Dersİçi1Veri!W46</f>
        <v xml:space="preserve"> </v>
      </c>
      <c r="T58" s="33" t="str">
        <f>Dersİçi1Veri!Y46</f>
        <v xml:space="preserve"> </v>
      </c>
      <c r="U58" s="33" t="str">
        <f>Dersİçi1Veri!Z46</f>
        <v xml:space="preserve"> </v>
      </c>
      <c r="V58" s="33" t="str">
        <f>Dersİçi1Veri!AA46</f>
        <v xml:space="preserve"> </v>
      </c>
      <c r="W58" s="33" t="str">
        <f>Dersİçi1Veri!AB46</f>
        <v xml:space="preserve"> </v>
      </c>
      <c r="X58" s="33" t="str">
        <f>Dersİçi1Veri!AC46</f>
        <v xml:space="preserve"> </v>
      </c>
      <c r="Y58" s="32">
        <f>Eokul!J87</f>
        <v>0</v>
      </c>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row>
    <row r="59" spans="1:122" s="30" customFormat="1" ht="12" customHeight="1" x14ac:dyDescent="0.2">
      <c r="A59" s="49"/>
      <c r="B59" s="27">
        <v>43</v>
      </c>
      <c r="C59" s="35">
        <f>Eokul!B89</f>
        <v>0</v>
      </c>
      <c r="D59" s="35">
        <f>Eokul!C89</f>
        <v>0</v>
      </c>
      <c r="E59" s="29" t="str">
        <f>Dersİçi1Veri!H47</f>
        <v xml:space="preserve"> </v>
      </c>
      <c r="F59" s="29" t="str">
        <f>Dersİçi1Veri!I47</f>
        <v xml:space="preserve"> </v>
      </c>
      <c r="G59" s="29" t="str">
        <f>Dersİçi1Veri!J47</f>
        <v xml:space="preserve"> </v>
      </c>
      <c r="H59" s="29" t="str">
        <f>Dersİçi1Veri!K47</f>
        <v xml:space="preserve"> </v>
      </c>
      <c r="I59" s="29" t="str">
        <f>Dersİçi1Veri!L47</f>
        <v xml:space="preserve"> </v>
      </c>
      <c r="J59" s="29" t="str">
        <f>Dersİçi1Veri!N47</f>
        <v xml:space="preserve"> </v>
      </c>
      <c r="K59" s="29" t="str">
        <f>Dersİçi1Veri!O47</f>
        <v xml:space="preserve"> </v>
      </c>
      <c r="L59" s="29" t="str">
        <f>Dersİçi1Veri!P47</f>
        <v xml:space="preserve"> </v>
      </c>
      <c r="M59" s="29" t="str">
        <f>Dersİçi1Veri!Q47</f>
        <v xml:space="preserve"> </v>
      </c>
      <c r="N59" s="29" t="str">
        <f>Dersİçi1Veri!R47</f>
        <v xml:space="preserve"> </v>
      </c>
      <c r="O59" s="29" t="str">
        <f>Dersİçi1Veri!S47</f>
        <v xml:space="preserve"> </v>
      </c>
      <c r="P59" s="29" t="str">
        <f>Dersİçi1Veri!T47</f>
        <v xml:space="preserve"> </v>
      </c>
      <c r="Q59" s="29" t="str">
        <f>Dersİçi1Veri!U47</f>
        <v xml:space="preserve"> </v>
      </c>
      <c r="R59" s="29" t="str">
        <f>Dersİçi1Veri!V47</f>
        <v xml:space="preserve"> </v>
      </c>
      <c r="S59" s="29" t="str">
        <f>Dersİçi1Veri!W47</f>
        <v xml:space="preserve"> </v>
      </c>
      <c r="T59" s="29" t="str">
        <f>Dersİçi1Veri!Y47</f>
        <v xml:space="preserve"> </v>
      </c>
      <c r="U59" s="29" t="str">
        <f>Dersİçi1Veri!Z47</f>
        <v xml:space="preserve"> </v>
      </c>
      <c r="V59" s="29" t="str">
        <f>Dersİçi1Veri!AA47</f>
        <v xml:space="preserve"> </v>
      </c>
      <c r="W59" s="29" t="str">
        <f>Dersİçi1Veri!AB47</f>
        <v xml:space="preserve"> </v>
      </c>
      <c r="X59" s="29" t="str">
        <f>Dersİçi1Veri!AC47</f>
        <v xml:space="preserve"> </v>
      </c>
      <c r="Y59" s="28">
        <f>Eokul!J89</f>
        <v>0</v>
      </c>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row>
    <row r="60" spans="1:122" s="30" customFormat="1" ht="12" customHeight="1" x14ac:dyDescent="0.2">
      <c r="A60" s="49"/>
      <c r="B60" s="31">
        <v>44</v>
      </c>
      <c r="C60" s="36">
        <f>Eokul!B91</f>
        <v>0</v>
      </c>
      <c r="D60" s="36">
        <f>Eokul!C91</f>
        <v>0</v>
      </c>
      <c r="E60" s="33" t="str">
        <f>Dersİçi1Veri!H48</f>
        <v xml:space="preserve"> </v>
      </c>
      <c r="F60" s="33" t="str">
        <f>Dersİçi1Veri!I48</f>
        <v xml:space="preserve"> </v>
      </c>
      <c r="G60" s="33" t="str">
        <f>Dersİçi1Veri!J48</f>
        <v xml:space="preserve"> </v>
      </c>
      <c r="H60" s="33" t="str">
        <f>Dersİçi1Veri!K48</f>
        <v xml:space="preserve"> </v>
      </c>
      <c r="I60" s="33" t="str">
        <f>Dersİçi1Veri!L48</f>
        <v xml:space="preserve"> </v>
      </c>
      <c r="J60" s="33" t="str">
        <f>Dersİçi1Veri!N48</f>
        <v xml:space="preserve"> </v>
      </c>
      <c r="K60" s="33" t="str">
        <f>Dersİçi1Veri!O48</f>
        <v xml:space="preserve"> </v>
      </c>
      <c r="L60" s="33" t="str">
        <f>Dersİçi1Veri!P48</f>
        <v xml:space="preserve"> </v>
      </c>
      <c r="M60" s="33" t="str">
        <f>Dersİçi1Veri!Q48</f>
        <v xml:space="preserve"> </v>
      </c>
      <c r="N60" s="33" t="str">
        <f>Dersİçi1Veri!R48</f>
        <v xml:space="preserve"> </v>
      </c>
      <c r="O60" s="33" t="str">
        <f>Dersİçi1Veri!S48</f>
        <v xml:space="preserve"> </v>
      </c>
      <c r="P60" s="33" t="str">
        <f>Dersİçi1Veri!T48</f>
        <v xml:space="preserve"> </v>
      </c>
      <c r="Q60" s="33" t="str">
        <f>Dersİçi1Veri!U48</f>
        <v xml:space="preserve"> </v>
      </c>
      <c r="R60" s="33" t="str">
        <f>Dersİçi1Veri!V48</f>
        <v xml:space="preserve"> </v>
      </c>
      <c r="S60" s="33" t="str">
        <f>Dersİçi1Veri!W48</f>
        <v xml:space="preserve"> </v>
      </c>
      <c r="T60" s="33" t="str">
        <f>Dersİçi1Veri!Y48</f>
        <v xml:space="preserve"> </v>
      </c>
      <c r="U60" s="33" t="str">
        <f>Dersİçi1Veri!Z48</f>
        <v xml:space="preserve"> </v>
      </c>
      <c r="V60" s="33" t="str">
        <f>Dersİçi1Veri!AA48</f>
        <v xml:space="preserve"> </v>
      </c>
      <c r="W60" s="33" t="str">
        <f>Dersİçi1Veri!AB48</f>
        <v xml:space="preserve"> </v>
      </c>
      <c r="X60" s="33" t="str">
        <f>Dersİçi1Veri!AC48</f>
        <v xml:space="preserve"> </v>
      </c>
      <c r="Y60" s="32">
        <f>Eokul!J91</f>
        <v>0</v>
      </c>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row>
    <row r="61" spans="1:122" s="30" customFormat="1" ht="12" customHeight="1" x14ac:dyDescent="0.2">
      <c r="A61" s="49"/>
      <c r="B61" s="27">
        <v>45</v>
      </c>
      <c r="C61" s="35">
        <f>Eokul!B93</f>
        <v>0</v>
      </c>
      <c r="D61" s="35">
        <f>Eokul!C93</f>
        <v>0</v>
      </c>
      <c r="E61" s="29" t="str">
        <f>Dersİçi1Veri!H49</f>
        <v xml:space="preserve"> </v>
      </c>
      <c r="F61" s="29" t="str">
        <f>Dersİçi1Veri!I49</f>
        <v xml:space="preserve"> </v>
      </c>
      <c r="G61" s="29" t="str">
        <f>Dersİçi1Veri!J49</f>
        <v xml:space="preserve"> </v>
      </c>
      <c r="H61" s="29" t="str">
        <f>Dersİçi1Veri!K49</f>
        <v xml:space="preserve"> </v>
      </c>
      <c r="I61" s="29" t="str">
        <f>Dersİçi1Veri!L49</f>
        <v xml:space="preserve"> </v>
      </c>
      <c r="J61" s="29" t="str">
        <f>Dersİçi1Veri!N49</f>
        <v xml:space="preserve"> </v>
      </c>
      <c r="K61" s="29" t="str">
        <f>Dersİçi1Veri!O49</f>
        <v xml:space="preserve"> </v>
      </c>
      <c r="L61" s="29" t="str">
        <f>Dersİçi1Veri!P49</f>
        <v xml:space="preserve"> </v>
      </c>
      <c r="M61" s="29" t="str">
        <f>Dersİçi1Veri!Q49</f>
        <v xml:space="preserve"> </v>
      </c>
      <c r="N61" s="29" t="str">
        <f>Dersİçi1Veri!R49</f>
        <v xml:space="preserve"> </v>
      </c>
      <c r="O61" s="29" t="str">
        <f>Dersİçi1Veri!S49</f>
        <v xml:space="preserve"> </v>
      </c>
      <c r="P61" s="29" t="str">
        <f>Dersİçi1Veri!T49</f>
        <v xml:space="preserve"> </v>
      </c>
      <c r="Q61" s="29" t="str">
        <f>Dersİçi1Veri!U49</f>
        <v xml:space="preserve"> </v>
      </c>
      <c r="R61" s="29" t="str">
        <f>Dersİçi1Veri!V49</f>
        <v xml:space="preserve"> </v>
      </c>
      <c r="S61" s="29" t="str">
        <f>Dersİçi1Veri!W49</f>
        <v xml:space="preserve"> </v>
      </c>
      <c r="T61" s="29" t="str">
        <f>Dersİçi1Veri!Y49</f>
        <v xml:space="preserve"> </v>
      </c>
      <c r="U61" s="29" t="str">
        <f>Dersİçi1Veri!Z49</f>
        <v xml:space="preserve"> </v>
      </c>
      <c r="V61" s="29" t="str">
        <f>Dersİçi1Veri!AA49</f>
        <v xml:space="preserve"> </v>
      </c>
      <c r="W61" s="29" t="str">
        <f>Dersİçi1Veri!AB49</f>
        <v xml:space="preserve"> </v>
      </c>
      <c r="X61" s="29" t="str">
        <f>Dersİçi1Veri!AC49</f>
        <v xml:space="preserve"> </v>
      </c>
      <c r="Y61" s="28">
        <f>Eokul!J93</f>
        <v>0</v>
      </c>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row>
    <row r="62" spans="1:122" s="30" customFormat="1" ht="12" customHeight="1" x14ac:dyDescent="0.2">
      <c r="A62" s="49"/>
      <c r="B62" s="31">
        <v>46</v>
      </c>
      <c r="C62" s="36">
        <f>Eokul!B95</f>
        <v>0</v>
      </c>
      <c r="D62" s="36">
        <f>Eokul!C95</f>
        <v>0</v>
      </c>
      <c r="E62" s="33" t="str">
        <f>Dersİçi1Veri!H50</f>
        <v xml:space="preserve"> </v>
      </c>
      <c r="F62" s="33" t="str">
        <f>Dersİçi1Veri!I50</f>
        <v xml:space="preserve"> </v>
      </c>
      <c r="G62" s="33" t="str">
        <f>Dersİçi1Veri!J50</f>
        <v xml:space="preserve"> </v>
      </c>
      <c r="H62" s="33" t="str">
        <f>Dersİçi1Veri!K50</f>
        <v xml:space="preserve"> </v>
      </c>
      <c r="I62" s="33" t="str">
        <f>Dersİçi1Veri!L50</f>
        <v xml:space="preserve"> </v>
      </c>
      <c r="J62" s="33" t="str">
        <f>Dersİçi1Veri!N50</f>
        <v xml:space="preserve"> </v>
      </c>
      <c r="K62" s="33" t="str">
        <f>Dersİçi1Veri!O50</f>
        <v xml:space="preserve"> </v>
      </c>
      <c r="L62" s="33" t="str">
        <f>Dersİçi1Veri!P50</f>
        <v xml:space="preserve"> </v>
      </c>
      <c r="M62" s="33" t="str">
        <f>Dersİçi1Veri!Q50</f>
        <v xml:space="preserve"> </v>
      </c>
      <c r="N62" s="33" t="str">
        <f>Dersİçi1Veri!R50</f>
        <v xml:space="preserve"> </v>
      </c>
      <c r="O62" s="33" t="str">
        <f>Dersİçi1Veri!S50</f>
        <v xml:space="preserve"> </v>
      </c>
      <c r="P62" s="33" t="str">
        <f>Dersİçi1Veri!T50</f>
        <v xml:space="preserve"> </v>
      </c>
      <c r="Q62" s="33" t="str">
        <f>Dersİçi1Veri!U50</f>
        <v xml:space="preserve"> </v>
      </c>
      <c r="R62" s="33" t="str">
        <f>Dersİçi1Veri!V50</f>
        <v xml:space="preserve"> </v>
      </c>
      <c r="S62" s="33" t="str">
        <f>Dersİçi1Veri!W50</f>
        <v xml:space="preserve"> </v>
      </c>
      <c r="T62" s="33" t="str">
        <f>Dersİçi1Veri!Y50</f>
        <v xml:space="preserve"> </v>
      </c>
      <c r="U62" s="33" t="str">
        <f>Dersİçi1Veri!Z50</f>
        <v xml:space="preserve"> </v>
      </c>
      <c r="V62" s="33" t="str">
        <f>Dersİçi1Veri!AA50</f>
        <v xml:space="preserve"> </v>
      </c>
      <c r="W62" s="33" t="str">
        <f>Dersİçi1Veri!AB50</f>
        <v xml:space="preserve"> </v>
      </c>
      <c r="X62" s="33" t="str">
        <f>Dersİçi1Veri!AC50</f>
        <v xml:space="preserve"> </v>
      </c>
      <c r="Y62" s="32">
        <f>Eokul!J95</f>
        <v>0</v>
      </c>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row>
    <row r="63" spans="1:122" s="30" customFormat="1" ht="12" customHeight="1" x14ac:dyDescent="0.2">
      <c r="A63" s="49"/>
      <c r="B63" s="27">
        <v>47</v>
      </c>
      <c r="C63" s="35">
        <f>Eokul!B97</f>
        <v>0</v>
      </c>
      <c r="D63" s="35">
        <f>Eokul!C97</f>
        <v>0</v>
      </c>
      <c r="E63" s="29" t="str">
        <f>Dersİçi1Veri!H51</f>
        <v xml:space="preserve"> </v>
      </c>
      <c r="F63" s="29" t="str">
        <f>Dersİçi1Veri!I51</f>
        <v xml:space="preserve"> </v>
      </c>
      <c r="G63" s="29" t="str">
        <f>Dersİçi1Veri!J51</f>
        <v xml:space="preserve"> </v>
      </c>
      <c r="H63" s="29" t="str">
        <f>Dersİçi1Veri!K51</f>
        <v xml:space="preserve"> </v>
      </c>
      <c r="I63" s="29" t="str">
        <f>Dersİçi1Veri!L51</f>
        <v xml:space="preserve"> </v>
      </c>
      <c r="J63" s="29" t="str">
        <f>Dersİçi1Veri!N51</f>
        <v xml:space="preserve"> </v>
      </c>
      <c r="K63" s="29" t="str">
        <f>Dersİçi1Veri!O51</f>
        <v xml:space="preserve"> </v>
      </c>
      <c r="L63" s="29" t="str">
        <f>Dersİçi1Veri!P51</f>
        <v xml:space="preserve"> </v>
      </c>
      <c r="M63" s="29" t="str">
        <f>Dersİçi1Veri!Q51</f>
        <v xml:space="preserve"> </v>
      </c>
      <c r="N63" s="29" t="str">
        <f>Dersİçi1Veri!R51</f>
        <v xml:space="preserve"> </v>
      </c>
      <c r="O63" s="29" t="str">
        <f>Dersİçi1Veri!S51</f>
        <v xml:space="preserve"> </v>
      </c>
      <c r="P63" s="29" t="str">
        <f>Dersİçi1Veri!T51</f>
        <v xml:space="preserve"> </v>
      </c>
      <c r="Q63" s="29" t="str">
        <f>Dersİçi1Veri!U51</f>
        <v xml:space="preserve"> </v>
      </c>
      <c r="R63" s="29" t="str">
        <f>Dersİçi1Veri!V51</f>
        <v xml:space="preserve"> </v>
      </c>
      <c r="S63" s="29" t="str">
        <f>Dersİçi1Veri!W51</f>
        <v xml:space="preserve"> </v>
      </c>
      <c r="T63" s="29" t="str">
        <f>Dersİçi1Veri!Y51</f>
        <v xml:space="preserve"> </v>
      </c>
      <c r="U63" s="29" t="str">
        <f>Dersİçi1Veri!Z51</f>
        <v xml:space="preserve"> </v>
      </c>
      <c r="V63" s="29" t="str">
        <f>Dersİçi1Veri!AA51</f>
        <v xml:space="preserve"> </v>
      </c>
      <c r="W63" s="29" t="str">
        <f>Dersİçi1Veri!AB51</f>
        <v xml:space="preserve"> </v>
      </c>
      <c r="X63" s="29" t="str">
        <f>Dersİçi1Veri!AC51</f>
        <v xml:space="preserve"> </v>
      </c>
      <c r="Y63" s="28">
        <f>Eokul!J97</f>
        <v>0</v>
      </c>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row>
    <row r="64" spans="1:122" s="30" customFormat="1" ht="12" customHeight="1" x14ac:dyDescent="0.2">
      <c r="A64" s="49"/>
      <c r="B64" s="31">
        <v>48</v>
      </c>
      <c r="C64" s="36">
        <f>Eokul!B99</f>
        <v>0</v>
      </c>
      <c r="D64" s="36">
        <f>Eokul!C99</f>
        <v>0</v>
      </c>
      <c r="E64" s="33" t="str">
        <f>Dersİçi1Veri!H52</f>
        <v xml:space="preserve"> </v>
      </c>
      <c r="F64" s="33" t="str">
        <f>Dersİçi1Veri!I52</f>
        <v xml:space="preserve"> </v>
      </c>
      <c r="G64" s="33" t="str">
        <f>Dersİçi1Veri!J52</f>
        <v xml:space="preserve"> </v>
      </c>
      <c r="H64" s="33" t="str">
        <f>Dersİçi1Veri!K52</f>
        <v xml:space="preserve"> </v>
      </c>
      <c r="I64" s="33" t="str">
        <f>Dersİçi1Veri!L52</f>
        <v xml:space="preserve"> </v>
      </c>
      <c r="J64" s="33" t="str">
        <f>Dersİçi1Veri!N52</f>
        <v xml:space="preserve"> </v>
      </c>
      <c r="K64" s="33" t="str">
        <f>Dersİçi1Veri!O52</f>
        <v xml:space="preserve"> </v>
      </c>
      <c r="L64" s="33" t="str">
        <f>Dersİçi1Veri!P52</f>
        <v xml:space="preserve"> </v>
      </c>
      <c r="M64" s="33" t="str">
        <f>Dersİçi1Veri!Q52</f>
        <v xml:space="preserve"> </v>
      </c>
      <c r="N64" s="33" t="str">
        <f>Dersİçi1Veri!R52</f>
        <v xml:space="preserve"> </v>
      </c>
      <c r="O64" s="33" t="str">
        <f>Dersİçi1Veri!S52</f>
        <v xml:space="preserve"> </v>
      </c>
      <c r="P64" s="33" t="str">
        <f>Dersİçi1Veri!T52</f>
        <v xml:space="preserve"> </v>
      </c>
      <c r="Q64" s="33" t="str">
        <f>Dersİçi1Veri!U52</f>
        <v xml:space="preserve"> </v>
      </c>
      <c r="R64" s="33" t="str">
        <f>Dersİçi1Veri!V52</f>
        <v xml:space="preserve"> </v>
      </c>
      <c r="S64" s="33" t="str">
        <f>Dersİçi1Veri!W52</f>
        <v xml:space="preserve"> </v>
      </c>
      <c r="T64" s="33" t="str">
        <f>Dersİçi1Veri!Y52</f>
        <v xml:space="preserve"> </v>
      </c>
      <c r="U64" s="33" t="str">
        <f>Dersİçi1Veri!Z52</f>
        <v xml:space="preserve"> </v>
      </c>
      <c r="V64" s="33" t="str">
        <f>Dersİçi1Veri!AA52</f>
        <v xml:space="preserve"> </v>
      </c>
      <c r="W64" s="33" t="str">
        <f>Dersİçi1Veri!AB52</f>
        <v xml:space="preserve"> </v>
      </c>
      <c r="X64" s="33" t="str">
        <f>Dersİçi1Veri!AC52</f>
        <v xml:space="preserve"> </v>
      </c>
      <c r="Y64" s="32">
        <f>Eokul!J99</f>
        <v>0</v>
      </c>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row>
    <row r="65" spans="1:122" s="30" customFormat="1" ht="12" customHeight="1" x14ac:dyDescent="0.2">
      <c r="A65" s="49"/>
      <c r="B65" s="27">
        <v>49</v>
      </c>
      <c r="C65" s="35">
        <f>Eokul!B101</f>
        <v>0</v>
      </c>
      <c r="D65" s="35">
        <f>Eokul!C101</f>
        <v>0</v>
      </c>
      <c r="E65" s="29" t="str">
        <f>Dersİçi1Veri!H53</f>
        <v xml:space="preserve"> </v>
      </c>
      <c r="F65" s="29" t="str">
        <f>Dersİçi1Veri!I53</f>
        <v xml:space="preserve"> </v>
      </c>
      <c r="G65" s="29" t="str">
        <f>Dersİçi1Veri!J53</f>
        <v xml:space="preserve"> </v>
      </c>
      <c r="H65" s="29" t="str">
        <f>Dersİçi1Veri!K53</f>
        <v xml:space="preserve"> </v>
      </c>
      <c r="I65" s="29" t="str">
        <f>Dersİçi1Veri!L53</f>
        <v xml:space="preserve"> </v>
      </c>
      <c r="J65" s="29" t="str">
        <f>Dersİçi1Veri!N53</f>
        <v xml:space="preserve"> </v>
      </c>
      <c r="K65" s="29" t="str">
        <f>Dersİçi1Veri!O53</f>
        <v xml:space="preserve"> </v>
      </c>
      <c r="L65" s="29" t="str">
        <f>Dersİçi1Veri!P53</f>
        <v xml:space="preserve"> </v>
      </c>
      <c r="M65" s="29" t="str">
        <f>Dersİçi1Veri!Q53</f>
        <v xml:space="preserve"> </v>
      </c>
      <c r="N65" s="29" t="str">
        <f>Dersİçi1Veri!R53</f>
        <v xml:space="preserve"> </v>
      </c>
      <c r="O65" s="29" t="str">
        <f>Dersİçi1Veri!S53</f>
        <v xml:space="preserve"> </v>
      </c>
      <c r="P65" s="29" t="str">
        <f>Dersİçi1Veri!T53</f>
        <v xml:space="preserve"> </v>
      </c>
      <c r="Q65" s="29" t="str">
        <f>Dersİçi1Veri!U53</f>
        <v xml:space="preserve"> </v>
      </c>
      <c r="R65" s="29" t="str">
        <f>Dersİçi1Veri!V53</f>
        <v xml:space="preserve"> </v>
      </c>
      <c r="S65" s="29" t="str">
        <f>Dersİçi1Veri!W53</f>
        <v xml:space="preserve"> </v>
      </c>
      <c r="T65" s="29" t="str">
        <f>Dersİçi1Veri!Y53</f>
        <v xml:space="preserve"> </v>
      </c>
      <c r="U65" s="29" t="str">
        <f>Dersİçi1Veri!Z53</f>
        <v xml:space="preserve"> </v>
      </c>
      <c r="V65" s="29" t="str">
        <f>Dersİçi1Veri!AA53</f>
        <v xml:space="preserve"> </v>
      </c>
      <c r="W65" s="29" t="str">
        <f>Dersİçi1Veri!AB53</f>
        <v xml:space="preserve"> </v>
      </c>
      <c r="X65" s="29" t="str">
        <f>Dersİçi1Veri!AC53</f>
        <v xml:space="preserve"> </v>
      </c>
      <c r="Y65" s="28">
        <f>Eokul!J101</f>
        <v>0</v>
      </c>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row>
    <row r="66" spans="1:122" s="30" customFormat="1" ht="12" customHeight="1" x14ac:dyDescent="0.2">
      <c r="A66" s="49"/>
      <c r="B66" s="31">
        <v>50</v>
      </c>
      <c r="C66" s="36">
        <f>Eokul!B103</f>
        <v>0</v>
      </c>
      <c r="D66" s="36">
        <f>Eokul!C103</f>
        <v>0</v>
      </c>
      <c r="E66" s="33" t="str">
        <f>Dersİçi1Veri!H54</f>
        <v xml:space="preserve"> </v>
      </c>
      <c r="F66" s="33" t="str">
        <f>Dersİçi1Veri!I54</f>
        <v xml:space="preserve"> </v>
      </c>
      <c r="G66" s="33" t="str">
        <f>Dersİçi1Veri!J54</f>
        <v xml:space="preserve"> </v>
      </c>
      <c r="H66" s="33" t="str">
        <f>Dersİçi1Veri!K54</f>
        <v xml:space="preserve"> </v>
      </c>
      <c r="I66" s="33" t="str">
        <f>Dersİçi1Veri!L54</f>
        <v xml:space="preserve"> </v>
      </c>
      <c r="J66" s="33" t="str">
        <f>Dersİçi1Veri!N54</f>
        <v xml:space="preserve"> </v>
      </c>
      <c r="K66" s="33" t="str">
        <f>Dersİçi1Veri!O54</f>
        <v xml:space="preserve"> </v>
      </c>
      <c r="L66" s="33" t="str">
        <f>Dersİçi1Veri!P54</f>
        <v xml:space="preserve"> </v>
      </c>
      <c r="M66" s="33" t="str">
        <f>Dersİçi1Veri!Q54</f>
        <v xml:space="preserve"> </v>
      </c>
      <c r="N66" s="33" t="str">
        <f>Dersİçi1Veri!R54</f>
        <v xml:space="preserve"> </v>
      </c>
      <c r="O66" s="33" t="str">
        <f>Dersİçi1Veri!S54</f>
        <v xml:space="preserve"> </v>
      </c>
      <c r="P66" s="33" t="str">
        <f>Dersİçi1Veri!T54</f>
        <v xml:space="preserve"> </v>
      </c>
      <c r="Q66" s="33" t="str">
        <f>Dersİçi1Veri!U54</f>
        <v xml:space="preserve"> </v>
      </c>
      <c r="R66" s="33" t="str">
        <f>Dersİçi1Veri!V54</f>
        <v xml:space="preserve"> </v>
      </c>
      <c r="S66" s="33" t="str">
        <f>Dersİçi1Veri!W54</f>
        <v xml:space="preserve"> </v>
      </c>
      <c r="T66" s="33" t="str">
        <f>Dersİçi1Veri!Y54</f>
        <v xml:space="preserve"> </v>
      </c>
      <c r="U66" s="33" t="str">
        <f>Dersİçi1Veri!Z54</f>
        <v xml:space="preserve"> </v>
      </c>
      <c r="V66" s="33" t="str">
        <f>Dersİçi1Veri!AA54</f>
        <v xml:space="preserve"> </v>
      </c>
      <c r="W66" s="33" t="str">
        <f>Dersİçi1Veri!AB54</f>
        <v xml:space="preserve"> </v>
      </c>
      <c r="X66" s="33" t="str">
        <f>Dersİçi1Veri!AC54</f>
        <v xml:space="preserve"> </v>
      </c>
      <c r="Y66" s="32">
        <f>Eokul!J103</f>
        <v>0</v>
      </c>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row>
    <row r="67" spans="1:122" s="30" customFormat="1" ht="12" customHeight="1" x14ac:dyDescent="0.2">
      <c r="A67" s="49"/>
      <c r="B67" s="27">
        <v>51</v>
      </c>
      <c r="C67" s="35">
        <f>Eokul!B105</f>
        <v>0</v>
      </c>
      <c r="D67" s="35">
        <f>Eokul!C105</f>
        <v>0</v>
      </c>
      <c r="E67" s="29" t="str">
        <f>Dersİçi1Veri!H55</f>
        <v xml:space="preserve"> </v>
      </c>
      <c r="F67" s="29" t="str">
        <f>Dersİçi1Veri!I55</f>
        <v xml:space="preserve"> </v>
      </c>
      <c r="G67" s="29" t="str">
        <f>Dersİçi1Veri!J55</f>
        <v xml:space="preserve"> </v>
      </c>
      <c r="H67" s="29" t="str">
        <f>Dersİçi1Veri!K55</f>
        <v xml:space="preserve"> </v>
      </c>
      <c r="I67" s="29" t="str">
        <f>Dersİçi1Veri!L55</f>
        <v xml:space="preserve"> </v>
      </c>
      <c r="J67" s="29" t="str">
        <f>Dersİçi1Veri!N55</f>
        <v xml:space="preserve"> </v>
      </c>
      <c r="K67" s="29" t="str">
        <f>Dersİçi1Veri!O55</f>
        <v xml:space="preserve"> </v>
      </c>
      <c r="L67" s="29" t="str">
        <f>Dersİçi1Veri!P55</f>
        <v xml:space="preserve"> </v>
      </c>
      <c r="M67" s="29" t="str">
        <f>Dersİçi1Veri!Q55</f>
        <v xml:space="preserve"> </v>
      </c>
      <c r="N67" s="29" t="str">
        <f>Dersİçi1Veri!R55</f>
        <v xml:space="preserve"> </v>
      </c>
      <c r="O67" s="29" t="str">
        <f>Dersİçi1Veri!S55</f>
        <v xml:space="preserve"> </v>
      </c>
      <c r="P67" s="29" t="str">
        <f>Dersİçi1Veri!T55</f>
        <v xml:space="preserve"> </v>
      </c>
      <c r="Q67" s="29" t="str">
        <f>Dersİçi1Veri!U55</f>
        <v xml:space="preserve"> </v>
      </c>
      <c r="R67" s="29" t="str">
        <f>Dersİçi1Veri!V55</f>
        <v xml:space="preserve"> </v>
      </c>
      <c r="S67" s="29" t="str">
        <f>Dersİçi1Veri!W55</f>
        <v xml:space="preserve"> </v>
      </c>
      <c r="T67" s="29" t="str">
        <f>Dersİçi1Veri!Y55</f>
        <v xml:space="preserve"> </v>
      </c>
      <c r="U67" s="29" t="str">
        <f>Dersİçi1Veri!Z55</f>
        <v xml:space="preserve"> </v>
      </c>
      <c r="V67" s="29" t="str">
        <f>Dersİçi1Veri!AA55</f>
        <v xml:space="preserve"> </v>
      </c>
      <c r="W67" s="29" t="str">
        <f>Dersİçi1Veri!AB55</f>
        <v xml:space="preserve"> </v>
      </c>
      <c r="X67" s="29" t="str">
        <f>Dersİçi1Veri!AC55</f>
        <v xml:space="preserve"> </v>
      </c>
      <c r="Y67" s="28">
        <f>Eokul!J105</f>
        <v>0</v>
      </c>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row>
    <row r="68" spans="1:122" s="30" customFormat="1" ht="12" customHeight="1" x14ac:dyDescent="0.2">
      <c r="A68" s="49"/>
      <c r="B68" s="31">
        <v>52</v>
      </c>
      <c r="C68" s="36">
        <f>Eokul!B107</f>
        <v>0</v>
      </c>
      <c r="D68" s="36">
        <f>Eokul!C107</f>
        <v>0</v>
      </c>
      <c r="E68" s="33" t="str">
        <f>Dersİçi1Veri!H56</f>
        <v xml:space="preserve"> </v>
      </c>
      <c r="F68" s="33" t="str">
        <f>Dersİçi1Veri!I56</f>
        <v xml:space="preserve"> </v>
      </c>
      <c r="G68" s="33" t="str">
        <f>Dersİçi1Veri!J56</f>
        <v xml:space="preserve"> </v>
      </c>
      <c r="H68" s="33" t="str">
        <f>Dersİçi1Veri!K56</f>
        <v xml:space="preserve"> </v>
      </c>
      <c r="I68" s="33" t="str">
        <f>Dersİçi1Veri!L56</f>
        <v xml:space="preserve"> </v>
      </c>
      <c r="J68" s="33" t="str">
        <f>Dersİçi1Veri!N56</f>
        <v xml:space="preserve"> </v>
      </c>
      <c r="K68" s="33" t="str">
        <f>Dersİçi1Veri!O56</f>
        <v xml:space="preserve"> </v>
      </c>
      <c r="L68" s="33" t="str">
        <f>Dersİçi1Veri!P56</f>
        <v xml:space="preserve"> </v>
      </c>
      <c r="M68" s="33" t="str">
        <f>Dersİçi1Veri!Q56</f>
        <v xml:space="preserve"> </v>
      </c>
      <c r="N68" s="33" t="str">
        <f>Dersİçi1Veri!R56</f>
        <v xml:space="preserve"> </v>
      </c>
      <c r="O68" s="33" t="str">
        <f>Dersİçi1Veri!S56</f>
        <v xml:space="preserve"> </v>
      </c>
      <c r="P68" s="33" t="str">
        <f>Dersİçi1Veri!T56</f>
        <v xml:space="preserve"> </v>
      </c>
      <c r="Q68" s="33" t="str">
        <f>Dersİçi1Veri!U56</f>
        <v xml:space="preserve"> </v>
      </c>
      <c r="R68" s="33" t="str">
        <f>Dersİçi1Veri!V56</f>
        <v xml:space="preserve"> </v>
      </c>
      <c r="S68" s="33" t="str">
        <f>Dersİçi1Veri!W56</f>
        <v xml:space="preserve"> </v>
      </c>
      <c r="T68" s="33" t="str">
        <f>Dersİçi1Veri!Y56</f>
        <v xml:space="preserve"> </v>
      </c>
      <c r="U68" s="33" t="str">
        <f>Dersİçi1Veri!Z56</f>
        <v xml:space="preserve"> </v>
      </c>
      <c r="V68" s="33" t="str">
        <f>Dersİçi1Veri!AA56</f>
        <v xml:space="preserve"> </v>
      </c>
      <c r="W68" s="33" t="str">
        <f>Dersİçi1Veri!AB56</f>
        <v xml:space="preserve"> </v>
      </c>
      <c r="X68" s="33" t="str">
        <f>Dersİçi1Veri!AC56</f>
        <v xml:space="preserve"> </v>
      </c>
      <c r="Y68" s="32">
        <f>Eokul!J107</f>
        <v>0</v>
      </c>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row>
    <row r="69" spans="1:122" s="30" customFormat="1" ht="12" customHeight="1" x14ac:dyDescent="0.2">
      <c r="A69" s="49"/>
      <c r="B69" s="27">
        <v>53</v>
      </c>
      <c r="C69" s="35">
        <f>Eokul!B109</f>
        <v>0</v>
      </c>
      <c r="D69" s="35">
        <f>Eokul!C109</f>
        <v>0</v>
      </c>
      <c r="E69" s="29" t="str">
        <f>Dersİçi1Veri!H57</f>
        <v xml:space="preserve"> </v>
      </c>
      <c r="F69" s="29" t="str">
        <f>Dersİçi1Veri!I57</f>
        <v xml:space="preserve"> </v>
      </c>
      <c r="G69" s="29" t="str">
        <f>Dersİçi1Veri!J57</f>
        <v xml:space="preserve"> </v>
      </c>
      <c r="H69" s="29" t="str">
        <f>Dersİçi1Veri!K57</f>
        <v xml:space="preserve"> </v>
      </c>
      <c r="I69" s="29" t="str">
        <f>Dersİçi1Veri!L57</f>
        <v xml:space="preserve"> </v>
      </c>
      <c r="J69" s="29" t="str">
        <f>Dersİçi1Veri!N57</f>
        <v xml:space="preserve"> </v>
      </c>
      <c r="K69" s="29" t="str">
        <f>Dersİçi1Veri!O57</f>
        <v xml:space="preserve"> </v>
      </c>
      <c r="L69" s="29" t="str">
        <f>Dersİçi1Veri!P57</f>
        <v xml:space="preserve"> </v>
      </c>
      <c r="M69" s="29" t="str">
        <f>Dersİçi1Veri!Q57</f>
        <v xml:space="preserve"> </v>
      </c>
      <c r="N69" s="29" t="str">
        <f>Dersİçi1Veri!R57</f>
        <v xml:space="preserve"> </v>
      </c>
      <c r="O69" s="29" t="str">
        <f>Dersİçi1Veri!S57</f>
        <v xml:space="preserve"> </v>
      </c>
      <c r="P69" s="29" t="str">
        <f>Dersİçi1Veri!T57</f>
        <v xml:space="preserve"> </v>
      </c>
      <c r="Q69" s="29" t="str">
        <f>Dersİçi1Veri!U57</f>
        <v xml:space="preserve"> </v>
      </c>
      <c r="R69" s="29" t="str">
        <f>Dersİçi1Veri!V57</f>
        <v xml:space="preserve"> </v>
      </c>
      <c r="S69" s="29" t="str">
        <f>Dersİçi1Veri!W57</f>
        <v xml:space="preserve"> </v>
      </c>
      <c r="T69" s="29" t="str">
        <f>Dersİçi1Veri!Y57</f>
        <v xml:space="preserve"> </v>
      </c>
      <c r="U69" s="29" t="str">
        <f>Dersİçi1Veri!Z57</f>
        <v xml:space="preserve"> </v>
      </c>
      <c r="V69" s="29" t="str">
        <f>Dersİçi1Veri!AA57</f>
        <v xml:space="preserve"> </v>
      </c>
      <c r="W69" s="29" t="str">
        <f>Dersİçi1Veri!AB57</f>
        <v xml:space="preserve"> </v>
      </c>
      <c r="X69" s="29" t="str">
        <f>Dersİçi1Veri!AC57</f>
        <v xml:space="preserve"> </v>
      </c>
      <c r="Y69" s="28">
        <f>Eokul!J109</f>
        <v>0</v>
      </c>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row>
    <row r="70" spans="1:122" s="30" customFormat="1" ht="12" customHeight="1" x14ac:dyDescent="0.2">
      <c r="A70" s="49"/>
      <c r="B70" s="31">
        <v>54</v>
      </c>
      <c r="C70" s="36">
        <f>Eokul!B111</f>
        <v>0</v>
      </c>
      <c r="D70" s="36">
        <f>Eokul!C111</f>
        <v>0</v>
      </c>
      <c r="E70" s="33" t="str">
        <f>Dersİçi1Veri!H58</f>
        <v xml:space="preserve"> </v>
      </c>
      <c r="F70" s="33" t="str">
        <f>Dersİçi1Veri!I58</f>
        <v xml:space="preserve"> </v>
      </c>
      <c r="G70" s="33" t="str">
        <f>Dersİçi1Veri!J58</f>
        <v xml:space="preserve"> </v>
      </c>
      <c r="H70" s="33" t="str">
        <f>Dersİçi1Veri!K58</f>
        <v xml:space="preserve"> </v>
      </c>
      <c r="I70" s="33" t="str">
        <f>Dersİçi1Veri!L58</f>
        <v xml:space="preserve"> </v>
      </c>
      <c r="J70" s="33" t="str">
        <f>Dersİçi1Veri!N58</f>
        <v xml:space="preserve"> </v>
      </c>
      <c r="K70" s="33" t="str">
        <f>Dersİçi1Veri!O58</f>
        <v xml:space="preserve"> </v>
      </c>
      <c r="L70" s="33" t="str">
        <f>Dersİçi1Veri!P58</f>
        <v xml:space="preserve"> </v>
      </c>
      <c r="M70" s="33" t="str">
        <f>Dersİçi1Veri!Q58</f>
        <v xml:space="preserve"> </v>
      </c>
      <c r="N70" s="33" t="str">
        <f>Dersİçi1Veri!R58</f>
        <v xml:space="preserve"> </v>
      </c>
      <c r="O70" s="33" t="str">
        <f>Dersİçi1Veri!S58</f>
        <v xml:space="preserve"> </v>
      </c>
      <c r="P70" s="33" t="str">
        <f>Dersİçi1Veri!T58</f>
        <v xml:space="preserve"> </v>
      </c>
      <c r="Q70" s="33" t="str">
        <f>Dersİçi1Veri!U58</f>
        <v xml:space="preserve"> </v>
      </c>
      <c r="R70" s="33" t="str">
        <f>Dersİçi1Veri!V58</f>
        <v xml:space="preserve"> </v>
      </c>
      <c r="S70" s="33" t="str">
        <f>Dersİçi1Veri!W58</f>
        <v xml:space="preserve"> </v>
      </c>
      <c r="T70" s="33" t="str">
        <f>Dersİçi1Veri!Y58</f>
        <v xml:space="preserve"> </v>
      </c>
      <c r="U70" s="33" t="str">
        <f>Dersİçi1Veri!Z58</f>
        <v xml:space="preserve"> </v>
      </c>
      <c r="V70" s="33" t="str">
        <f>Dersİçi1Veri!AA58</f>
        <v xml:space="preserve"> </v>
      </c>
      <c r="W70" s="33" t="str">
        <f>Dersİçi1Veri!AB58</f>
        <v xml:space="preserve"> </v>
      </c>
      <c r="X70" s="33" t="str">
        <f>Dersİçi1Veri!AC58</f>
        <v xml:space="preserve"> </v>
      </c>
      <c r="Y70" s="32">
        <f>Eokul!J111</f>
        <v>0</v>
      </c>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row>
    <row r="71" spans="1:122" s="30" customFormat="1" ht="12" customHeight="1" x14ac:dyDescent="0.2">
      <c r="A71" s="49"/>
      <c r="B71" s="27">
        <v>55</v>
      </c>
      <c r="C71" s="35">
        <f>Eokul!B113</f>
        <v>0</v>
      </c>
      <c r="D71" s="35">
        <f>Eokul!C113</f>
        <v>0</v>
      </c>
      <c r="E71" s="29" t="str">
        <f>Dersİçi1Veri!H59</f>
        <v xml:space="preserve"> </v>
      </c>
      <c r="F71" s="29" t="str">
        <f>Dersİçi1Veri!I59</f>
        <v xml:space="preserve"> </v>
      </c>
      <c r="G71" s="29" t="str">
        <f>Dersİçi1Veri!J59</f>
        <v xml:space="preserve"> </v>
      </c>
      <c r="H71" s="29" t="str">
        <f>Dersİçi1Veri!K59</f>
        <v xml:space="preserve"> </v>
      </c>
      <c r="I71" s="29" t="str">
        <f>Dersİçi1Veri!L59</f>
        <v xml:space="preserve"> </v>
      </c>
      <c r="J71" s="29" t="str">
        <f>Dersİçi1Veri!N59</f>
        <v xml:space="preserve"> </v>
      </c>
      <c r="K71" s="29" t="str">
        <f>Dersİçi1Veri!O59</f>
        <v xml:space="preserve"> </v>
      </c>
      <c r="L71" s="29" t="str">
        <f>Dersİçi1Veri!P59</f>
        <v xml:space="preserve"> </v>
      </c>
      <c r="M71" s="29" t="str">
        <f>Dersİçi1Veri!Q59</f>
        <v xml:space="preserve"> </v>
      </c>
      <c r="N71" s="29" t="str">
        <f>Dersİçi1Veri!R59</f>
        <v xml:space="preserve"> </v>
      </c>
      <c r="O71" s="29" t="str">
        <f>Dersİçi1Veri!S59</f>
        <v xml:space="preserve"> </v>
      </c>
      <c r="P71" s="29" t="str">
        <f>Dersİçi1Veri!T59</f>
        <v xml:space="preserve"> </v>
      </c>
      <c r="Q71" s="29" t="str">
        <f>Dersİçi1Veri!U59</f>
        <v xml:space="preserve"> </v>
      </c>
      <c r="R71" s="29" t="str">
        <f>Dersİçi1Veri!V59</f>
        <v xml:space="preserve"> </v>
      </c>
      <c r="S71" s="29" t="str">
        <f>Dersİçi1Veri!W59</f>
        <v xml:space="preserve"> </v>
      </c>
      <c r="T71" s="29" t="str">
        <f>Dersİçi1Veri!Y59</f>
        <v xml:space="preserve"> </v>
      </c>
      <c r="U71" s="29" t="str">
        <f>Dersİçi1Veri!Z59</f>
        <v xml:space="preserve"> </v>
      </c>
      <c r="V71" s="29" t="str">
        <f>Dersİçi1Veri!AA59</f>
        <v xml:space="preserve"> </v>
      </c>
      <c r="W71" s="29" t="str">
        <f>Dersİçi1Veri!AB59</f>
        <v xml:space="preserve"> </v>
      </c>
      <c r="X71" s="29" t="str">
        <f>Dersİçi1Veri!AC59</f>
        <v xml:space="preserve"> </v>
      </c>
      <c r="Y71" s="28">
        <f>Eokul!J113</f>
        <v>0</v>
      </c>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row>
    <row r="72" spans="1:122" ht="21.75" customHeight="1" x14ac:dyDescent="0.25">
      <c r="C72" s="105"/>
      <c r="D72" s="105"/>
      <c r="E72" s="105"/>
      <c r="F72" s="105"/>
      <c r="G72" s="105"/>
      <c r="P72" s="105"/>
      <c r="Q72" s="105"/>
      <c r="R72" s="105"/>
      <c r="S72" s="105"/>
      <c r="T72" s="105"/>
      <c r="U72" s="105"/>
      <c r="V72" s="105"/>
      <c r="W72" s="105"/>
      <c r="X72" s="105"/>
    </row>
    <row r="73" spans="1:122" ht="21.75" customHeight="1" x14ac:dyDescent="0.25">
      <c r="C73" s="103"/>
      <c r="D73" s="103"/>
      <c r="E73" s="103"/>
      <c r="F73" s="103"/>
      <c r="G73" s="103"/>
      <c r="P73" s="103"/>
      <c r="Q73" s="103"/>
      <c r="R73" s="103"/>
      <c r="S73" s="103"/>
      <c r="T73" s="103"/>
      <c r="U73" s="103"/>
      <c r="V73" s="103"/>
      <c r="W73" s="103"/>
      <c r="X73" s="103"/>
    </row>
    <row r="74" spans="1:122" x14ac:dyDescent="0.25">
      <c r="C74" s="103"/>
      <c r="D74" s="103"/>
      <c r="E74" s="103"/>
      <c r="F74" s="103"/>
      <c r="G74" s="103"/>
      <c r="P74" s="103"/>
      <c r="Q74" s="103"/>
      <c r="R74" s="103"/>
      <c r="S74" s="103"/>
      <c r="T74" s="103"/>
      <c r="U74" s="103"/>
      <c r="V74" s="103"/>
      <c r="W74" s="103"/>
      <c r="X74" s="103"/>
    </row>
    <row r="75" spans="1:122" x14ac:dyDescent="0.25">
      <c r="C75" s="103" t="str">
        <f>Anasayfa!E11</f>
        <v>TALHA TIBIKOĞLU</v>
      </c>
      <c r="D75" s="103"/>
      <c r="E75" s="103"/>
      <c r="F75" s="103"/>
      <c r="G75" s="103"/>
      <c r="P75" s="103">
        <f>Anasayfa!E8</f>
        <v>0</v>
      </c>
      <c r="Q75" s="103"/>
      <c r="R75" s="103"/>
      <c r="S75" s="103"/>
      <c r="T75" s="103"/>
      <c r="U75" s="103"/>
      <c r="V75" s="103"/>
      <c r="W75" s="103"/>
      <c r="X75" s="103"/>
    </row>
    <row r="76" spans="1:122" x14ac:dyDescent="0.25">
      <c r="C76" s="104" t="str">
        <f>Anasayfa!E12</f>
        <v>BİLİŞİM TEKNOLOJİLERİ ÖĞRETMENİ</v>
      </c>
      <c r="D76" s="104"/>
      <c r="E76" s="104"/>
      <c r="F76" s="104"/>
      <c r="G76" s="104"/>
      <c r="N76" s="17"/>
      <c r="O76" s="17"/>
      <c r="P76" s="104">
        <f>Anasayfa!E9</f>
        <v>0</v>
      </c>
      <c r="Q76" s="104"/>
      <c r="R76" s="104"/>
      <c r="S76" s="104"/>
      <c r="T76" s="104"/>
      <c r="U76" s="104"/>
      <c r="V76" s="104"/>
      <c r="W76" s="104"/>
      <c r="X76" s="104"/>
    </row>
    <row r="77" spans="1:122" x14ac:dyDescent="0.25">
      <c r="C77" s="103"/>
      <c r="D77" s="103"/>
      <c r="E77" s="103"/>
      <c r="F77" s="103"/>
      <c r="G77" s="103"/>
      <c r="P77" s="103"/>
      <c r="Q77" s="103"/>
      <c r="R77" s="103"/>
      <c r="S77" s="103"/>
      <c r="T77" s="103"/>
      <c r="U77" s="103"/>
      <c r="V77" s="103"/>
      <c r="W77" s="103"/>
      <c r="X77" s="103"/>
    </row>
    <row r="80" spans="1:122" x14ac:dyDescent="0.25">
      <c r="B80" s="42"/>
      <c r="C80" s="42"/>
      <c r="D80" s="42"/>
      <c r="E80" s="42"/>
      <c r="F80" s="42"/>
      <c r="G80" s="42"/>
      <c r="H80" s="42"/>
      <c r="I80" s="42"/>
      <c r="J80" s="42"/>
      <c r="K80" s="42"/>
      <c r="L80" s="42"/>
      <c r="M80" s="42"/>
      <c r="N80" s="42"/>
      <c r="O80" s="42"/>
      <c r="P80" s="42"/>
      <c r="Q80" s="42"/>
      <c r="R80" s="42"/>
      <c r="S80" s="42"/>
      <c r="T80" s="42"/>
      <c r="U80" s="42"/>
      <c r="V80" s="42"/>
      <c r="W80" s="42"/>
      <c r="X80" s="42"/>
      <c r="Y80" s="42"/>
    </row>
    <row r="81" spans="2:25" x14ac:dyDescent="0.25">
      <c r="B81" s="42"/>
      <c r="C81" s="42"/>
      <c r="D81" s="42"/>
      <c r="E81" s="42"/>
      <c r="F81" s="42"/>
      <c r="G81" s="42"/>
      <c r="H81" s="42"/>
      <c r="I81" s="42"/>
      <c r="J81" s="42"/>
      <c r="K81" s="42"/>
      <c r="L81" s="42"/>
      <c r="M81" s="42"/>
      <c r="N81" s="42"/>
      <c r="O81" s="42"/>
      <c r="P81" s="42"/>
      <c r="Q81" s="42"/>
      <c r="R81" s="42"/>
      <c r="S81" s="42"/>
      <c r="T81" s="42"/>
      <c r="U81" s="42"/>
      <c r="V81" s="42"/>
      <c r="W81" s="42"/>
      <c r="X81" s="42"/>
      <c r="Y81" s="42"/>
    </row>
    <row r="82" spans="2:25" x14ac:dyDescent="0.25">
      <c r="B82" s="42"/>
      <c r="C82" s="42"/>
      <c r="D82" s="42"/>
      <c r="E82" s="42"/>
      <c r="F82" s="42"/>
      <c r="G82" s="42"/>
      <c r="H82" s="42"/>
      <c r="I82" s="42"/>
      <c r="J82" s="42"/>
      <c r="K82" s="42"/>
      <c r="L82" s="42"/>
      <c r="M82" s="42"/>
      <c r="N82" s="42"/>
      <c r="O82" s="42"/>
      <c r="P82" s="42"/>
      <c r="Q82" s="42"/>
      <c r="R82" s="42"/>
      <c r="S82" s="42"/>
      <c r="T82" s="42"/>
      <c r="U82" s="42"/>
      <c r="V82" s="42"/>
      <c r="W82" s="42"/>
      <c r="X82" s="42"/>
      <c r="Y82" s="42"/>
    </row>
    <row r="83" spans="2:25" x14ac:dyDescent="0.25">
      <c r="B83" s="42"/>
      <c r="C83" s="42"/>
      <c r="D83" s="42"/>
      <c r="E83" s="42"/>
      <c r="F83" s="42"/>
      <c r="G83" s="42"/>
      <c r="H83" s="42"/>
      <c r="I83" s="42"/>
      <c r="J83" s="42"/>
      <c r="K83" s="42"/>
      <c r="L83" s="42"/>
      <c r="M83" s="42"/>
      <c r="N83" s="42"/>
      <c r="O83" s="42"/>
      <c r="P83" s="42"/>
      <c r="Q83" s="42"/>
      <c r="R83" s="42"/>
      <c r="S83" s="42"/>
      <c r="T83" s="42"/>
      <c r="U83" s="42"/>
      <c r="V83" s="42"/>
      <c r="W83" s="42"/>
      <c r="X83" s="42"/>
      <c r="Y83" s="42"/>
    </row>
    <row r="84" spans="2:25" x14ac:dyDescent="0.25">
      <c r="B84" s="42"/>
      <c r="C84" s="42"/>
      <c r="D84" s="42"/>
      <c r="E84" s="42"/>
      <c r="F84" s="42"/>
      <c r="G84" s="42"/>
      <c r="H84" s="42"/>
      <c r="I84" s="42"/>
      <c r="J84" s="42"/>
      <c r="K84" s="42"/>
      <c r="L84" s="42"/>
      <c r="M84" s="42"/>
      <c r="N84" s="42"/>
      <c r="O84" s="42"/>
      <c r="P84" s="42"/>
      <c r="Q84" s="42"/>
      <c r="R84" s="42"/>
      <c r="S84" s="42"/>
      <c r="T84" s="42"/>
      <c r="U84" s="42"/>
      <c r="V84" s="42"/>
      <c r="W84" s="42"/>
      <c r="X84" s="42"/>
      <c r="Y84" s="42"/>
    </row>
    <row r="85" spans="2:25" x14ac:dyDescent="0.25">
      <c r="B85" s="42"/>
      <c r="C85" s="42"/>
      <c r="D85" s="42"/>
      <c r="E85" s="42"/>
      <c r="F85" s="42"/>
      <c r="G85" s="42"/>
      <c r="H85" s="42"/>
      <c r="I85" s="42"/>
      <c r="J85" s="42"/>
      <c r="K85" s="42"/>
      <c r="L85" s="42"/>
      <c r="M85" s="42"/>
      <c r="N85" s="42"/>
      <c r="O85" s="42"/>
      <c r="P85" s="42"/>
      <c r="Q85" s="42"/>
      <c r="R85" s="42"/>
      <c r="S85" s="42"/>
      <c r="T85" s="42"/>
      <c r="U85" s="42"/>
      <c r="V85" s="42"/>
      <c r="W85" s="42"/>
      <c r="X85" s="42"/>
      <c r="Y85" s="42"/>
    </row>
    <row r="86" spans="2:25" x14ac:dyDescent="0.25">
      <c r="B86" s="42"/>
      <c r="C86" s="42"/>
      <c r="D86" s="42"/>
      <c r="E86" s="42"/>
      <c r="F86" s="42"/>
      <c r="G86" s="42"/>
      <c r="H86" s="42"/>
      <c r="I86" s="42"/>
      <c r="J86" s="42"/>
      <c r="K86" s="42"/>
      <c r="L86" s="42"/>
      <c r="M86" s="42"/>
      <c r="N86" s="42"/>
      <c r="O86" s="42"/>
      <c r="P86" s="42"/>
      <c r="Q86" s="42"/>
      <c r="R86" s="42"/>
      <c r="S86" s="42"/>
      <c r="T86" s="42"/>
      <c r="U86" s="42"/>
      <c r="V86" s="42"/>
      <c r="W86" s="42"/>
      <c r="X86" s="42"/>
      <c r="Y86" s="42"/>
    </row>
    <row r="87" spans="2:25" x14ac:dyDescent="0.25">
      <c r="B87" s="42"/>
      <c r="C87" s="42"/>
      <c r="D87" s="42"/>
      <c r="E87" s="42"/>
      <c r="F87" s="42"/>
      <c r="G87" s="42"/>
      <c r="H87" s="42"/>
      <c r="I87" s="42"/>
      <c r="J87" s="42"/>
      <c r="K87" s="42"/>
      <c r="L87" s="42"/>
      <c r="M87" s="42"/>
      <c r="N87" s="42"/>
      <c r="O87" s="42"/>
      <c r="P87" s="42"/>
      <c r="Q87" s="42"/>
      <c r="R87" s="42"/>
      <c r="S87" s="42"/>
      <c r="T87" s="42"/>
      <c r="U87" s="42"/>
      <c r="V87" s="42"/>
      <c r="W87" s="42"/>
      <c r="X87" s="42"/>
      <c r="Y87" s="42"/>
    </row>
    <row r="88" spans="2:25" x14ac:dyDescent="0.25">
      <c r="B88" s="42"/>
      <c r="C88" s="42"/>
      <c r="D88" s="42"/>
      <c r="E88" s="42"/>
      <c r="F88" s="42"/>
      <c r="G88" s="42"/>
      <c r="H88" s="42"/>
      <c r="I88" s="42"/>
      <c r="J88" s="42"/>
      <c r="K88" s="42"/>
      <c r="L88" s="42"/>
      <c r="M88" s="42"/>
      <c r="N88" s="42"/>
      <c r="O88" s="42"/>
      <c r="P88" s="42"/>
      <c r="Q88" s="42"/>
      <c r="R88" s="42"/>
      <c r="S88" s="42"/>
      <c r="T88" s="42"/>
      <c r="U88" s="42"/>
      <c r="V88" s="42"/>
      <c r="W88" s="42"/>
      <c r="X88" s="42"/>
      <c r="Y88" s="42"/>
    </row>
    <row r="89" spans="2:25" x14ac:dyDescent="0.25">
      <c r="B89" s="42"/>
      <c r="C89" s="42"/>
      <c r="D89" s="42"/>
      <c r="E89" s="42"/>
      <c r="F89" s="42"/>
      <c r="G89" s="42"/>
      <c r="H89" s="42"/>
      <c r="I89" s="42"/>
      <c r="J89" s="42"/>
      <c r="K89" s="42"/>
      <c r="L89" s="42"/>
      <c r="M89" s="42"/>
      <c r="N89" s="42"/>
      <c r="O89" s="42"/>
      <c r="P89" s="42"/>
      <c r="Q89" s="42"/>
      <c r="R89" s="42"/>
      <c r="S89" s="42"/>
      <c r="T89" s="42"/>
      <c r="U89" s="42"/>
      <c r="V89" s="42"/>
      <c r="W89" s="42"/>
      <c r="X89" s="42"/>
      <c r="Y89" s="42"/>
    </row>
    <row r="90" spans="2:25" x14ac:dyDescent="0.25">
      <c r="B90" s="42"/>
      <c r="C90" s="42"/>
      <c r="D90" s="42"/>
      <c r="E90" s="42"/>
      <c r="F90" s="42"/>
      <c r="G90" s="42"/>
      <c r="H90" s="42"/>
      <c r="I90" s="42"/>
      <c r="J90" s="42"/>
      <c r="K90" s="42"/>
      <c r="L90" s="42"/>
      <c r="M90" s="42"/>
      <c r="N90" s="42"/>
      <c r="O90" s="42"/>
      <c r="P90" s="42"/>
      <c r="Q90" s="42"/>
      <c r="R90" s="42"/>
      <c r="S90" s="42"/>
      <c r="T90" s="42"/>
      <c r="U90" s="42"/>
      <c r="V90" s="42"/>
      <c r="W90" s="42"/>
      <c r="X90" s="42"/>
      <c r="Y90" s="42"/>
    </row>
    <row r="91" spans="2:25" x14ac:dyDescent="0.25">
      <c r="B91" s="42"/>
      <c r="C91" s="42"/>
      <c r="D91" s="42"/>
      <c r="E91" s="42"/>
      <c r="F91" s="42"/>
      <c r="G91" s="42"/>
      <c r="H91" s="42"/>
      <c r="I91" s="42"/>
      <c r="J91" s="42"/>
      <c r="K91" s="42"/>
      <c r="L91" s="42"/>
      <c r="M91" s="42"/>
      <c r="N91" s="42"/>
      <c r="O91" s="42"/>
      <c r="P91" s="42"/>
      <c r="Q91" s="42"/>
      <c r="R91" s="42"/>
      <c r="S91" s="42"/>
      <c r="T91" s="42"/>
      <c r="U91" s="42"/>
      <c r="V91" s="42"/>
      <c r="W91" s="42"/>
      <c r="X91" s="42"/>
      <c r="Y91" s="42"/>
    </row>
    <row r="92" spans="2:25" x14ac:dyDescent="0.25">
      <c r="B92" s="42"/>
      <c r="C92" s="42"/>
      <c r="D92" s="42"/>
      <c r="E92" s="42"/>
      <c r="F92" s="42"/>
      <c r="G92" s="42"/>
      <c r="H92" s="42"/>
      <c r="I92" s="42"/>
      <c r="J92" s="42"/>
      <c r="K92" s="42"/>
      <c r="L92" s="42"/>
      <c r="M92" s="42"/>
      <c r="N92" s="42"/>
      <c r="O92" s="42"/>
      <c r="P92" s="42"/>
      <c r="Q92" s="42"/>
      <c r="R92" s="42"/>
      <c r="S92" s="42"/>
      <c r="T92" s="42"/>
      <c r="U92" s="42"/>
      <c r="V92" s="42"/>
      <c r="W92" s="42"/>
      <c r="X92" s="42"/>
      <c r="Y92" s="42"/>
    </row>
    <row r="93" spans="2:25" x14ac:dyDescent="0.25">
      <c r="B93" s="42"/>
      <c r="C93" s="42"/>
      <c r="D93" s="42"/>
      <c r="E93" s="42"/>
      <c r="F93" s="42"/>
      <c r="G93" s="42"/>
      <c r="H93" s="42"/>
      <c r="I93" s="42"/>
      <c r="J93" s="42"/>
      <c r="K93" s="42"/>
      <c r="L93" s="42"/>
      <c r="M93" s="42"/>
      <c r="N93" s="42"/>
      <c r="O93" s="42"/>
      <c r="P93" s="42"/>
      <c r="Q93" s="42"/>
      <c r="R93" s="42"/>
      <c r="S93" s="42"/>
      <c r="T93" s="42"/>
      <c r="U93" s="42"/>
      <c r="V93" s="42"/>
      <c r="W93" s="42"/>
      <c r="X93" s="42"/>
      <c r="Y93" s="42"/>
    </row>
    <row r="94" spans="2:25" x14ac:dyDescent="0.25">
      <c r="B94" s="42"/>
      <c r="C94" s="42"/>
      <c r="D94" s="42"/>
      <c r="E94" s="42"/>
      <c r="F94" s="42"/>
      <c r="G94" s="42"/>
      <c r="H94" s="42"/>
      <c r="I94" s="42"/>
      <c r="J94" s="42"/>
      <c r="K94" s="42"/>
      <c r="L94" s="42"/>
      <c r="M94" s="42"/>
      <c r="N94" s="42"/>
      <c r="O94" s="42"/>
      <c r="P94" s="42"/>
      <c r="Q94" s="42"/>
      <c r="R94" s="42"/>
      <c r="S94" s="42"/>
      <c r="T94" s="42"/>
      <c r="U94" s="42"/>
      <c r="V94" s="42"/>
      <c r="W94" s="42"/>
      <c r="X94" s="42"/>
      <c r="Y94" s="42"/>
    </row>
    <row r="95" spans="2:25" x14ac:dyDescent="0.25">
      <c r="B95" s="42"/>
      <c r="C95" s="42"/>
      <c r="D95" s="42"/>
      <c r="E95" s="42"/>
      <c r="F95" s="42"/>
      <c r="G95" s="42"/>
      <c r="H95" s="42"/>
      <c r="I95" s="42"/>
      <c r="J95" s="42"/>
      <c r="K95" s="42"/>
      <c r="L95" s="42"/>
      <c r="M95" s="42"/>
      <c r="N95" s="42"/>
      <c r="O95" s="42"/>
      <c r="P95" s="42"/>
      <c r="Q95" s="42"/>
      <c r="R95" s="42"/>
      <c r="S95" s="42"/>
      <c r="T95" s="42"/>
      <c r="U95" s="42"/>
      <c r="V95" s="42"/>
      <c r="W95" s="42"/>
      <c r="X95" s="42"/>
      <c r="Y95" s="42"/>
    </row>
    <row r="96" spans="2:25" x14ac:dyDescent="0.25">
      <c r="B96" s="42"/>
      <c r="C96" s="42"/>
      <c r="D96" s="42"/>
      <c r="E96" s="42"/>
      <c r="F96" s="42"/>
      <c r="G96" s="42"/>
      <c r="H96" s="42"/>
      <c r="I96" s="42"/>
      <c r="J96" s="42"/>
      <c r="K96" s="42"/>
      <c r="L96" s="42"/>
      <c r="M96" s="42"/>
      <c r="N96" s="42"/>
      <c r="O96" s="42"/>
      <c r="P96" s="42"/>
      <c r="Q96" s="42"/>
      <c r="R96" s="42"/>
      <c r="S96" s="42"/>
      <c r="T96" s="42"/>
      <c r="U96" s="42"/>
      <c r="V96" s="42"/>
      <c r="W96" s="42"/>
      <c r="X96" s="42"/>
      <c r="Y96" s="42"/>
    </row>
    <row r="97" spans="2:25" x14ac:dyDescent="0.25">
      <c r="B97" s="42"/>
      <c r="C97" s="42"/>
      <c r="D97" s="42"/>
      <c r="E97" s="42"/>
      <c r="F97" s="42"/>
      <c r="G97" s="42"/>
      <c r="H97" s="42"/>
      <c r="I97" s="42"/>
      <c r="J97" s="42"/>
      <c r="K97" s="42"/>
      <c r="L97" s="42"/>
      <c r="M97" s="42"/>
      <c r="N97" s="42"/>
      <c r="O97" s="42"/>
      <c r="P97" s="42"/>
      <c r="Q97" s="42"/>
      <c r="R97" s="42"/>
      <c r="S97" s="42"/>
      <c r="T97" s="42"/>
      <c r="U97" s="42"/>
      <c r="V97" s="42"/>
      <c r="W97" s="42"/>
      <c r="X97" s="42"/>
      <c r="Y97" s="42"/>
    </row>
    <row r="98" spans="2:25" x14ac:dyDescent="0.25">
      <c r="B98" s="42"/>
      <c r="C98" s="42"/>
      <c r="D98" s="42"/>
      <c r="E98" s="42"/>
      <c r="F98" s="42"/>
      <c r="G98" s="42"/>
      <c r="H98" s="42"/>
      <c r="I98" s="42"/>
      <c r="J98" s="42"/>
      <c r="K98" s="42"/>
      <c r="L98" s="42"/>
      <c r="M98" s="42"/>
      <c r="N98" s="42"/>
      <c r="O98" s="42"/>
      <c r="P98" s="42"/>
      <c r="Q98" s="42"/>
      <c r="R98" s="42"/>
      <c r="S98" s="42"/>
      <c r="T98" s="42"/>
      <c r="U98" s="42"/>
      <c r="V98" s="42"/>
      <c r="W98" s="42"/>
      <c r="X98" s="42"/>
      <c r="Y98" s="42"/>
    </row>
    <row r="99" spans="2:25" x14ac:dyDescent="0.25">
      <c r="B99" s="42"/>
      <c r="C99" s="42"/>
      <c r="D99" s="42"/>
      <c r="E99" s="42"/>
      <c r="F99" s="42"/>
      <c r="G99" s="42"/>
      <c r="H99" s="42"/>
      <c r="I99" s="42"/>
      <c r="J99" s="42"/>
      <c r="K99" s="42"/>
      <c r="L99" s="42"/>
      <c r="M99" s="42"/>
      <c r="N99" s="42"/>
      <c r="O99" s="42"/>
      <c r="P99" s="42"/>
      <c r="Q99" s="42"/>
      <c r="R99" s="42"/>
      <c r="S99" s="42"/>
      <c r="T99" s="42"/>
      <c r="U99" s="42"/>
      <c r="V99" s="42"/>
      <c r="W99" s="42"/>
      <c r="X99" s="42"/>
      <c r="Y99" s="42"/>
    </row>
    <row r="100" spans="2:25" x14ac:dyDescent="0.25">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row>
    <row r="101" spans="2:25" x14ac:dyDescent="0.25">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row>
    <row r="102" spans="2:25" x14ac:dyDescent="0.25">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row>
    <row r="103" spans="2:25" x14ac:dyDescent="0.25">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row>
    <row r="104" spans="2:25" x14ac:dyDescent="0.25">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row>
    <row r="105" spans="2:25" x14ac:dyDescent="0.25">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row>
    <row r="106" spans="2:25" x14ac:dyDescent="0.25">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row>
    <row r="107" spans="2:25" x14ac:dyDescent="0.25">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row>
    <row r="108" spans="2:25" x14ac:dyDescent="0.25">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row>
    <row r="109" spans="2:25" x14ac:dyDescent="0.25">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row>
    <row r="110" spans="2:25" x14ac:dyDescent="0.25">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row>
    <row r="111" spans="2:25" x14ac:dyDescent="0.25">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row>
    <row r="112" spans="2:25" x14ac:dyDescent="0.25">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row>
    <row r="113" spans="2:25" x14ac:dyDescent="0.25">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row>
    <row r="114" spans="2:25" x14ac:dyDescent="0.25">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row>
    <row r="115" spans="2:25" x14ac:dyDescent="0.25">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row>
    <row r="116" spans="2:25" x14ac:dyDescent="0.25">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row>
    <row r="117" spans="2:25" x14ac:dyDescent="0.25">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row>
    <row r="118" spans="2:25" x14ac:dyDescent="0.25">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row>
    <row r="119" spans="2:25" x14ac:dyDescent="0.25">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row>
    <row r="120" spans="2:25" x14ac:dyDescent="0.25">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row>
    <row r="121" spans="2:25" x14ac:dyDescent="0.25">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row>
    <row r="122" spans="2:25" x14ac:dyDescent="0.25">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row>
    <row r="123" spans="2:25" x14ac:dyDescent="0.25">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row>
    <row r="124" spans="2:25" x14ac:dyDescent="0.25">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row>
    <row r="125" spans="2:25" x14ac:dyDescent="0.25">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row>
    <row r="126" spans="2:25" x14ac:dyDescent="0.25">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row>
    <row r="127" spans="2:25" x14ac:dyDescent="0.25">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row>
    <row r="128" spans="2:25" x14ac:dyDescent="0.25">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row>
    <row r="129" spans="2:25" x14ac:dyDescent="0.25">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row>
    <row r="130" spans="2:25" x14ac:dyDescent="0.25">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row>
    <row r="131" spans="2:25" x14ac:dyDescent="0.25">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row>
    <row r="132" spans="2:25" x14ac:dyDescent="0.25">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row>
    <row r="133" spans="2:25" x14ac:dyDescent="0.25">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row>
    <row r="134" spans="2:25" x14ac:dyDescent="0.25">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row>
    <row r="135" spans="2:25" x14ac:dyDescent="0.25">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row>
    <row r="136" spans="2:25" x14ac:dyDescent="0.25">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row>
    <row r="137" spans="2:25" x14ac:dyDescent="0.25">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row>
    <row r="138" spans="2:25" x14ac:dyDescent="0.25">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row>
    <row r="139" spans="2:25" x14ac:dyDescent="0.25">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row>
    <row r="140" spans="2:25" x14ac:dyDescent="0.25">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row>
    <row r="141" spans="2:25" x14ac:dyDescent="0.25">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row>
    <row r="142" spans="2:25" x14ac:dyDescent="0.25">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row>
    <row r="143" spans="2:25" x14ac:dyDescent="0.25">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row>
    <row r="144" spans="2:25" x14ac:dyDescent="0.25">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row>
    <row r="145" spans="2:25" x14ac:dyDescent="0.25">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row>
    <row r="146" spans="2:25" x14ac:dyDescent="0.25">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row>
    <row r="147" spans="2:25" x14ac:dyDescent="0.25">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row>
    <row r="148" spans="2:25" x14ac:dyDescent="0.25">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row>
    <row r="149" spans="2:25" x14ac:dyDescent="0.25">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row>
    <row r="150" spans="2:25" x14ac:dyDescent="0.25">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row>
    <row r="151" spans="2:25" x14ac:dyDescent="0.25">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row>
    <row r="152" spans="2:25" x14ac:dyDescent="0.25">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row>
    <row r="153" spans="2:25" x14ac:dyDescent="0.25">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row>
    <row r="154" spans="2:25" x14ac:dyDescent="0.25">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row>
    <row r="155" spans="2:25" x14ac:dyDescent="0.25">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row>
    <row r="156" spans="2:25" x14ac:dyDescent="0.25">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row>
    <row r="157" spans="2:25" x14ac:dyDescent="0.25">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row>
    <row r="158" spans="2:25" x14ac:dyDescent="0.25">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row>
    <row r="159" spans="2:25" x14ac:dyDescent="0.25">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row>
    <row r="160" spans="2:25" x14ac:dyDescent="0.25">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row>
    <row r="161" spans="2:25" x14ac:dyDescent="0.25">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row>
    <row r="162" spans="2:25" x14ac:dyDescent="0.25">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row>
    <row r="163" spans="2:25" x14ac:dyDescent="0.25">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row>
    <row r="164" spans="2:25" x14ac:dyDescent="0.25">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row>
    <row r="165" spans="2:25" x14ac:dyDescent="0.25">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row>
    <row r="166" spans="2:25" x14ac:dyDescent="0.25">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row>
    <row r="167" spans="2:25" x14ac:dyDescent="0.25">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row>
    <row r="168" spans="2:25" x14ac:dyDescent="0.25">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row>
    <row r="169" spans="2:25" x14ac:dyDescent="0.25">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row>
    <row r="170" spans="2:25" x14ac:dyDescent="0.25">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row>
    <row r="171" spans="2:25" x14ac:dyDescent="0.25">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row>
    <row r="172" spans="2:25" x14ac:dyDescent="0.25">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row>
    <row r="173" spans="2:25" x14ac:dyDescent="0.25">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row>
    <row r="174" spans="2:25" x14ac:dyDescent="0.25">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row>
    <row r="175" spans="2:25" x14ac:dyDescent="0.25">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row>
    <row r="176" spans="2:25" x14ac:dyDescent="0.25">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row>
    <row r="177" spans="2:25" x14ac:dyDescent="0.25">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row>
    <row r="178" spans="2:25" x14ac:dyDescent="0.25">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row>
    <row r="179" spans="2:25" x14ac:dyDescent="0.25">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row>
    <row r="180" spans="2:25" x14ac:dyDescent="0.25">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row>
    <row r="181" spans="2:25" x14ac:dyDescent="0.25">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row>
    <row r="182" spans="2:25" x14ac:dyDescent="0.25">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row>
    <row r="183" spans="2:25" x14ac:dyDescent="0.25">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row>
    <row r="184" spans="2:25" x14ac:dyDescent="0.25">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row>
    <row r="185" spans="2:25" x14ac:dyDescent="0.25">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row>
    <row r="186" spans="2:25" x14ac:dyDescent="0.25">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row>
    <row r="187" spans="2:25" x14ac:dyDescent="0.25">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row>
    <row r="188" spans="2:25" x14ac:dyDescent="0.25">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row>
    <row r="189" spans="2:25" x14ac:dyDescent="0.25">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row>
    <row r="190" spans="2:25" x14ac:dyDescent="0.25">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row>
    <row r="191" spans="2:25" x14ac:dyDescent="0.25">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row>
    <row r="192" spans="2:25" x14ac:dyDescent="0.25">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2:25" x14ac:dyDescent="0.25">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row>
    <row r="194" spans="2:25" x14ac:dyDescent="0.25">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row>
    <row r="195" spans="2:25" x14ac:dyDescent="0.25">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row>
    <row r="196" spans="2:25" x14ac:dyDescent="0.25">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row>
    <row r="197" spans="2:25" x14ac:dyDescent="0.25">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row>
    <row r="198" spans="2:25" x14ac:dyDescent="0.25">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row>
    <row r="199" spans="2:25" x14ac:dyDescent="0.25">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row>
    <row r="200" spans="2:25" x14ac:dyDescent="0.25">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row>
    <row r="201" spans="2:25" x14ac:dyDescent="0.25">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row>
    <row r="202" spans="2:25" x14ac:dyDescent="0.25">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row>
    <row r="203" spans="2:25" x14ac:dyDescent="0.25">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row>
    <row r="204" spans="2:25" x14ac:dyDescent="0.25">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row>
    <row r="205" spans="2:25" x14ac:dyDescent="0.25">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row>
    <row r="206" spans="2:25" x14ac:dyDescent="0.25">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row>
    <row r="207" spans="2:25" x14ac:dyDescent="0.25">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row>
    <row r="208" spans="2:25" x14ac:dyDescent="0.25">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row>
    <row r="209" spans="2:25" x14ac:dyDescent="0.25">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row>
    <row r="210" spans="2:25" x14ac:dyDescent="0.25">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row>
    <row r="211" spans="2:25" x14ac:dyDescent="0.25">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row>
    <row r="212" spans="2:25" x14ac:dyDescent="0.25">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row>
    <row r="213" spans="2:25" x14ac:dyDescent="0.25">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row>
    <row r="214" spans="2:25" x14ac:dyDescent="0.25">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row>
    <row r="215" spans="2:25" x14ac:dyDescent="0.25">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row>
    <row r="216" spans="2:25" x14ac:dyDescent="0.25">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row>
    <row r="217" spans="2:25" x14ac:dyDescent="0.25">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row>
    <row r="218" spans="2:25" x14ac:dyDescent="0.25">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row>
    <row r="219" spans="2:25" x14ac:dyDescent="0.25">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row>
    <row r="220" spans="2:25" x14ac:dyDescent="0.25">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row>
    <row r="221" spans="2:25" x14ac:dyDescent="0.25">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row>
    <row r="222" spans="2:25" x14ac:dyDescent="0.25">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row>
    <row r="223" spans="2:25" x14ac:dyDescent="0.25">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row>
    <row r="224" spans="2:25" x14ac:dyDescent="0.25">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row>
    <row r="225" spans="2:25" x14ac:dyDescent="0.25">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row>
    <row r="226" spans="2:25" x14ac:dyDescent="0.25">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row>
    <row r="227" spans="2:25" x14ac:dyDescent="0.25">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row>
    <row r="228" spans="2:25" x14ac:dyDescent="0.25">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row>
    <row r="229" spans="2:25" x14ac:dyDescent="0.25">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row>
    <row r="230" spans="2:25" x14ac:dyDescent="0.25">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row>
    <row r="231" spans="2:25" x14ac:dyDescent="0.25">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row>
    <row r="232" spans="2:25" x14ac:dyDescent="0.25">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row>
    <row r="233" spans="2:25" x14ac:dyDescent="0.25">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row>
    <row r="234" spans="2:25" x14ac:dyDescent="0.25">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row>
    <row r="235" spans="2:25" x14ac:dyDescent="0.25">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row>
    <row r="236" spans="2:25" x14ac:dyDescent="0.25">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row>
    <row r="237" spans="2:25" x14ac:dyDescent="0.25">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row>
    <row r="238" spans="2:25" x14ac:dyDescent="0.25">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row>
    <row r="239" spans="2:25" x14ac:dyDescent="0.25">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row>
    <row r="240" spans="2:25" x14ac:dyDescent="0.25">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row>
    <row r="241" spans="2:25" x14ac:dyDescent="0.25">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row>
    <row r="242" spans="2:25" x14ac:dyDescent="0.25">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row>
    <row r="243" spans="2:25" x14ac:dyDescent="0.25">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row>
    <row r="244" spans="2:25" x14ac:dyDescent="0.25">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row>
    <row r="245" spans="2:25" x14ac:dyDescent="0.25">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row>
    <row r="246" spans="2:25" x14ac:dyDescent="0.25">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row>
    <row r="247" spans="2:25" x14ac:dyDescent="0.25">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row>
    <row r="248" spans="2:25" x14ac:dyDescent="0.25">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row>
    <row r="249" spans="2:25" x14ac:dyDescent="0.25">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row>
    <row r="250" spans="2:25" x14ac:dyDescent="0.25">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row>
    <row r="251" spans="2:25" x14ac:dyDescent="0.25">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row>
    <row r="252" spans="2:25" x14ac:dyDescent="0.25">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row>
    <row r="253" spans="2:25" x14ac:dyDescent="0.25">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row>
    <row r="254" spans="2:25" x14ac:dyDescent="0.25">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row>
    <row r="255" spans="2:25" x14ac:dyDescent="0.25">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row>
    <row r="256" spans="2:25" x14ac:dyDescent="0.25">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row>
    <row r="257" spans="2:25" x14ac:dyDescent="0.25">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row>
    <row r="258" spans="2:25" x14ac:dyDescent="0.25">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row>
    <row r="259" spans="2:25" x14ac:dyDescent="0.25">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row>
    <row r="260" spans="2:25" x14ac:dyDescent="0.25">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row>
    <row r="261" spans="2:25" x14ac:dyDescent="0.25">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row>
    <row r="262" spans="2:25" x14ac:dyDescent="0.25">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row>
    <row r="263" spans="2:25" x14ac:dyDescent="0.25">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row>
    <row r="264" spans="2:25" x14ac:dyDescent="0.25">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row>
    <row r="265" spans="2:25" x14ac:dyDescent="0.25">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row>
    <row r="266" spans="2:25" x14ac:dyDescent="0.25">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row>
    <row r="267" spans="2:25" x14ac:dyDescent="0.25">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row>
    <row r="268" spans="2:25" x14ac:dyDescent="0.25">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row>
    <row r="269" spans="2:25" x14ac:dyDescent="0.25">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row>
    <row r="270" spans="2:25" x14ac:dyDescent="0.25">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row>
    <row r="271" spans="2:25" x14ac:dyDescent="0.25">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row>
    <row r="272" spans="2:25" x14ac:dyDescent="0.25">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row>
    <row r="273" spans="2:25" x14ac:dyDescent="0.25">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row>
    <row r="274" spans="2:25" x14ac:dyDescent="0.25">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row>
    <row r="275" spans="2:25" x14ac:dyDescent="0.25">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row>
    <row r="276" spans="2:25" x14ac:dyDescent="0.25">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row>
    <row r="277" spans="2:25" x14ac:dyDescent="0.25">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row>
    <row r="278" spans="2:25" x14ac:dyDescent="0.25">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row>
    <row r="279" spans="2:25" x14ac:dyDescent="0.25">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row>
    <row r="280" spans="2:25" x14ac:dyDescent="0.25">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row>
    <row r="281" spans="2:25" x14ac:dyDescent="0.25">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row>
    <row r="282" spans="2:25" x14ac:dyDescent="0.25">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row>
    <row r="283" spans="2:25" x14ac:dyDescent="0.25">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row>
    <row r="284" spans="2:25" x14ac:dyDescent="0.25">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row>
    <row r="285" spans="2:25" x14ac:dyDescent="0.25">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row>
    <row r="286" spans="2:25" x14ac:dyDescent="0.25">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row>
    <row r="287" spans="2:25" x14ac:dyDescent="0.25">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row>
    <row r="288" spans="2:25" x14ac:dyDescent="0.25">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row>
    <row r="289" spans="2:25" x14ac:dyDescent="0.25">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row>
    <row r="290" spans="2:25" x14ac:dyDescent="0.25">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row>
    <row r="291" spans="2:25" x14ac:dyDescent="0.25">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row>
    <row r="292" spans="2:25" x14ac:dyDescent="0.25">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row>
    <row r="293" spans="2:25" x14ac:dyDescent="0.25">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row>
    <row r="294" spans="2:25" x14ac:dyDescent="0.25">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row>
    <row r="295" spans="2:25" x14ac:dyDescent="0.25">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row>
    <row r="296" spans="2:25" x14ac:dyDescent="0.25">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row>
    <row r="297" spans="2:25" x14ac:dyDescent="0.25">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row>
    <row r="298" spans="2:25" x14ac:dyDescent="0.25">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row>
    <row r="299" spans="2:25" x14ac:dyDescent="0.25">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row>
    <row r="300" spans="2:25" x14ac:dyDescent="0.25">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row>
    <row r="301" spans="2:25" x14ac:dyDescent="0.25">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row>
    <row r="302" spans="2:25" x14ac:dyDescent="0.25">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row>
    <row r="303" spans="2:25" x14ac:dyDescent="0.25">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row>
    <row r="304" spans="2:25" x14ac:dyDescent="0.25">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row>
    <row r="305" spans="2:25" x14ac:dyDescent="0.25">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row>
    <row r="306" spans="2:25" x14ac:dyDescent="0.25">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row>
    <row r="307" spans="2:25" x14ac:dyDescent="0.25">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row>
    <row r="308" spans="2:25" x14ac:dyDescent="0.25">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row>
    <row r="309" spans="2:25" x14ac:dyDescent="0.25">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row>
    <row r="310" spans="2:25" x14ac:dyDescent="0.25">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row>
    <row r="311" spans="2:25" x14ac:dyDescent="0.25">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row>
    <row r="312" spans="2:25" x14ac:dyDescent="0.25">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row>
    <row r="313" spans="2:25" x14ac:dyDescent="0.25">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row>
    <row r="314" spans="2:25" x14ac:dyDescent="0.25">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row>
    <row r="315" spans="2:25" x14ac:dyDescent="0.25">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row>
    <row r="316" spans="2:25" x14ac:dyDescent="0.25">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row>
    <row r="317" spans="2:25" x14ac:dyDescent="0.25">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row>
    <row r="318" spans="2:25" x14ac:dyDescent="0.25">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row>
    <row r="319" spans="2:25" x14ac:dyDescent="0.25">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row>
    <row r="320" spans="2:25" x14ac:dyDescent="0.25">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row>
    <row r="321" spans="2:25" x14ac:dyDescent="0.25">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row>
    <row r="322" spans="2:25" x14ac:dyDescent="0.25">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row>
    <row r="323" spans="2:25" x14ac:dyDescent="0.25">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row>
    <row r="324" spans="2:25" x14ac:dyDescent="0.25">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row>
    <row r="325" spans="2:25" x14ac:dyDescent="0.25">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row>
    <row r="326" spans="2:25" x14ac:dyDescent="0.25">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row>
    <row r="327" spans="2:25" x14ac:dyDescent="0.25">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row>
    <row r="328" spans="2:25" x14ac:dyDescent="0.25">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row>
    <row r="329" spans="2:25" x14ac:dyDescent="0.25">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row>
    <row r="330" spans="2:25" x14ac:dyDescent="0.25">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row>
    <row r="331" spans="2:25" x14ac:dyDescent="0.25">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row>
    <row r="332" spans="2:25" x14ac:dyDescent="0.25">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row>
    <row r="333" spans="2:25" x14ac:dyDescent="0.25">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row>
    <row r="334" spans="2:25" x14ac:dyDescent="0.25">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row>
    <row r="335" spans="2:25" x14ac:dyDescent="0.25">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row>
    <row r="336" spans="2:25" x14ac:dyDescent="0.25">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row>
    <row r="337" spans="2:25" x14ac:dyDescent="0.25">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row>
    <row r="338" spans="2:25" x14ac:dyDescent="0.25">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row>
    <row r="339" spans="2:25" x14ac:dyDescent="0.25">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row>
    <row r="340" spans="2:25" x14ac:dyDescent="0.25">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row>
    <row r="341" spans="2:25" x14ac:dyDescent="0.25">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row>
    <row r="342" spans="2:25" x14ac:dyDescent="0.25">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row>
    <row r="343" spans="2:25" x14ac:dyDescent="0.25">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row>
    <row r="344" spans="2:25" x14ac:dyDescent="0.25">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row>
    <row r="345" spans="2:25" x14ac:dyDescent="0.25">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row>
    <row r="346" spans="2:25" x14ac:dyDescent="0.25">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row>
    <row r="347" spans="2:25" x14ac:dyDescent="0.25">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row>
    <row r="348" spans="2:25" x14ac:dyDescent="0.25">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row>
    <row r="349" spans="2:25" x14ac:dyDescent="0.25">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row>
    <row r="350" spans="2:25" x14ac:dyDescent="0.25">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row>
    <row r="351" spans="2:25" x14ac:dyDescent="0.25">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row>
    <row r="352" spans="2:25" x14ac:dyDescent="0.25">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row>
    <row r="353" spans="2:25" x14ac:dyDescent="0.25">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row>
    <row r="354" spans="2:25" x14ac:dyDescent="0.25">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row>
    <row r="355" spans="2:25" x14ac:dyDescent="0.25">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row>
    <row r="356" spans="2:25" x14ac:dyDescent="0.25">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row>
    <row r="357" spans="2:25" x14ac:dyDescent="0.25">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row>
    <row r="358" spans="2:25" x14ac:dyDescent="0.25">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row>
    <row r="359" spans="2:25" x14ac:dyDescent="0.25">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row>
    <row r="360" spans="2:25" x14ac:dyDescent="0.25">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row>
    <row r="361" spans="2:25" x14ac:dyDescent="0.25">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row>
    <row r="362" spans="2:25" x14ac:dyDescent="0.25">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row>
    <row r="363" spans="2:25" x14ac:dyDescent="0.25">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row>
    <row r="364" spans="2:25" x14ac:dyDescent="0.25">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row>
    <row r="365" spans="2:25" x14ac:dyDescent="0.25">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row>
    <row r="366" spans="2:25" x14ac:dyDescent="0.25">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row>
    <row r="367" spans="2:25" x14ac:dyDescent="0.25">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row>
    <row r="368" spans="2:25" x14ac:dyDescent="0.25">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row>
    <row r="369" spans="2:25" x14ac:dyDescent="0.25">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row>
    <row r="370" spans="2:25" x14ac:dyDescent="0.25">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row>
    <row r="371" spans="2:25" x14ac:dyDescent="0.25">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row>
    <row r="372" spans="2:25" x14ac:dyDescent="0.25">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row>
    <row r="373" spans="2:25" x14ac:dyDescent="0.25">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row>
    <row r="374" spans="2:25" x14ac:dyDescent="0.25">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row>
    <row r="375" spans="2:25" x14ac:dyDescent="0.25">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row>
    <row r="376" spans="2:25" x14ac:dyDescent="0.25">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row>
    <row r="377" spans="2:25" x14ac:dyDescent="0.25">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row>
    <row r="378" spans="2:25" x14ac:dyDescent="0.25">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row>
    <row r="379" spans="2:25" x14ac:dyDescent="0.25">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row>
    <row r="380" spans="2:25" x14ac:dyDescent="0.25">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row>
    <row r="381" spans="2:25" x14ac:dyDescent="0.25">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row>
    <row r="382" spans="2:25" x14ac:dyDescent="0.25">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row>
    <row r="383" spans="2:25" x14ac:dyDescent="0.25">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row>
    <row r="384" spans="2:25" x14ac:dyDescent="0.25">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row>
    <row r="385" spans="2:25" x14ac:dyDescent="0.25">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row>
    <row r="386" spans="2:25" x14ac:dyDescent="0.25">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row>
    <row r="387" spans="2:25" x14ac:dyDescent="0.25">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row>
    <row r="388" spans="2:25" x14ac:dyDescent="0.25">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row>
    <row r="389" spans="2:25" x14ac:dyDescent="0.25">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row>
    <row r="390" spans="2:25" x14ac:dyDescent="0.25">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row>
    <row r="391" spans="2:25" x14ac:dyDescent="0.25">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row>
    <row r="392" spans="2:25" x14ac:dyDescent="0.25">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row>
    <row r="393" spans="2:25" x14ac:dyDescent="0.25">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row>
    <row r="394" spans="2:25" x14ac:dyDescent="0.25">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row>
    <row r="395" spans="2:25" x14ac:dyDescent="0.25">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row>
    <row r="396" spans="2:25" x14ac:dyDescent="0.25">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row>
    <row r="397" spans="2:25" x14ac:dyDescent="0.25">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row>
    <row r="398" spans="2:25" x14ac:dyDescent="0.25">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row>
    <row r="399" spans="2:25" x14ac:dyDescent="0.25">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row>
    <row r="400" spans="2:25" x14ac:dyDescent="0.25">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row>
    <row r="401" spans="2:25" x14ac:dyDescent="0.25">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row>
    <row r="402" spans="2:25" x14ac:dyDescent="0.25">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row>
    <row r="403" spans="2:25" x14ac:dyDescent="0.25">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row>
    <row r="404" spans="2:25" x14ac:dyDescent="0.25">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row>
    <row r="405" spans="2:25" x14ac:dyDescent="0.25">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row>
    <row r="406" spans="2:25" x14ac:dyDescent="0.25">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row>
    <row r="407" spans="2:25" x14ac:dyDescent="0.25">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row>
    <row r="408" spans="2:25" x14ac:dyDescent="0.25">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row>
    <row r="409" spans="2:25" x14ac:dyDescent="0.25">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row>
    <row r="410" spans="2:25" x14ac:dyDescent="0.25">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row>
    <row r="411" spans="2:25" x14ac:dyDescent="0.25">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row>
    <row r="412" spans="2:25" x14ac:dyDescent="0.25">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row>
    <row r="413" spans="2:25" x14ac:dyDescent="0.25">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row>
    <row r="414" spans="2:25" x14ac:dyDescent="0.25">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row>
    <row r="415" spans="2:25" x14ac:dyDescent="0.25">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row>
    <row r="416" spans="2:25" x14ac:dyDescent="0.25">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row>
    <row r="417" spans="2:25" x14ac:dyDescent="0.25">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row>
    <row r="418" spans="2:25" x14ac:dyDescent="0.25">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row>
    <row r="419" spans="2:25" x14ac:dyDescent="0.25">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row>
    <row r="420" spans="2:25" x14ac:dyDescent="0.25">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row>
    <row r="421" spans="2:25" x14ac:dyDescent="0.25">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row>
    <row r="422" spans="2:25" x14ac:dyDescent="0.25">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row>
    <row r="423" spans="2:25" x14ac:dyDescent="0.25">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row>
    <row r="424" spans="2:25" x14ac:dyDescent="0.25">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row>
    <row r="425" spans="2:25" x14ac:dyDescent="0.25">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row>
    <row r="426" spans="2:25" x14ac:dyDescent="0.25">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row>
    <row r="427" spans="2:25" x14ac:dyDescent="0.25">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row>
    <row r="428" spans="2:25" x14ac:dyDescent="0.25">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row>
    <row r="429" spans="2:25" x14ac:dyDescent="0.25">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row>
    <row r="430" spans="2:25" x14ac:dyDescent="0.25">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row>
    <row r="431" spans="2:25" x14ac:dyDescent="0.25">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row>
    <row r="432" spans="2:25" x14ac:dyDescent="0.25">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row>
    <row r="433" spans="2:25" x14ac:dyDescent="0.25">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row>
    <row r="434" spans="2:25" x14ac:dyDescent="0.25">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row>
    <row r="435" spans="2:25" x14ac:dyDescent="0.25">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row>
    <row r="436" spans="2:25" x14ac:dyDescent="0.25">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row>
    <row r="437" spans="2:25" x14ac:dyDescent="0.25">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row>
    <row r="438" spans="2:25" x14ac:dyDescent="0.25">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row>
    <row r="439" spans="2:25" x14ac:dyDescent="0.25">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row>
    <row r="440" spans="2:25" x14ac:dyDescent="0.25">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row>
    <row r="441" spans="2:25" x14ac:dyDescent="0.25">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row>
    <row r="442" spans="2:25" x14ac:dyDescent="0.25">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row>
    <row r="443" spans="2:25" x14ac:dyDescent="0.25">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row>
    <row r="444" spans="2:25" x14ac:dyDescent="0.25">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row>
    <row r="445" spans="2:25" x14ac:dyDescent="0.25">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row>
    <row r="446" spans="2:25" x14ac:dyDescent="0.25">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row>
    <row r="447" spans="2:25" x14ac:dyDescent="0.25">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row>
    <row r="448" spans="2:25" x14ac:dyDescent="0.25">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row>
    <row r="449" spans="2:25" x14ac:dyDescent="0.25">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row>
    <row r="450" spans="2:25" x14ac:dyDescent="0.25">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row>
    <row r="451" spans="2:25" x14ac:dyDescent="0.25">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row>
    <row r="452" spans="2:25" x14ac:dyDescent="0.25">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row>
    <row r="453" spans="2:25" x14ac:dyDescent="0.25">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row>
    <row r="454" spans="2:25" x14ac:dyDescent="0.25">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row>
    <row r="455" spans="2:25" x14ac:dyDescent="0.25">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row>
    <row r="456" spans="2:25" x14ac:dyDescent="0.25">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row>
    <row r="457" spans="2:25" x14ac:dyDescent="0.25">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row>
    <row r="458" spans="2:25" x14ac:dyDescent="0.25">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row>
    <row r="459" spans="2:25" x14ac:dyDescent="0.25">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row>
    <row r="460" spans="2:25" x14ac:dyDescent="0.25">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row>
    <row r="461" spans="2:25" x14ac:dyDescent="0.25">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row>
    <row r="462" spans="2:25" x14ac:dyDescent="0.25">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row>
    <row r="463" spans="2:25" x14ac:dyDescent="0.25">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row>
    <row r="464" spans="2:25" x14ac:dyDescent="0.25">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row>
    <row r="465" spans="2:25" x14ac:dyDescent="0.25">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row>
    <row r="466" spans="2:25" x14ac:dyDescent="0.25">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row>
    <row r="467" spans="2:25" x14ac:dyDescent="0.25">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row>
    <row r="468" spans="2:25" x14ac:dyDescent="0.25">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row>
    <row r="469" spans="2:25" x14ac:dyDescent="0.25">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row>
    <row r="470" spans="2:25" x14ac:dyDescent="0.25">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row>
    <row r="471" spans="2:25" x14ac:dyDescent="0.25">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row>
    <row r="472" spans="2:25" x14ac:dyDescent="0.25">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row>
    <row r="473" spans="2:25" x14ac:dyDescent="0.25">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row>
    <row r="474" spans="2:25" x14ac:dyDescent="0.25">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row>
    <row r="475" spans="2:25" x14ac:dyDescent="0.25">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row>
    <row r="476" spans="2:25" x14ac:dyDescent="0.25">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row>
    <row r="477" spans="2:25" x14ac:dyDescent="0.25">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row>
    <row r="478" spans="2:25" x14ac:dyDescent="0.25">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row>
    <row r="479" spans="2:25" x14ac:dyDescent="0.25">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row>
    <row r="480" spans="2:25" x14ac:dyDescent="0.25">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row>
    <row r="481" spans="2:25" x14ac:dyDescent="0.25">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row>
    <row r="482" spans="2:25" x14ac:dyDescent="0.25">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row>
    <row r="483" spans="2:25" x14ac:dyDescent="0.25">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row>
    <row r="484" spans="2:25" x14ac:dyDescent="0.25">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row>
    <row r="485" spans="2:25" x14ac:dyDescent="0.25">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row>
    <row r="486" spans="2:25" x14ac:dyDescent="0.25">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row>
    <row r="487" spans="2:25" x14ac:dyDescent="0.25">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row>
    <row r="488" spans="2:25" x14ac:dyDescent="0.25">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row>
    <row r="489" spans="2:25" x14ac:dyDescent="0.25">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row>
    <row r="490" spans="2:25" x14ac:dyDescent="0.25">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row>
    <row r="491" spans="2:25" x14ac:dyDescent="0.25">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row>
    <row r="492" spans="2:25" x14ac:dyDescent="0.25">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row>
    <row r="493" spans="2:25" x14ac:dyDescent="0.25">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row>
    <row r="494" spans="2:25" x14ac:dyDescent="0.25">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row>
    <row r="495" spans="2:25" x14ac:dyDescent="0.25">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row>
    <row r="496" spans="2:25" x14ac:dyDescent="0.25">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row>
    <row r="497" spans="2:25" x14ac:dyDescent="0.25">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row>
    <row r="498" spans="2:25" x14ac:dyDescent="0.25">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row>
    <row r="499" spans="2:25" x14ac:dyDescent="0.25">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row>
    <row r="500" spans="2:25" x14ac:dyDescent="0.25">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row>
    <row r="501" spans="2:25" x14ac:dyDescent="0.25">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row>
    <row r="502" spans="2:25" x14ac:dyDescent="0.25">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row>
    <row r="503" spans="2:25" x14ac:dyDescent="0.25">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row>
    <row r="504" spans="2:25" x14ac:dyDescent="0.25">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row>
    <row r="505" spans="2:25" x14ac:dyDescent="0.25">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row>
    <row r="506" spans="2:25" x14ac:dyDescent="0.25">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row>
    <row r="507" spans="2:25" x14ac:dyDescent="0.25">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row>
    <row r="508" spans="2:25" x14ac:dyDescent="0.25">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row>
    <row r="509" spans="2:25" x14ac:dyDescent="0.25">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row>
    <row r="510" spans="2:25" x14ac:dyDescent="0.25">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row>
    <row r="511" spans="2:25" x14ac:dyDescent="0.25">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row>
    <row r="512" spans="2:25" x14ac:dyDescent="0.25">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row>
    <row r="513" spans="2:25" x14ac:dyDescent="0.25">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row>
    <row r="514" spans="2:25" x14ac:dyDescent="0.25">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row>
    <row r="515" spans="2:25" x14ac:dyDescent="0.25">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row>
    <row r="516" spans="2:25" x14ac:dyDescent="0.25">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row>
    <row r="517" spans="2:25" x14ac:dyDescent="0.25">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row>
    <row r="518" spans="2:25" x14ac:dyDescent="0.25">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row>
    <row r="519" spans="2:25" x14ac:dyDescent="0.25">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row>
    <row r="520" spans="2:25" x14ac:dyDescent="0.25">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row>
    <row r="521" spans="2:25" x14ac:dyDescent="0.25">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row>
    <row r="522" spans="2:25" x14ac:dyDescent="0.25">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row>
    <row r="523" spans="2:25" x14ac:dyDescent="0.25">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row>
    <row r="524" spans="2:25" x14ac:dyDescent="0.25">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row>
    <row r="525" spans="2:25" x14ac:dyDescent="0.25">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row>
    <row r="526" spans="2:25" x14ac:dyDescent="0.25">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row>
    <row r="527" spans="2:25" x14ac:dyDescent="0.25">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row>
    <row r="528" spans="2:25" x14ac:dyDescent="0.25">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row>
    <row r="529" spans="2:25" x14ac:dyDescent="0.25">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row>
    <row r="530" spans="2:25" x14ac:dyDescent="0.25">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row>
    <row r="531" spans="2:25" x14ac:dyDescent="0.25">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row>
    <row r="532" spans="2:25" x14ac:dyDescent="0.25">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row>
    <row r="533" spans="2:25" x14ac:dyDescent="0.25">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row>
    <row r="534" spans="2:25" x14ac:dyDescent="0.25">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row>
    <row r="535" spans="2:25" x14ac:dyDescent="0.25">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row>
    <row r="536" spans="2:25" x14ac:dyDescent="0.25">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row>
    <row r="537" spans="2:25" x14ac:dyDescent="0.25">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row>
    <row r="538" spans="2:25" x14ac:dyDescent="0.25">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row>
    <row r="539" spans="2:25" x14ac:dyDescent="0.25">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row>
    <row r="540" spans="2:25" x14ac:dyDescent="0.25">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row>
    <row r="541" spans="2:25" x14ac:dyDescent="0.25">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row>
    <row r="542" spans="2:25" x14ac:dyDescent="0.25">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row>
    <row r="543" spans="2:25" x14ac:dyDescent="0.25">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row>
    <row r="544" spans="2:25" x14ac:dyDescent="0.25">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row>
    <row r="545" spans="2:25" x14ac:dyDescent="0.25">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row>
    <row r="546" spans="2:25" x14ac:dyDescent="0.25">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row>
    <row r="547" spans="2:25" x14ac:dyDescent="0.25">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row>
    <row r="548" spans="2:25" x14ac:dyDescent="0.25">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row>
    <row r="549" spans="2:25" x14ac:dyDescent="0.25">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row>
    <row r="550" spans="2:25" x14ac:dyDescent="0.25">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row>
    <row r="551" spans="2:25" x14ac:dyDescent="0.25">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row>
    <row r="552" spans="2:25" x14ac:dyDescent="0.25">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row>
    <row r="553" spans="2:25" x14ac:dyDescent="0.25">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row>
    <row r="554" spans="2:25" x14ac:dyDescent="0.25">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row>
    <row r="555" spans="2:25" x14ac:dyDescent="0.25">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row>
    <row r="556" spans="2:25" x14ac:dyDescent="0.25">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row>
    <row r="557" spans="2:25" x14ac:dyDescent="0.25">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row>
    <row r="558" spans="2:25" x14ac:dyDescent="0.25">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row>
    <row r="559" spans="2:25" x14ac:dyDescent="0.25">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row>
    <row r="560" spans="2:25" x14ac:dyDescent="0.25">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row>
    <row r="561" spans="2:25" x14ac:dyDescent="0.25">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row>
    <row r="562" spans="2:25" x14ac:dyDescent="0.25">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row>
    <row r="563" spans="2:25" x14ac:dyDescent="0.25">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row>
    <row r="564" spans="2:25" x14ac:dyDescent="0.25">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row>
    <row r="565" spans="2:25" x14ac:dyDescent="0.25">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row>
    <row r="566" spans="2:25" x14ac:dyDescent="0.25">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row>
    <row r="567" spans="2:25" x14ac:dyDescent="0.25">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row>
    <row r="568" spans="2:25" x14ac:dyDescent="0.25">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row>
    <row r="569" spans="2:25" x14ac:dyDescent="0.25">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row>
    <row r="570" spans="2:25" x14ac:dyDescent="0.25">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2:25" x14ac:dyDescent="0.25">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row>
    <row r="572" spans="2:25" x14ac:dyDescent="0.25">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row>
    <row r="573" spans="2:25" x14ac:dyDescent="0.25">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row>
    <row r="574" spans="2:25" x14ac:dyDescent="0.25">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row>
    <row r="575" spans="2:25" x14ac:dyDescent="0.25">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row>
    <row r="576" spans="2:25" x14ac:dyDescent="0.25">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row>
    <row r="577" spans="2:25" x14ac:dyDescent="0.25">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row>
    <row r="578" spans="2:25" x14ac:dyDescent="0.25">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row>
    <row r="579" spans="2:25" x14ac:dyDescent="0.25">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row>
    <row r="580" spans="2:25" x14ac:dyDescent="0.25">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row>
    <row r="581" spans="2:25" x14ac:dyDescent="0.25">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row>
    <row r="582" spans="2:25" x14ac:dyDescent="0.25">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row>
    <row r="583" spans="2:25" x14ac:dyDescent="0.25">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row>
    <row r="584" spans="2:25" x14ac:dyDescent="0.25">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row>
    <row r="585" spans="2:25" x14ac:dyDescent="0.25">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row>
    <row r="586" spans="2:25" x14ac:dyDescent="0.25">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row>
    <row r="587" spans="2:25" x14ac:dyDescent="0.25">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row>
    <row r="588" spans="2:25" x14ac:dyDescent="0.25">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row>
    <row r="589" spans="2:25" x14ac:dyDescent="0.25">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row>
    <row r="590" spans="2:25" x14ac:dyDescent="0.25">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row>
    <row r="591" spans="2:25" x14ac:dyDescent="0.25">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row>
    <row r="592" spans="2:25" x14ac:dyDescent="0.25">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row>
    <row r="593" spans="2:25" x14ac:dyDescent="0.25">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row>
    <row r="594" spans="2:25" x14ac:dyDescent="0.25">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row>
    <row r="595" spans="2:25" x14ac:dyDescent="0.25">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row>
    <row r="596" spans="2:25" x14ac:dyDescent="0.25">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row>
    <row r="597" spans="2:25" x14ac:dyDescent="0.25">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row>
    <row r="598" spans="2:25" x14ac:dyDescent="0.25">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row>
    <row r="599" spans="2:25" x14ac:dyDescent="0.25">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row>
    <row r="600" spans="2:25" x14ac:dyDescent="0.25">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row>
    <row r="601" spans="2:25" x14ac:dyDescent="0.25">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row>
    <row r="602" spans="2:25" x14ac:dyDescent="0.25">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row>
    <row r="603" spans="2:25" x14ac:dyDescent="0.25">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row>
    <row r="604" spans="2:25" x14ac:dyDescent="0.25">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row>
    <row r="605" spans="2:25" x14ac:dyDescent="0.25">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row>
    <row r="606" spans="2:25" x14ac:dyDescent="0.25">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row>
    <row r="607" spans="2:25" x14ac:dyDescent="0.25">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row>
    <row r="608" spans="2:25" x14ac:dyDescent="0.25">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row>
    <row r="609" spans="2:25" x14ac:dyDescent="0.25">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row>
    <row r="610" spans="2:25" x14ac:dyDescent="0.25">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row>
    <row r="611" spans="2:25" x14ac:dyDescent="0.25">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row>
    <row r="612" spans="2:25" x14ac:dyDescent="0.25">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row>
    <row r="613" spans="2:25" x14ac:dyDescent="0.25">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row>
    <row r="614" spans="2:25" x14ac:dyDescent="0.25">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row>
    <row r="615" spans="2:25" x14ac:dyDescent="0.25">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row>
    <row r="616" spans="2:25" x14ac:dyDescent="0.25">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row>
    <row r="617" spans="2:25" x14ac:dyDescent="0.25">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row>
    <row r="618" spans="2:25" x14ac:dyDescent="0.25">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row>
    <row r="619" spans="2:25" x14ac:dyDescent="0.25">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row>
    <row r="620" spans="2:25" x14ac:dyDescent="0.25">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row>
    <row r="621" spans="2:25" x14ac:dyDescent="0.25">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row>
    <row r="622" spans="2:25" x14ac:dyDescent="0.25">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row>
    <row r="623" spans="2:25" x14ac:dyDescent="0.25">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row>
    <row r="624" spans="2:25" x14ac:dyDescent="0.25">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row>
    <row r="625" spans="2:25" x14ac:dyDescent="0.25">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row>
    <row r="626" spans="2:25" x14ac:dyDescent="0.25">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row>
    <row r="627" spans="2:25" x14ac:dyDescent="0.25">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row>
    <row r="628" spans="2:25" x14ac:dyDescent="0.25">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row>
    <row r="629" spans="2:25" x14ac:dyDescent="0.25">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row>
    <row r="630" spans="2:25" x14ac:dyDescent="0.25">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row>
    <row r="631" spans="2:25" x14ac:dyDescent="0.25">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row>
    <row r="632" spans="2:25" x14ac:dyDescent="0.25">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row>
    <row r="633" spans="2:25" x14ac:dyDescent="0.25">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row>
    <row r="634" spans="2:25" x14ac:dyDescent="0.25">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row>
    <row r="635" spans="2:25" x14ac:dyDescent="0.25">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row>
    <row r="636" spans="2:25" x14ac:dyDescent="0.25">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row>
    <row r="637" spans="2:25" x14ac:dyDescent="0.25">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row>
    <row r="638" spans="2:25" x14ac:dyDescent="0.25">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row>
    <row r="639" spans="2:25" x14ac:dyDescent="0.25">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row>
    <row r="640" spans="2:25" x14ac:dyDescent="0.25">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row>
    <row r="641" spans="2:25" x14ac:dyDescent="0.25">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row>
    <row r="642" spans="2:25" x14ac:dyDescent="0.25">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row>
    <row r="643" spans="2:25" x14ac:dyDescent="0.25">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row>
    <row r="644" spans="2:25" x14ac:dyDescent="0.25">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row>
    <row r="645" spans="2:25" x14ac:dyDescent="0.25">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row>
    <row r="646" spans="2:25" x14ac:dyDescent="0.25">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row>
    <row r="647" spans="2:25" x14ac:dyDescent="0.25">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row>
    <row r="648" spans="2:25" x14ac:dyDescent="0.25">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row>
    <row r="649" spans="2:25" x14ac:dyDescent="0.25">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row>
    <row r="650" spans="2:25" x14ac:dyDescent="0.25">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row>
    <row r="651" spans="2:25" x14ac:dyDescent="0.25">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row>
    <row r="652" spans="2:25" x14ac:dyDescent="0.25">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row>
    <row r="653" spans="2:25" x14ac:dyDescent="0.25">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row>
    <row r="654" spans="2:25" x14ac:dyDescent="0.25">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row>
    <row r="655" spans="2:25" x14ac:dyDescent="0.25">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row>
    <row r="656" spans="2:25" x14ac:dyDescent="0.25">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row>
    <row r="657" spans="2:25" x14ac:dyDescent="0.25">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row>
    <row r="658" spans="2:25" x14ac:dyDescent="0.25">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row>
    <row r="659" spans="2:25" x14ac:dyDescent="0.25">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row>
    <row r="660" spans="2:25" x14ac:dyDescent="0.25">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row>
    <row r="661" spans="2:25" x14ac:dyDescent="0.25">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row>
    <row r="662" spans="2:25" x14ac:dyDescent="0.25">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row>
    <row r="663" spans="2:25" x14ac:dyDescent="0.25">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row>
    <row r="664" spans="2:25" x14ac:dyDescent="0.25">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row>
    <row r="665" spans="2:25" x14ac:dyDescent="0.25">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row>
    <row r="666" spans="2:25" x14ac:dyDescent="0.25">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row>
    <row r="667" spans="2:25" x14ac:dyDescent="0.25">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row>
    <row r="668" spans="2:25" x14ac:dyDescent="0.25">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row>
    <row r="669" spans="2:25" x14ac:dyDescent="0.25">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row>
    <row r="670" spans="2:25" x14ac:dyDescent="0.25">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row>
    <row r="671" spans="2:25" x14ac:dyDescent="0.25">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row>
    <row r="672" spans="2:25" x14ac:dyDescent="0.25">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row>
    <row r="673" spans="2:25" x14ac:dyDescent="0.25">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row>
    <row r="674" spans="2:25" x14ac:dyDescent="0.25">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row>
    <row r="675" spans="2:25" x14ac:dyDescent="0.25">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row>
    <row r="676" spans="2:25" x14ac:dyDescent="0.25">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row>
    <row r="677" spans="2:25" x14ac:dyDescent="0.25">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row>
    <row r="678" spans="2:25" x14ac:dyDescent="0.25">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row>
    <row r="679" spans="2:25" x14ac:dyDescent="0.25">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row>
    <row r="680" spans="2:25" x14ac:dyDescent="0.25">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row>
    <row r="681" spans="2:25" x14ac:dyDescent="0.25">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row>
    <row r="682" spans="2:25" x14ac:dyDescent="0.25">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row>
    <row r="683" spans="2:25" x14ac:dyDescent="0.25">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row>
    <row r="684" spans="2:25" x14ac:dyDescent="0.25">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row>
    <row r="685" spans="2:25" x14ac:dyDescent="0.25">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row>
    <row r="686" spans="2:25" x14ac:dyDescent="0.25">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row>
    <row r="687" spans="2:25" x14ac:dyDescent="0.25">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row>
    <row r="688" spans="2:25" x14ac:dyDescent="0.25">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row>
    <row r="689" spans="2:25" x14ac:dyDescent="0.25">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row>
    <row r="690" spans="2:25" x14ac:dyDescent="0.25">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row>
    <row r="691" spans="2:25" x14ac:dyDescent="0.25">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row>
    <row r="692" spans="2:25" x14ac:dyDescent="0.25">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row>
    <row r="693" spans="2:25" x14ac:dyDescent="0.25">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row>
    <row r="694" spans="2:25" x14ac:dyDescent="0.25">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row>
    <row r="695" spans="2:25" x14ac:dyDescent="0.25">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row>
    <row r="696" spans="2:25" x14ac:dyDescent="0.25">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row>
    <row r="697" spans="2:25" x14ac:dyDescent="0.25">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row>
    <row r="698" spans="2:25" x14ac:dyDescent="0.25">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row>
    <row r="699" spans="2:25" x14ac:dyDescent="0.25">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row>
    <row r="700" spans="2:25" x14ac:dyDescent="0.25">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row>
    <row r="701" spans="2:25" x14ac:dyDescent="0.25">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row>
    <row r="702" spans="2:25" x14ac:dyDescent="0.25">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row>
    <row r="703" spans="2:25" x14ac:dyDescent="0.25">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row>
    <row r="704" spans="2:25" x14ac:dyDescent="0.25">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row>
    <row r="705" spans="2:25" x14ac:dyDescent="0.25">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row>
    <row r="706" spans="2:25" x14ac:dyDescent="0.25">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row>
    <row r="707" spans="2:25" x14ac:dyDescent="0.25">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row>
    <row r="708" spans="2:25" x14ac:dyDescent="0.25">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row>
    <row r="709" spans="2:25" x14ac:dyDescent="0.25">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row>
    <row r="710" spans="2:25" x14ac:dyDescent="0.25">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row>
    <row r="711" spans="2:25" x14ac:dyDescent="0.25">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row>
    <row r="712" spans="2:25" x14ac:dyDescent="0.25">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row>
    <row r="713" spans="2:25" x14ac:dyDescent="0.25">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row>
    <row r="714" spans="2:25" x14ac:dyDescent="0.25">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row>
    <row r="715" spans="2:25" x14ac:dyDescent="0.25">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row>
    <row r="716" spans="2:25" x14ac:dyDescent="0.25">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row>
    <row r="717" spans="2:25" x14ac:dyDescent="0.25">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row>
    <row r="718" spans="2:25" x14ac:dyDescent="0.25">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row>
    <row r="719" spans="2:25" x14ac:dyDescent="0.25">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row>
    <row r="720" spans="2:25" x14ac:dyDescent="0.25">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row>
    <row r="721" spans="2:25" x14ac:dyDescent="0.25">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row>
    <row r="722" spans="2:25" x14ac:dyDescent="0.25">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row>
    <row r="723" spans="2:25" x14ac:dyDescent="0.25">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row>
    <row r="724" spans="2:25" x14ac:dyDescent="0.25">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row>
    <row r="725" spans="2:25" x14ac:dyDescent="0.25">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row>
    <row r="726" spans="2:25" x14ac:dyDescent="0.25">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row>
    <row r="727" spans="2:25" x14ac:dyDescent="0.25">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row>
  </sheetData>
  <mergeCells count="46">
    <mergeCell ref="B1:Y1"/>
    <mergeCell ref="C77:G77"/>
    <mergeCell ref="P77:X77"/>
    <mergeCell ref="C74:G74"/>
    <mergeCell ref="P74:X74"/>
    <mergeCell ref="C75:G75"/>
    <mergeCell ref="P75:X75"/>
    <mergeCell ref="C76:G76"/>
    <mergeCell ref="P76:X76"/>
    <mergeCell ref="C72:G72"/>
    <mergeCell ref="P72:X72"/>
    <mergeCell ref="G6:G16"/>
    <mergeCell ref="H6:H16"/>
    <mergeCell ref="I6:I16"/>
    <mergeCell ref="J6:J16"/>
    <mergeCell ref="C73:G73"/>
    <mergeCell ref="P73:X73"/>
    <mergeCell ref="Q6:Q16"/>
    <mergeCell ref="R6:R16"/>
    <mergeCell ref="S6:S16"/>
    <mergeCell ref="T6:T16"/>
    <mergeCell ref="U6:U16"/>
    <mergeCell ref="V6:V16"/>
    <mergeCell ref="P6:P16"/>
    <mergeCell ref="B2:Y2"/>
    <mergeCell ref="B3:Y3"/>
    <mergeCell ref="B4:B6"/>
    <mergeCell ref="C4:D5"/>
    <mergeCell ref="E4:X4"/>
    <mergeCell ref="Y4:Y16"/>
    <mergeCell ref="E5:I5"/>
    <mergeCell ref="C6:D6"/>
    <mergeCell ref="W6:W16"/>
    <mergeCell ref="X6:X16"/>
    <mergeCell ref="B7:B15"/>
    <mergeCell ref="K6:K16"/>
    <mergeCell ref="L6:L16"/>
    <mergeCell ref="M6:M16"/>
    <mergeCell ref="N6:N16"/>
    <mergeCell ref="O6:O16"/>
    <mergeCell ref="J5:N5"/>
    <mergeCell ref="O5:S5"/>
    <mergeCell ref="T5:U5"/>
    <mergeCell ref="V5:X5"/>
    <mergeCell ref="E6:E16"/>
    <mergeCell ref="F6:F16"/>
  </mergeCells>
  <phoneticPr fontId="21" type="noConversion"/>
  <pageMargins left="0.7" right="0.7" top="0.75" bottom="0.75" header="0.3" footer="0.3"/>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ayfa111">
    <tabColor theme="1" tint="4.9989318521683403E-2"/>
  </sheetPr>
  <dimension ref="A1:AH65"/>
  <sheetViews>
    <sheetView workbookViewId="0">
      <selection activeCell="C1" sqref="C1:S3"/>
    </sheetView>
  </sheetViews>
  <sheetFormatPr defaultRowHeight="15" x14ac:dyDescent="0.25"/>
  <cols>
    <col min="1" max="1" width="7.140625" customWidth="1"/>
    <col min="2" max="2" width="3.7109375" customWidth="1"/>
  </cols>
  <sheetData>
    <row r="1" spans="1:34" x14ac:dyDescent="0.25">
      <c r="A1" s="86"/>
      <c r="B1" s="86"/>
      <c r="C1" s="87" t="s">
        <v>124</v>
      </c>
      <c r="D1" s="87"/>
      <c r="E1" s="87"/>
      <c r="F1" s="87"/>
      <c r="G1" s="87"/>
      <c r="H1" s="87"/>
      <c r="I1" s="87"/>
      <c r="J1" s="87"/>
      <c r="K1" s="87"/>
      <c r="L1" s="87"/>
      <c r="M1" s="87"/>
      <c r="N1" s="87"/>
      <c r="O1" s="87"/>
      <c r="P1" s="87"/>
      <c r="Q1" s="87"/>
      <c r="R1" s="87"/>
      <c r="S1" s="87"/>
      <c r="T1" s="24"/>
      <c r="U1" s="24"/>
      <c r="V1" s="24"/>
      <c r="W1" s="24"/>
      <c r="X1" s="24"/>
      <c r="Y1" s="24"/>
      <c r="Z1" s="24"/>
      <c r="AA1" s="24"/>
      <c r="AB1" s="24"/>
      <c r="AC1" s="24"/>
      <c r="AD1" s="24"/>
    </row>
    <row r="2" spans="1:34" x14ac:dyDescent="0.25">
      <c r="A2" s="86"/>
      <c r="B2" s="86"/>
      <c r="C2" s="87"/>
      <c r="D2" s="87"/>
      <c r="E2" s="87"/>
      <c r="F2" s="87"/>
      <c r="G2" s="87"/>
      <c r="H2" s="87"/>
      <c r="I2" s="87"/>
      <c r="J2" s="87"/>
      <c r="K2" s="87"/>
      <c r="L2" s="87"/>
      <c r="M2" s="87"/>
      <c r="N2" s="87"/>
      <c r="O2" s="87"/>
      <c r="P2" s="87"/>
      <c r="Q2" s="87"/>
      <c r="R2" s="87"/>
      <c r="S2" s="87"/>
      <c r="T2" s="24"/>
      <c r="U2" s="24"/>
      <c r="V2" s="24"/>
      <c r="W2" s="24"/>
      <c r="X2" s="24"/>
      <c r="Y2" s="24"/>
      <c r="Z2" s="24"/>
      <c r="AA2" s="24"/>
      <c r="AB2" s="24"/>
      <c r="AC2" s="24"/>
      <c r="AD2" s="24"/>
    </row>
    <row r="3" spans="1:34" x14ac:dyDescent="0.25">
      <c r="A3" s="86"/>
      <c r="B3" s="86"/>
      <c r="C3" s="87"/>
      <c r="D3" s="87"/>
      <c r="E3" s="87"/>
      <c r="F3" s="87"/>
      <c r="G3" s="87"/>
      <c r="H3" s="87"/>
      <c r="I3" s="87"/>
      <c r="J3" s="87"/>
      <c r="K3" s="87"/>
      <c r="L3" s="87"/>
      <c r="M3" s="87"/>
      <c r="N3" s="87"/>
      <c r="O3" s="87"/>
      <c r="P3" s="87"/>
      <c r="Q3" s="87"/>
      <c r="R3" s="87"/>
      <c r="S3" s="87"/>
      <c r="T3" s="24"/>
      <c r="U3" s="24"/>
      <c r="V3" s="24"/>
      <c r="W3" s="24"/>
      <c r="X3" s="24"/>
      <c r="Y3" s="24"/>
      <c r="Z3" s="24"/>
      <c r="AA3" s="24"/>
      <c r="AB3" s="24"/>
      <c r="AC3" s="24"/>
      <c r="AD3" s="24"/>
    </row>
    <row r="4" spans="1:34" x14ac:dyDescent="0.25">
      <c r="A4" s="86"/>
      <c r="B4" s="86"/>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H4" t="s">
        <v>76</v>
      </c>
    </row>
    <row r="5" spans="1:34" x14ac:dyDescent="0.25">
      <c r="A5" s="86"/>
      <c r="B5" s="86"/>
      <c r="C5" s="22"/>
      <c r="D5" s="18">
        <f>Eokul!J5</f>
        <v>0</v>
      </c>
      <c r="E5" s="18" t="str">
        <f>IF(D5=100,"4",IF(D5&gt;80,"4",IF(D5&gt;60,"3",IF(D5&gt;40,"2",IF(D5&gt;20,"1",IF(D5&gt;0,0," "))))))</f>
        <v xml:space="preserve"> </v>
      </c>
      <c r="F5" s="18" t="b">
        <f>IF(D5=100,20,IF(D5&gt;80,D5-80,IF(D5&gt;60,D5-60,IF(D5&gt;40,D5-40,IF(D5&gt;20,D5-20,IF(D5&gt;0,D5-0))))))</f>
        <v>0</v>
      </c>
      <c r="G5" s="23"/>
      <c r="H5" s="18" t="str">
        <f>IF(F5-0&gt;0,E5+1,E5)</f>
        <v xml:space="preserve"> </v>
      </c>
      <c r="I5" s="18" t="str">
        <f>IF(F5-1&gt;0,E5+1,E5)</f>
        <v xml:space="preserve"> </v>
      </c>
      <c r="J5" s="18" t="str">
        <f>IF(F5-2&gt;0,E5+1,E5)</f>
        <v xml:space="preserve"> </v>
      </c>
      <c r="K5" s="18" t="str">
        <f>IF(F5-13&gt;0,E5+1,E5)</f>
        <v xml:space="preserve"> </v>
      </c>
      <c r="L5" s="18" t="str">
        <f>IF(F5-4&gt;0,E5+1,E5)</f>
        <v xml:space="preserve"> </v>
      </c>
      <c r="M5" s="22"/>
      <c r="N5" s="18" t="str">
        <f>IF(F5-17&gt;0,E5+1,E5)</f>
        <v xml:space="preserve"> </v>
      </c>
      <c r="O5" s="18" t="str">
        <f>IF(F5-6&gt;0,E5+1,E5)</f>
        <v xml:space="preserve"> </v>
      </c>
      <c r="P5" s="18" t="str">
        <f>IF(F5-7&gt;0,E5+1,E5)</f>
        <v xml:space="preserve"> </v>
      </c>
      <c r="Q5" s="18" t="str">
        <f>IF(F5-8&gt;0,E5+1,E5)</f>
        <v xml:space="preserve"> </v>
      </c>
      <c r="R5" s="18" t="str">
        <f>IF(F5-9&gt;0,E5+1,E5)</f>
        <v xml:space="preserve"> </v>
      </c>
      <c r="S5" s="18" t="str">
        <f>IF(F5-10&gt;0,E5+1,E5)</f>
        <v xml:space="preserve"> </v>
      </c>
      <c r="T5" s="18" t="str">
        <f>IF(F5-19&gt;0,E5+1,E5)</f>
        <v xml:space="preserve"> </v>
      </c>
      <c r="U5" s="18" t="str">
        <f>IF(F5-12&gt;0,E5+1,E5)</f>
        <v xml:space="preserve"> </v>
      </c>
      <c r="V5" s="18" t="str">
        <f>IF(F5-3&gt;0,E5+1,E5)</f>
        <v xml:space="preserve"> </v>
      </c>
      <c r="W5" s="18" t="str">
        <f>IF(F5-14&gt;0,E5+1,E5)</f>
        <v xml:space="preserve"> </v>
      </c>
      <c r="X5" s="22"/>
      <c r="Y5" s="18" t="str">
        <f>IF(F5-15&gt;0,E5+1,E5)</f>
        <v xml:space="preserve"> </v>
      </c>
      <c r="Z5" s="18" t="str">
        <f>IF(F5-16&gt;0,E5+1,E5)</f>
        <v xml:space="preserve"> </v>
      </c>
      <c r="AA5" s="18" t="str">
        <f>IF(F5-5&gt;0,E5+1,E5)</f>
        <v xml:space="preserve"> </v>
      </c>
      <c r="AB5" s="18" t="str">
        <f>IF(F5-18&gt;0,E5+1,E5)</f>
        <v xml:space="preserve"> </v>
      </c>
      <c r="AC5" s="18" t="str">
        <f>IF(F5-11&gt;0,E5+1,E5)</f>
        <v xml:space="preserve"> </v>
      </c>
      <c r="AD5" s="22"/>
      <c r="AH5" t="s">
        <v>77</v>
      </c>
    </row>
    <row r="6" spans="1:34" x14ac:dyDescent="0.25">
      <c r="A6" s="86"/>
      <c r="B6" s="86"/>
      <c r="C6" s="22"/>
      <c r="D6" s="18">
        <f>Eokul!J7</f>
        <v>0</v>
      </c>
      <c r="E6" s="18" t="str">
        <f t="shared" ref="E6:E7" si="0">IF(D6=100,"4",IF(D6&gt;80,"4",IF(D6&gt;60,"3",IF(D6&gt;40,"2",IF(D6&gt;20,"1",IF(D6&gt;0,0," "))))))</f>
        <v xml:space="preserve"> </v>
      </c>
      <c r="F6" s="18" t="b">
        <f t="shared" ref="F6:F7" si="1">IF(D6=100,20,IF(D6&gt;80,D6-80,IF(D6&gt;60,D6-60,IF(D6&gt;40,D6-40,IF(D6&gt;20,D6-20,IF(D6&gt;0,D6-0))))))</f>
        <v>0</v>
      </c>
      <c r="G6" s="23"/>
      <c r="H6" s="18" t="str">
        <f t="shared" ref="H6:H7" si="2">IF(F6-0&gt;0,E6+1,E6)</f>
        <v xml:space="preserve"> </v>
      </c>
      <c r="I6" s="18" t="str">
        <f t="shared" ref="I6:I7" si="3">IF(F6-1&gt;0,E6+1,E6)</f>
        <v xml:space="preserve"> </v>
      </c>
      <c r="J6" s="18" t="str">
        <f t="shared" ref="J6:J7" si="4">IF(F6-2&gt;0,E6+1,E6)</f>
        <v xml:space="preserve"> </v>
      </c>
      <c r="K6" s="18" t="str">
        <f t="shared" ref="K6:K7" si="5">IF(F6-13&gt;0,E6+1,E6)</f>
        <v xml:space="preserve"> </v>
      </c>
      <c r="L6" s="18" t="str">
        <f t="shared" ref="L6:L7" si="6">IF(F6-4&gt;0,E6+1,E6)</f>
        <v xml:space="preserve"> </v>
      </c>
      <c r="M6" s="22"/>
      <c r="N6" s="18" t="str">
        <f t="shared" ref="N6:N7" si="7">IF(F6-17&gt;0,E6+1,E6)</f>
        <v xml:space="preserve"> </v>
      </c>
      <c r="O6" s="18" t="str">
        <f t="shared" ref="O6:O7" si="8">IF(F6-6&gt;0,E6+1,E6)</f>
        <v xml:space="preserve"> </v>
      </c>
      <c r="P6" s="18" t="str">
        <f t="shared" ref="P6:P7" si="9">IF(F6-7&gt;0,E6+1,E6)</f>
        <v xml:space="preserve"> </v>
      </c>
      <c r="Q6" s="18" t="str">
        <f t="shared" ref="Q6:Q7" si="10">IF(F6-8&gt;0,E6+1,E6)</f>
        <v xml:space="preserve"> </v>
      </c>
      <c r="R6" s="18" t="str">
        <f t="shared" ref="R6:R7" si="11">IF(F6-9&gt;0,E6+1,E6)</f>
        <v xml:space="preserve"> </v>
      </c>
      <c r="S6" s="18" t="str">
        <f t="shared" ref="S6:S7" si="12">IF(F6-10&gt;0,E6+1,E6)</f>
        <v xml:space="preserve"> </v>
      </c>
      <c r="T6" s="18" t="str">
        <f t="shared" ref="T6:T7" si="13">IF(F6-19&gt;0,E6+1,E6)</f>
        <v xml:space="preserve"> </v>
      </c>
      <c r="U6" s="18" t="str">
        <f t="shared" ref="U6:U7" si="14">IF(F6-12&gt;0,E6+1,E6)</f>
        <v xml:space="preserve"> </v>
      </c>
      <c r="V6" s="18" t="str">
        <f t="shared" ref="V6:V7" si="15">IF(F6-3&gt;0,E6+1,E6)</f>
        <v xml:space="preserve"> </v>
      </c>
      <c r="W6" s="18" t="str">
        <f t="shared" ref="W6:W7" si="16">IF(F6-14&gt;0,E6+1,E6)</f>
        <v xml:space="preserve"> </v>
      </c>
      <c r="X6" s="22"/>
      <c r="Y6" s="18" t="str">
        <f t="shared" ref="Y6:Y7" si="17">IF(F6-15&gt;0,E6+1,E6)</f>
        <v xml:space="preserve"> </v>
      </c>
      <c r="Z6" s="18" t="str">
        <f t="shared" ref="Z6:Z7" si="18">IF(F6-16&gt;0,E6+1,E6)</f>
        <v xml:space="preserve"> </v>
      </c>
      <c r="AA6" s="18" t="str">
        <f t="shared" ref="AA6:AA7" si="19">IF(F6-5&gt;0,E6+1,E6)</f>
        <v xml:space="preserve"> </v>
      </c>
      <c r="AB6" s="18" t="str">
        <f t="shared" ref="AB6:AB7" si="20">IF(F6-18&gt;0,E6+1,E6)</f>
        <v xml:space="preserve"> </v>
      </c>
      <c r="AC6" s="18" t="str">
        <f t="shared" ref="AC6:AC7" si="21">IF(F6-11&gt;0,E6+1,E6)</f>
        <v xml:space="preserve"> </v>
      </c>
      <c r="AD6" s="22"/>
      <c r="AH6" t="s">
        <v>78</v>
      </c>
    </row>
    <row r="7" spans="1:34" x14ac:dyDescent="0.25">
      <c r="A7" s="86"/>
      <c r="B7" s="86"/>
      <c r="C7" s="22"/>
      <c r="D7" s="18">
        <f>Eokul!J9</f>
        <v>0</v>
      </c>
      <c r="E7" s="18" t="str">
        <f t="shared" si="0"/>
        <v xml:space="preserve"> </v>
      </c>
      <c r="F7" s="18" t="b">
        <f t="shared" si="1"/>
        <v>0</v>
      </c>
      <c r="G7" s="23"/>
      <c r="H7" s="18" t="str">
        <f t="shared" si="2"/>
        <v xml:space="preserve"> </v>
      </c>
      <c r="I7" s="18" t="str">
        <f t="shared" si="3"/>
        <v xml:space="preserve"> </v>
      </c>
      <c r="J7" s="18" t="str">
        <f t="shared" si="4"/>
        <v xml:space="preserve"> </v>
      </c>
      <c r="K7" s="18" t="str">
        <f t="shared" si="5"/>
        <v xml:space="preserve"> </v>
      </c>
      <c r="L7" s="18" t="str">
        <f t="shared" si="6"/>
        <v xml:space="preserve"> </v>
      </c>
      <c r="M7" s="22"/>
      <c r="N7" s="18" t="str">
        <f t="shared" si="7"/>
        <v xml:space="preserve"> </v>
      </c>
      <c r="O7" s="18" t="str">
        <f t="shared" si="8"/>
        <v xml:space="preserve"> </v>
      </c>
      <c r="P7" s="18" t="str">
        <f t="shared" si="9"/>
        <v xml:space="preserve"> </v>
      </c>
      <c r="Q7" s="18" t="str">
        <f t="shared" si="10"/>
        <v xml:space="preserve"> </v>
      </c>
      <c r="R7" s="18" t="str">
        <f t="shared" si="11"/>
        <v xml:space="preserve"> </v>
      </c>
      <c r="S7" s="18" t="str">
        <f t="shared" si="12"/>
        <v xml:space="preserve"> </v>
      </c>
      <c r="T7" s="18" t="str">
        <f t="shared" si="13"/>
        <v xml:space="preserve"> </v>
      </c>
      <c r="U7" s="18" t="str">
        <f t="shared" si="14"/>
        <v xml:space="preserve"> </v>
      </c>
      <c r="V7" s="18" t="str">
        <f t="shared" si="15"/>
        <v xml:space="preserve"> </v>
      </c>
      <c r="W7" s="18" t="str">
        <f t="shared" si="16"/>
        <v xml:space="preserve"> </v>
      </c>
      <c r="X7" s="22"/>
      <c r="Y7" s="18" t="str">
        <f t="shared" si="17"/>
        <v xml:space="preserve"> </v>
      </c>
      <c r="Z7" s="18" t="str">
        <f t="shared" si="18"/>
        <v xml:space="preserve"> </v>
      </c>
      <c r="AA7" s="18" t="str">
        <f t="shared" si="19"/>
        <v xml:space="preserve"> </v>
      </c>
      <c r="AB7" s="18" t="str">
        <f t="shared" si="20"/>
        <v xml:space="preserve"> </v>
      </c>
      <c r="AC7" s="18" t="str">
        <f t="shared" si="21"/>
        <v xml:space="preserve"> </v>
      </c>
      <c r="AD7" s="22"/>
    </row>
    <row r="8" spans="1:34" x14ac:dyDescent="0.25">
      <c r="A8" s="86"/>
      <c r="B8" s="86"/>
      <c r="C8" s="22"/>
      <c r="D8" s="18">
        <f>Eokul!J11</f>
        <v>0</v>
      </c>
      <c r="E8" s="18" t="str">
        <f t="shared" ref="E8:E64" si="22">IF(D8=100,"4",IF(D8&gt;80,"4",IF(D8&gt;60,"3",IF(D8&gt;40,"2",IF(D8&gt;20,"1",IF(D8&gt;0,0," "))))))</f>
        <v xml:space="preserve"> </v>
      </c>
      <c r="F8" s="18" t="b">
        <f t="shared" ref="F8:F64" si="23">IF(D8=100,20,IF(D8&gt;80,D8-80,IF(D8&gt;60,D8-60,IF(D8&gt;40,D8-40,IF(D8&gt;20,D8-20,IF(D8&gt;0,D8-0))))))</f>
        <v>0</v>
      </c>
      <c r="G8" s="23"/>
      <c r="H8" s="18" t="str">
        <f t="shared" ref="H8:H64" si="24">IF(F8-0&gt;0,E8+1,E8)</f>
        <v xml:space="preserve"> </v>
      </c>
      <c r="I8" s="18" t="str">
        <f t="shared" ref="I8:I64" si="25">IF(F8-1&gt;0,E8+1,E8)</f>
        <v xml:space="preserve"> </v>
      </c>
      <c r="J8" s="18" t="str">
        <f t="shared" ref="J8:J64" si="26">IF(F8-2&gt;0,E8+1,E8)</f>
        <v xml:space="preserve"> </v>
      </c>
      <c r="K8" s="18" t="str">
        <f t="shared" ref="K8:K64" si="27">IF(F8-13&gt;0,E8+1,E8)</f>
        <v xml:space="preserve"> </v>
      </c>
      <c r="L8" s="18" t="str">
        <f t="shared" ref="L8:L64" si="28">IF(F8-4&gt;0,E8+1,E8)</f>
        <v xml:space="preserve"> </v>
      </c>
      <c r="M8" s="22"/>
      <c r="N8" s="18" t="str">
        <f t="shared" ref="N8:N64" si="29">IF(F8-17&gt;0,E8+1,E8)</f>
        <v xml:space="preserve"> </v>
      </c>
      <c r="O8" s="18" t="str">
        <f t="shared" ref="O8:O64" si="30">IF(F8-6&gt;0,E8+1,E8)</f>
        <v xml:space="preserve"> </v>
      </c>
      <c r="P8" s="18" t="str">
        <f t="shared" ref="P8:P64" si="31">IF(F8-7&gt;0,E8+1,E8)</f>
        <v xml:space="preserve"> </v>
      </c>
      <c r="Q8" s="18" t="str">
        <f t="shared" ref="Q8:Q64" si="32">IF(F8-8&gt;0,E8+1,E8)</f>
        <v xml:space="preserve"> </v>
      </c>
      <c r="R8" s="18" t="str">
        <f t="shared" ref="R8:R64" si="33">IF(F8-9&gt;0,E8+1,E8)</f>
        <v xml:space="preserve"> </v>
      </c>
      <c r="S8" s="18" t="str">
        <f t="shared" ref="S8:S64" si="34">IF(F8-10&gt;0,E8+1,E8)</f>
        <v xml:space="preserve"> </v>
      </c>
      <c r="T8" s="18" t="str">
        <f t="shared" ref="T8:T64" si="35">IF(F8-19&gt;0,E8+1,E8)</f>
        <v xml:space="preserve"> </v>
      </c>
      <c r="U8" s="18" t="str">
        <f t="shared" ref="U8:U64" si="36">IF(F8-12&gt;0,E8+1,E8)</f>
        <v xml:space="preserve"> </v>
      </c>
      <c r="V8" s="18" t="str">
        <f t="shared" ref="V8:V64" si="37">IF(F8-3&gt;0,E8+1,E8)</f>
        <v xml:space="preserve"> </v>
      </c>
      <c r="W8" s="18" t="str">
        <f t="shared" ref="W8:W64" si="38">IF(F8-14&gt;0,E8+1,E8)</f>
        <v xml:space="preserve"> </v>
      </c>
      <c r="X8" s="22"/>
      <c r="Y8" s="18" t="str">
        <f t="shared" ref="Y8:Y64" si="39">IF(F8-15&gt;0,E8+1,E8)</f>
        <v xml:space="preserve"> </v>
      </c>
      <c r="Z8" s="18" t="str">
        <f t="shared" ref="Z8:Z64" si="40">IF(F8-16&gt;0,E8+1,E8)</f>
        <v xml:space="preserve"> </v>
      </c>
      <c r="AA8" s="18" t="str">
        <f t="shared" ref="AA8:AA64" si="41">IF(F8-5&gt;0,E8+1,E8)</f>
        <v xml:space="preserve"> </v>
      </c>
      <c r="AB8" s="18" t="str">
        <f t="shared" ref="AB8:AB64" si="42">IF(F8-18&gt;0,E8+1,E8)</f>
        <v xml:space="preserve"> </v>
      </c>
      <c r="AC8" s="18" t="str">
        <f t="shared" ref="AC8:AC64" si="43">IF(F8-11&gt;0,E8+1,E8)</f>
        <v xml:space="preserve"> </v>
      </c>
      <c r="AD8" s="22"/>
    </row>
    <row r="9" spans="1:34" x14ac:dyDescent="0.25">
      <c r="A9" s="86"/>
      <c r="B9" s="86"/>
      <c r="C9" s="22"/>
      <c r="D9" s="18">
        <f>Eokul!J13</f>
        <v>0</v>
      </c>
      <c r="E9" s="18" t="str">
        <f t="shared" si="22"/>
        <v xml:space="preserve"> </v>
      </c>
      <c r="F9" s="18" t="b">
        <f t="shared" si="23"/>
        <v>0</v>
      </c>
      <c r="G9" s="23"/>
      <c r="H9" s="18" t="str">
        <f t="shared" si="24"/>
        <v xml:space="preserve"> </v>
      </c>
      <c r="I9" s="18" t="str">
        <f t="shared" si="25"/>
        <v xml:space="preserve"> </v>
      </c>
      <c r="J9" s="18" t="str">
        <f t="shared" si="26"/>
        <v xml:space="preserve"> </v>
      </c>
      <c r="K9" s="18" t="str">
        <f t="shared" si="27"/>
        <v xml:space="preserve"> </v>
      </c>
      <c r="L9" s="18" t="str">
        <f t="shared" si="28"/>
        <v xml:space="preserve"> </v>
      </c>
      <c r="M9" s="22"/>
      <c r="N9" s="18" t="str">
        <f t="shared" si="29"/>
        <v xml:space="preserve"> </v>
      </c>
      <c r="O9" s="18" t="str">
        <f t="shared" si="30"/>
        <v xml:space="preserve"> </v>
      </c>
      <c r="P9" s="18" t="str">
        <f t="shared" si="31"/>
        <v xml:space="preserve"> </v>
      </c>
      <c r="Q9" s="18" t="str">
        <f t="shared" si="32"/>
        <v xml:space="preserve"> </v>
      </c>
      <c r="R9" s="18" t="str">
        <f t="shared" si="33"/>
        <v xml:space="preserve"> </v>
      </c>
      <c r="S9" s="18" t="str">
        <f t="shared" si="34"/>
        <v xml:space="preserve"> </v>
      </c>
      <c r="T9" s="18" t="str">
        <f t="shared" si="35"/>
        <v xml:space="preserve"> </v>
      </c>
      <c r="U9" s="18" t="str">
        <f t="shared" si="36"/>
        <v xml:space="preserve"> </v>
      </c>
      <c r="V9" s="18" t="str">
        <f t="shared" si="37"/>
        <v xml:space="preserve"> </v>
      </c>
      <c r="W9" s="18" t="str">
        <f t="shared" si="38"/>
        <v xml:space="preserve"> </v>
      </c>
      <c r="X9" s="22"/>
      <c r="Y9" s="18" t="str">
        <f t="shared" si="39"/>
        <v xml:space="preserve"> </v>
      </c>
      <c r="Z9" s="18" t="str">
        <f t="shared" si="40"/>
        <v xml:space="preserve"> </v>
      </c>
      <c r="AA9" s="18" t="str">
        <f t="shared" si="41"/>
        <v xml:space="preserve"> </v>
      </c>
      <c r="AB9" s="18" t="str">
        <f t="shared" si="42"/>
        <v xml:space="preserve"> </v>
      </c>
      <c r="AC9" s="18" t="str">
        <f t="shared" si="43"/>
        <v xml:space="preserve"> </v>
      </c>
      <c r="AD9" s="22"/>
    </row>
    <row r="10" spans="1:34" x14ac:dyDescent="0.25">
      <c r="A10" s="86"/>
      <c r="B10" s="86"/>
      <c r="C10" s="22"/>
      <c r="D10" s="18">
        <f>Eokul!J15</f>
        <v>0</v>
      </c>
      <c r="E10" s="18" t="str">
        <f t="shared" si="22"/>
        <v xml:space="preserve"> </v>
      </c>
      <c r="F10" s="18" t="b">
        <f t="shared" si="23"/>
        <v>0</v>
      </c>
      <c r="G10" s="23"/>
      <c r="H10" s="18" t="str">
        <f t="shared" si="24"/>
        <v xml:space="preserve"> </v>
      </c>
      <c r="I10" s="18" t="str">
        <f t="shared" si="25"/>
        <v xml:space="preserve"> </v>
      </c>
      <c r="J10" s="18" t="str">
        <f t="shared" si="26"/>
        <v xml:space="preserve"> </v>
      </c>
      <c r="K10" s="18" t="str">
        <f t="shared" si="27"/>
        <v xml:space="preserve"> </v>
      </c>
      <c r="L10" s="18" t="str">
        <f t="shared" si="28"/>
        <v xml:space="preserve"> </v>
      </c>
      <c r="M10" s="22"/>
      <c r="N10" s="18" t="str">
        <f t="shared" si="29"/>
        <v xml:space="preserve"> </v>
      </c>
      <c r="O10" s="18" t="str">
        <f t="shared" si="30"/>
        <v xml:space="preserve"> </v>
      </c>
      <c r="P10" s="18" t="str">
        <f t="shared" si="31"/>
        <v xml:space="preserve"> </v>
      </c>
      <c r="Q10" s="18" t="str">
        <f t="shared" si="32"/>
        <v xml:space="preserve"> </v>
      </c>
      <c r="R10" s="18" t="str">
        <f t="shared" si="33"/>
        <v xml:space="preserve"> </v>
      </c>
      <c r="S10" s="18" t="str">
        <f t="shared" si="34"/>
        <v xml:space="preserve"> </v>
      </c>
      <c r="T10" s="18" t="str">
        <f t="shared" si="35"/>
        <v xml:space="preserve"> </v>
      </c>
      <c r="U10" s="18" t="str">
        <f t="shared" si="36"/>
        <v xml:space="preserve"> </v>
      </c>
      <c r="V10" s="18" t="str">
        <f t="shared" si="37"/>
        <v xml:space="preserve"> </v>
      </c>
      <c r="W10" s="18" t="str">
        <f t="shared" si="38"/>
        <v xml:space="preserve"> </v>
      </c>
      <c r="X10" s="22"/>
      <c r="Y10" s="18" t="str">
        <f t="shared" si="39"/>
        <v xml:space="preserve"> </v>
      </c>
      <c r="Z10" s="18" t="str">
        <f t="shared" si="40"/>
        <v xml:space="preserve"> </v>
      </c>
      <c r="AA10" s="18" t="str">
        <f t="shared" si="41"/>
        <v xml:space="preserve"> </v>
      </c>
      <c r="AB10" s="18" t="str">
        <f t="shared" si="42"/>
        <v xml:space="preserve"> </v>
      </c>
      <c r="AC10" s="18" t="str">
        <f t="shared" si="43"/>
        <v xml:space="preserve"> </v>
      </c>
      <c r="AD10" s="22"/>
    </row>
    <row r="11" spans="1:34" x14ac:dyDescent="0.25">
      <c r="A11" s="86"/>
      <c r="B11" s="86"/>
      <c r="C11" s="22"/>
      <c r="D11" s="18">
        <f>Eokul!J17</f>
        <v>0</v>
      </c>
      <c r="E11" s="18" t="str">
        <f t="shared" si="22"/>
        <v xml:space="preserve"> </v>
      </c>
      <c r="F11" s="18" t="b">
        <f t="shared" si="23"/>
        <v>0</v>
      </c>
      <c r="G11" s="23"/>
      <c r="H11" s="18" t="str">
        <f t="shared" si="24"/>
        <v xml:space="preserve"> </v>
      </c>
      <c r="I11" s="18" t="str">
        <f t="shared" si="25"/>
        <v xml:space="preserve"> </v>
      </c>
      <c r="J11" s="18" t="str">
        <f t="shared" si="26"/>
        <v xml:space="preserve"> </v>
      </c>
      <c r="K11" s="18" t="str">
        <f t="shared" si="27"/>
        <v xml:space="preserve"> </v>
      </c>
      <c r="L11" s="18" t="str">
        <f t="shared" si="28"/>
        <v xml:space="preserve"> </v>
      </c>
      <c r="M11" s="22"/>
      <c r="N11" s="18" t="str">
        <f t="shared" si="29"/>
        <v xml:space="preserve"> </v>
      </c>
      <c r="O11" s="18" t="str">
        <f t="shared" si="30"/>
        <v xml:space="preserve"> </v>
      </c>
      <c r="P11" s="18" t="str">
        <f t="shared" si="31"/>
        <v xml:space="preserve"> </v>
      </c>
      <c r="Q11" s="18" t="str">
        <f t="shared" si="32"/>
        <v xml:space="preserve"> </v>
      </c>
      <c r="R11" s="18" t="str">
        <f t="shared" si="33"/>
        <v xml:space="preserve"> </v>
      </c>
      <c r="S11" s="18" t="str">
        <f t="shared" si="34"/>
        <v xml:space="preserve"> </v>
      </c>
      <c r="T11" s="18" t="str">
        <f t="shared" si="35"/>
        <v xml:space="preserve"> </v>
      </c>
      <c r="U11" s="18" t="str">
        <f t="shared" si="36"/>
        <v xml:space="preserve"> </v>
      </c>
      <c r="V11" s="18" t="str">
        <f t="shared" si="37"/>
        <v xml:space="preserve"> </v>
      </c>
      <c r="W11" s="18" t="str">
        <f t="shared" si="38"/>
        <v xml:space="preserve"> </v>
      </c>
      <c r="X11" s="22"/>
      <c r="Y11" s="18" t="str">
        <f t="shared" si="39"/>
        <v xml:space="preserve"> </v>
      </c>
      <c r="Z11" s="18" t="str">
        <f t="shared" si="40"/>
        <v xml:space="preserve"> </v>
      </c>
      <c r="AA11" s="18" t="str">
        <f t="shared" si="41"/>
        <v xml:space="preserve"> </v>
      </c>
      <c r="AB11" s="18" t="str">
        <f t="shared" si="42"/>
        <v xml:space="preserve"> </v>
      </c>
      <c r="AC11" s="18" t="str">
        <f t="shared" si="43"/>
        <v xml:space="preserve"> </v>
      </c>
      <c r="AD11" s="22"/>
    </row>
    <row r="12" spans="1:34" x14ac:dyDescent="0.25">
      <c r="A12" s="86"/>
      <c r="B12" s="86"/>
      <c r="C12" s="22"/>
      <c r="D12" s="18">
        <f>Eokul!J19</f>
        <v>0</v>
      </c>
      <c r="E12" s="18" t="str">
        <f t="shared" si="22"/>
        <v xml:space="preserve"> </v>
      </c>
      <c r="F12" s="18" t="b">
        <f t="shared" si="23"/>
        <v>0</v>
      </c>
      <c r="G12" s="23"/>
      <c r="H12" s="18" t="str">
        <f t="shared" si="24"/>
        <v xml:space="preserve"> </v>
      </c>
      <c r="I12" s="18" t="str">
        <f t="shared" si="25"/>
        <v xml:space="preserve"> </v>
      </c>
      <c r="J12" s="18" t="str">
        <f t="shared" si="26"/>
        <v xml:space="preserve"> </v>
      </c>
      <c r="K12" s="18" t="str">
        <f t="shared" si="27"/>
        <v xml:space="preserve"> </v>
      </c>
      <c r="L12" s="18" t="str">
        <f t="shared" si="28"/>
        <v xml:space="preserve"> </v>
      </c>
      <c r="M12" s="22"/>
      <c r="N12" s="18" t="str">
        <f t="shared" si="29"/>
        <v xml:space="preserve"> </v>
      </c>
      <c r="O12" s="18" t="str">
        <f t="shared" si="30"/>
        <v xml:space="preserve"> </v>
      </c>
      <c r="P12" s="18" t="str">
        <f t="shared" si="31"/>
        <v xml:space="preserve"> </v>
      </c>
      <c r="Q12" s="18" t="str">
        <f t="shared" si="32"/>
        <v xml:space="preserve"> </v>
      </c>
      <c r="R12" s="18" t="str">
        <f t="shared" si="33"/>
        <v xml:space="preserve"> </v>
      </c>
      <c r="S12" s="18" t="str">
        <f t="shared" si="34"/>
        <v xml:space="preserve"> </v>
      </c>
      <c r="T12" s="18" t="str">
        <f t="shared" si="35"/>
        <v xml:space="preserve"> </v>
      </c>
      <c r="U12" s="18" t="str">
        <f t="shared" si="36"/>
        <v xml:space="preserve"> </v>
      </c>
      <c r="V12" s="18" t="str">
        <f t="shared" si="37"/>
        <v xml:space="preserve"> </v>
      </c>
      <c r="W12" s="18" t="str">
        <f t="shared" si="38"/>
        <v xml:space="preserve"> </v>
      </c>
      <c r="X12" s="22"/>
      <c r="Y12" s="18" t="str">
        <f t="shared" si="39"/>
        <v xml:space="preserve"> </v>
      </c>
      <c r="Z12" s="18" t="str">
        <f t="shared" si="40"/>
        <v xml:space="preserve"> </v>
      </c>
      <c r="AA12" s="18" t="str">
        <f t="shared" si="41"/>
        <v xml:space="preserve"> </v>
      </c>
      <c r="AB12" s="18" t="str">
        <f t="shared" si="42"/>
        <v xml:space="preserve"> </v>
      </c>
      <c r="AC12" s="18" t="str">
        <f t="shared" si="43"/>
        <v xml:space="preserve"> </v>
      </c>
      <c r="AD12" s="22"/>
    </row>
    <row r="13" spans="1:34" x14ac:dyDescent="0.25">
      <c r="A13" s="86"/>
      <c r="B13" s="86"/>
      <c r="C13" s="22"/>
      <c r="D13" s="18">
        <f>Eokul!J21</f>
        <v>0</v>
      </c>
      <c r="E13" s="18" t="str">
        <f t="shared" si="22"/>
        <v xml:space="preserve"> </v>
      </c>
      <c r="F13" s="18" t="b">
        <f t="shared" si="23"/>
        <v>0</v>
      </c>
      <c r="G13" s="23"/>
      <c r="H13" s="18" t="str">
        <f t="shared" si="24"/>
        <v xml:space="preserve"> </v>
      </c>
      <c r="I13" s="18" t="str">
        <f t="shared" si="25"/>
        <v xml:space="preserve"> </v>
      </c>
      <c r="J13" s="18" t="str">
        <f t="shared" si="26"/>
        <v xml:space="preserve"> </v>
      </c>
      <c r="K13" s="18" t="str">
        <f t="shared" si="27"/>
        <v xml:space="preserve"> </v>
      </c>
      <c r="L13" s="18" t="str">
        <f t="shared" si="28"/>
        <v xml:space="preserve"> </v>
      </c>
      <c r="M13" s="22"/>
      <c r="N13" s="18" t="str">
        <f t="shared" si="29"/>
        <v xml:space="preserve"> </v>
      </c>
      <c r="O13" s="18" t="str">
        <f t="shared" si="30"/>
        <v xml:space="preserve"> </v>
      </c>
      <c r="P13" s="18" t="str">
        <f t="shared" si="31"/>
        <v xml:space="preserve"> </v>
      </c>
      <c r="Q13" s="18" t="str">
        <f t="shared" si="32"/>
        <v xml:space="preserve"> </v>
      </c>
      <c r="R13" s="18" t="str">
        <f t="shared" si="33"/>
        <v xml:space="preserve"> </v>
      </c>
      <c r="S13" s="18" t="str">
        <f t="shared" si="34"/>
        <v xml:space="preserve"> </v>
      </c>
      <c r="T13" s="18" t="str">
        <f t="shared" si="35"/>
        <v xml:space="preserve"> </v>
      </c>
      <c r="U13" s="18" t="str">
        <f t="shared" si="36"/>
        <v xml:space="preserve"> </v>
      </c>
      <c r="V13" s="18" t="str">
        <f t="shared" si="37"/>
        <v xml:space="preserve"> </v>
      </c>
      <c r="W13" s="18" t="str">
        <f t="shared" si="38"/>
        <v xml:space="preserve"> </v>
      </c>
      <c r="X13" s="22"/>
      <c r="Y13" s="18" t="str">
        <f t="shared" si="39"/>
        <v xml:space="preserve"> </v>
      </c>
      <c r="Z13" s="18" t="str">
        <f t="shared" si="40"/>
        <v xml:space="preserve"> </v>
      </c>
      <c r="AA13" s="18" t="str">
        <f t="shared" si="41"/>
        <v xml:space="preserve"> </v>
      </c>
      <c r="AB13" s="18" t="str">
        <f t="shared" si="42"/>
        <v xml:space="preserve"> </v>
      </c>
      <c r="AC13" s="18" t="str">
        <f t="shared" si="43"/>
        <v xml:space="preserve"> </v>
      </c>
      <c r="AD13" s="22"/>
    </row>
    <row r="14" spans="1:34" x14ac:dyDescent="0.25">
      <c r="A14" s="86"/>
      <c r="B14" s="86"/>
      <c r="C14" s="22"/>
      <c r="D14" s="18">
        <f>Eokul!J23</f>
        <v>0</v>
      </c>
      <c r="E14" s="18" t="str">
        <f t="shared" si="22"/>
        <v xml:space="preserve"> </v>
      </c>
      <c r="F14" s="18" t="b">
        <f t="shared" si="23"/>
        <v>0</v>
      </c>
      <c r="G14" s="23"/>
      <c r="H14" s="18" t="str">
        <f t="shared" si="24"/>
        <v xml:space="preserve"> </v>
      </c>
      <c r="I14" s="18" t="str">
        <f t="shared" si="25"/>
        <v xml:space="preserve"> </v>
      </c>
      <c r="J14" s="18" t="str">
        <f t="shared" si="26"/>
        <v xml:space="preserve"> </v>
      </c>
      <c r="K14" s="18" t="str">
        <f t="shared" si="27"/>
        <v xml:space="preserve"> </v>
      </c>
      <c r="L14" s="18" t="str">
        <f t="shared" si="28"/>
        <v xml:space="preserve"> </v>
      </c>
      <c r="M14" s="22"/>
      <c r="N14" s="18" t="str">
        <f t="shared" si="29"/>
        <v xml:space="preserve"> </v>
      </c>
      <c r="O14" s="18" t="str">
        <f t="shared" si="30"/>
        <v xml:space="preserve"> </v>
      </c>
      <c r="P14" s="18" t="str">
        <f t="shared" si="31"/>
        <v xml:space="preserve"> </v>
      </c>
      <c r="Q14" s="18" t="str">
        <f t="shared" si="32"/>
        <v xml:space="preserve"> </v>
      </c>
      <c r="R14" s="18" t="str">
        <f t="shared" si="33"/>
        <v xml:space="preserve"> </v>
      </c>
      <c r="S14" s="18" t="str">
        <f t="shared" si="34"/>
        <v xml:space="preserve"> </v>
      </c>
      <c r="T14" s="18" t="str">
        <f t="shared" si="35"/>
        <v xml:space="preserve"> </v>
      </c>
      <c r="U14" s="18" t="str">
        <f t="shared" si="36"/>
        <v xml:space="preserve"> </v>
      </c>
      <c r="V14" s="18" t="str">
        <f t="shared" si="37"/>
        <v xml:space="preserve"> </v>
      </c>
      <c r="W14" s="18" t="str">
        <f t="shared" si="38"/>
        <v xml:space="preserve"> </v>
      </c>
      <c r="X14" s="22"/>
      <c r="Y14" s="18" t="str">
        <f t="shared" si="39"/>
        <v xml:space="preserve"> </v>
      </c>
      <c r="Z14" s="18" t="str">
        <f t="shared" si="40"/>
        <v xml:space="preserve"> </v>
      </c>
      <c r="AA14" s="18" t="str">
        <f t="shared" si="41"/>
        <v xml:space="preserve"> </v>
      </c>
      <c r="AB14" s="18" t="str">
        <f t="shared" si="42"/>
        <v xml:space="preserve"> </v>
      </c>
      <c r="AC14" s="18" t="str">
        <f t="shared" si="43"/>
        <v xml:space="preserve"> </v>
      </c>
      <c r="AD14" s="22"/>
    </row>
    <row r="15" spans="1:34" x14ac:dyDescent="0.25">
      <c r="A15" s="86"/>
      <c r="B15" s="86"/>
      <c r="C15" s="22"/>
      <c r="D15" s="18">
        <f>Eokul!J25</f>
        <v>0</v>
      </c>
      <c r="E15" s="18" t="str">
        <f t="shared" si="22"/>
        <v xml:space="preserve"> </v>
      </c>
      <c r="F15" s="18" t="b">
        <f t="shared" si="23"/>
        <v>0</v>
      </c>
      <c r="G15" s="23"/>
      <c r="H15" s="18" t="str">
        <f t="shared" si="24"/>
        <v xml:space="preserve"> </v>
      </c>
      <c r="I15" s="18" t="str">
        <f t="shared" si="25"/>
        <v xml:space="preserve"> </v>
      </c>
      <c r="J15" s="18" t="str">
        <f t="shared" si="26"/>
        <v xml:space="preserve"> </v>
      </c>
      <c r="K15" s="18" t="str">
        <f t="shared" si="27"/>
        <v xml:space="preserve"> </v>
      </c>
      <c r="L15" s="18" t="str">
        <f t="shared" si="28"/>
        <v xml:space="preserve"> </v>
      </c>
      <c r="M15" s="22"/>
      <c r="N15" s="18" t="str">
        <f t="shared" si="29"/>
        <v xml:space="preserve"> </v>
      </c>
      <c r="O15" s="18" t="str">
        <f t="shared" si="30"/>
        <v xml:space="preserve"> </v>
      </c>
      <c r="P15" s="18" t="str">
        <f t="shared" si="31"/>
        <v xml:space="preserve"> </v>
      </c>
      <c r="Q15" s="18" t="str">
        <f t="shared" si="32"/>
        <v xml:space="preserve"> </v>
      </c>
      <c r="R15" s="18" t="str">
        <f t="shared" si="33"/>
        <v xml:space="preserve"> </v>
      </c>
      <c r="S15" s="18" t="str">
        <f t="shared" si="34"/>
        <v xml:space="preserve"> </v>
      </c>
      <c r="T15" s="18" t="str">
        <f t="shared" si="35"/>
        <v xml:space="preserve"> </v>
      </c>
      <c r="U15" s="18" t="str">
        <f t="shared" si="36"/>
        <v xml:space="preserve"> </v>
      </c>
      <c r="V15" s="18" t="str">
        <f t="shared" si="37"/>
        <v xml:space="preserve"> </v>
      </c>
      <c r="W15" s="18" t="str">
        <f t="shared" si="38"/>
        <v xml:space="preserve"> </v>
      </c>
      <c r="X15" s="22"/>
      <c r="Y15" s="18" t="str">
        <f t="shared" si="39"/>
        <v xml:space="preserve"> </v>
      </c>
      <c r="Z15" s="18" t="str">
        <f t="shared" si="40"/>
        <v xml:space="preserve"> </v>
      </c>
      <c r="AA15" s="18" t="str">
        <f t="shared" si="41"/>
        <v xml:space="preserve"> </v>
      </c>
      <c r="AB15" s="18" t="str">
        <f t="shared" si="42"/>
        <v xml:space="preserve"> </v>
      </c>
      <c r="AC15" s="18" t="str">
        <f t="shared" si="43"/>
        <v xml:space="preserve"> </v>
      </c>
      <c r="AD15" s="22"/>
    </row>
    <row r="16" spans="1:34" x14ac:dyDescent="0.25">
      <c r="A16" s="86"/>
      <c r="B16" s="86"/>
      <c r="C16" s="22"/>
      <c r="D16" s="18">
        <f>Eokul!J27</f>
        <v>0</v>
      </c>
      <c r="E16" s="18" t="str">
        <f t="shared" si="22"/>
        <v xml:space="preserve"> </v>
      </c>
      <c r="F16" s="18" t="b">
        <f t="shared" si="23"/>
        <v>0</v>
      </c>
      <c r="G16" s="23"/>
      <c r="H16" s="18" t="str">
        <f t="shared" si="24"/>
        <v xml:space="preserve"> </v>
      </c>
      <c r="I16" s="18" t="str">
        <f t="shared" si="25"/>
        <v xml:space="preserve"> </v>
      </c>
      <c r="J16" s="18" t="str">
        <f t="shared" si="26"/>
        <v xml:space="preserve"> </v>
      </c>
      <c r="K16" s="18" t="str">
        <f t="shared" si="27"/>
        <v xml:space="preserve"> </v>
      </c>
      <c r="L16" s="18" t="str">
        <f t="shared" si="28"/>
        <v xml:space="preserve"> </v>
      </c>
      <c r="M16" s="22"/>
      <c r="N16" s="18" t="str">
        <f t="shared" si="29"/>
        <v xml:space="preserve"> </v>
      </c>
      <c r="O16" s="18" t="str">
        <f t="shared" si="30"/>
        <v xml:space="preserve"> </v>
      </c>
      <c r="P16" s="18" t="str">
        <f t="shared" si="31"/>
        <v xml:space="preserve"> </v>
      </c>
      <c r="Q16" s="18" t="str">
        <f t="shared" si="32"/>
        <v xml:space="preserve"> </v>
      </c>
      <c r="R16" s="18" t="str">
        <f t="shared" si="33"/>
        <v xml:space="preserve"> </v>
      </c>
      <c r="S16" s="18" t="str">
        <f t="shared" si="34"/>
        <v xml:space="preserve"> </v>
      </c>
      <c r="T16" s="18" t="str">
        <f t="shared" si="35"/>
        <v xml:space="preserve"> </v>
      </c>
      <c r="U16" s="18" t="str">
        <f t="shared" si="36"/>
        <v xml:space="preserve"> </v>
      </c>
      <c r="V16" s="18" t="str">
        <f t="shared" si="37"/>
        <v xml:space="preserve"> </v>
      </c>
      <c r="W16" s="18" t="str">
        <f t="shared" si="38"/>
        <v xml:space="preserve"> </v>
      </c>
      <c r="X16" s="22"/>
      <c r="Y16" s="18" t="str">
        <f t="shared" si="39"/>
        <v xml:space="preserve"> </v>
      </c>
      <c r="Z16" s="18" t="str">
        <f t="shared" si="40"/>
        <v xml:space="preserve"> </v>
      </c>
      <c r="AA16" s="18" t="str">
        <f t="shared" si="41"/>
        <v xml:space="preserve"> </v>
      </c>
      <c r="AB16" s="18" t="str">
        <f t="shared" si="42"/>
        <v xml:space="preserve"> </v>
      </c>
      <c r="AC16" s="18" t="str">
        <f t="shared" si="43"/>
        <v xml:space="preserve"> </v>
      </c>
      <c r="AD16" s="22"/>
    </row>
    <row r="17" spans="1:30" x14ac:dyDescent="0.25">
      <c r="A17" s="86"/>
      <c r="B17" s="86"/>
      <c r="C17" s="22"/>
      <c r="D17" s="18">
        <f>Eokul!J29</f>
        <v>0</v>
      </c>
      <c r="E17" s="18" t="str">
        <f t="shared" si="22"/>
        <v xml:space="preserve"> </v>
      </c>
      <c r="F17" s="18" t="b">
        <f t="shared" si="23"/>
        <v>0</v>
      </c>
      <c r="G17" s="23"/>
      <c r="H17" s="18" t="str">
        <f t="shared" si="24"/>
        <v xml:space="preserve"> </v>
      </c>
      <c r="I17" s="18" t="str">
        <f t="shared" si="25"/>
        <v xml:space="preserve"> </v>
      </c>
      <c r="J17" s="18" t="str">
        <f t="shared" si="26"/>
        <v xml:space="preserve"> </v>
      </c>
      <c r="K17" s="18" t="str">
        <f t="shared" si="27"/>
        <v xml:space="preserve"> </v>
      </c>
      <c r="L17" s="18" t="str">
        <f t="shared" si="28"/>
        <v xml:space="preserve"> </v>
      </c>
      <c r="M17" s="22"/>
      <c r="N17" s="18" t="str">
        <f t="shared" si="29"/>
        <v xml:space="preserve"> </v>
      </c>
      <c r="O17" s="18" t="str">
        <f t="shared" si="30"/>
        <v xml:space="preserve"> </v>
      </c>
      <c r="P17" s="18" t="str">
        <f t="shared" si="31"/>
        <v xml:space="preserve"> </v>
      </c>
      <c r="Q17" s="18" t="str">
        <f t="shared" si="32"/>
        <v xml:space="preserve"> </v>
      </c>
      <c r="R17" s="18" t="str">
        <f t="shared" si="33"/>
        <v xml:space="preserve"> </v>
      </c>
      <c r="S17" s="18" t="str">
        <f t="shared" si="34"/>
        <v xml:space="preserve"> </v>
      </c>
      <c r="T17" s="18" t="str">
        <f t="shared" si="35"/>
        <v xml:space="preserve"> </v>
      </c>
      <c r="U17" s="18" t="str">
        <f t="shared" si="36"/>
        <v xml:space="preserve"> </v>
      </c>
      <c r="V17" s="18" t="str">
        <f t="shared" si="37"/>
        <v xml:space="preserve"> </v>
      </c>
      <c r="W17" s="18" t="str">
        <f t="shared" si="38"/>
        <v xml:space="preserve"> </v>
      </c>
      <c r="X17" s="22"/>
      <c r="Y17" s="18" t="str">
        <f t="shared" si="39"/>
        <v xml:space="preserve"> </v>
      </c>
      <c r="Z17" s="18" t="str">
        <f t="shared" si="40"/>
        <v xml:space="preserve"> </v>
      </c>
      <c r="AA17" s="18" t="str">
        <f t="shared" si="41"/>
        <v xml:space="preserve"> </v>
      </c>
      <c r="AB17" s="18" t="str">
        <f t="shared" si="42"/>
        <v xml:space="preserve"> </v>
      </c>
      <c r="AC17" s="18" t="str">
        <f t="shared" si="43"/>
        <v xml:space="preserve"> </v>
      </c>
      <c r="AD17" s="22"/>
    </row>
    <row r="18" spans="1:30" x14ac:dyDescent="0.25">
      <c r="A18" s="86"/>
      <c r="B18" s="86"/>
      <c r="C18" s="22"/>
      <c r="D18" s="18">
        <f>Eokul!J31</f>
        <v>0</v>
      </c>
      <c r="E18" s="18" t="str">
        <f t="shared" si="22"/>
        <v xml:space="preserve"> </v>
      </c>
      <c r="F18" s="18" t="b">
        <f t="shared" si="23"/>
        <v>0</v>
      </c>
      <c r="G18" s="23"/>
      <c r="H18" s="18" t="str">
        <f t="shared" si="24"/>
        <v xml:space="preserve"> </v>
      </c>
      <c r="I18" s="18" t="str">
        <f t="shared" si="25"/>
        <v xml:space="preserve"> </v>
      </c>
      <c r="J18" s="18" t="str">
        <f t="shared" si="26"/>
        <v xml:space="preserve"> </v>
      </c>
      <c r="K18" s="18" t="str">
        <f t="shared" si="27"/>
        <v xml:space="preserve"> </v>
      </c>
      <c r="L18" s="18" t="str">
        <f t="shared" si="28"/>
        <v xml:space="preserve"> </v>
      </c>
      <c r="M18" s="22"/>
      <c r="N18" s="18" t="str">
        <f t="shared" si="29"/>
        <v xml:space="preserve"> </v>
      </c>
      <c r="O18" s="18" t="str">
        <f t="shared" si="30"/>
        <v xml:space="preserve"> </v>
      </c>
      <c r="P18" s="18" t="str">
        <f t="shared" si="31"/>
        <v xml:space="preserve"> </v>
      </c>
      <c r="Q18" s="18" t="str">
        <f t="shared" si="32"/>
        <v xml:space="preserve"> </v>
      </c>
      <c r="R18" s="18" t="str">
        <f t="shared" si="33"/>
        <v xml:space="preserve"> </v>
      </c>
      <c r="S18" s="18" t="str">
        <f t="shared" si="34"/>
        <v xml:space="preserve"> </v>
      </c>
      <c r="T18" s="18" t="str">
        <f t="shared" si="35"/>
        <v xml:space="preserve"> </v>
      </c>
      <c r="U18" s="18" t="str">
        <f t="shared" si="36"/>
        <v xml:space="preserve"> </v>
      </c>
      <c r="V18" s="18" t="str">
        <f t="shared" si="37"/>
        <v xml:space="preserve"> </v>
      </c>
      <c r="W18" s="18" t="str">
        <f t="shared" si="38"/>
        <v xml:space="preserve"> </v>
      </c>
      <c r="X18" s="22"/>
      <c r="Y18" s="18" t="str">
        <f t="shared" si="39"/>
        <v xml:space="preserve"> </v>
      </c>
      <c r="Z18" s="18" t="str">
        <f t="shared" si="40"/>
        <v xml:space="preserve"> </v>
      </c>
      <c r="AA18" s="18" t="str">
        <f t="shared" si="41"/>
        <v xml:space="preserve"> </v>
      </c>
      <c r="AB18" s="18" t="str">
        <f t="shared" si="42"/>
        <v xml:space="preserve"> </v>
      </c>
      <c r="AC18" s="18" t="str">
        <f t="shared" si="43"/>
        <v xml:space="preserve"> </v>
      </c>
      <c r="AD18" s="22"/>
    </row>
    <row r="19" spans="1:30" x14ac:dyDescent="0.25">
      <c r="A19" s="86"/>
      <c r="B19" s="86"/>
      <c r="C19" s="22"/>
      <c r="D19" s="18">
        <f>Eokul!J33</f>
        <v>0</v>
      </c>
      <c r="E19" s="18" t="str">
        <f t="shared" si="22"/>
        <v xml:space="preserve"> </v>
      </c>
      <c r="F19" s="18" t="b">
        <f t="shared" si="23"/>
        <v>0</v>
      </c>
      <c r="G19" s="23"/>
      <c r="H19" s="18" t="str">
        <f t="shared" si="24"/>
        <v xml:space="preserve"> </v>
      </c>
      <c r="I19" s="18" t="str">
        <f t="shared" si="25"/>
        <v xml:space="preserve"> </v>
      </c>
      <c r="J19" s="18" t="str">
        <f t="shared" si="26"/>
        <v xml:space="preserve"> </v>
      </c>
      <c r="K19" s="18" t="str">
        <f t="shared" si="27"/>
        <v xml:space="preserve"> </v>
      </c>
      <c r="L19" s="18" t="str">
        <f t="shared" si="28"/>
        <v xml:space="preserve"> </v>
      </c>
      <c r="M19" s="22"/>
      <c r="N19" s="18" t="str">
        <f t="shared" si="29"/>
        <v xml:space="preserve"> </v>
      </c>
      <c r="O19" s="18" t="str">
        <f t="shared" si="30"/>
        <v xml:space="preserve"> </v>
      </c>
      <c r="P19" s="18" t="str">
        <f t="shared" si="31"/>
        <v xml:space="preserve"> </v>
      </c>
      <c r="Q19" s="18" t="str">
        <f t="shared" si="32"/>
        <v xml:space="preserve"> </v>
      </c>
      <c r="R19" s="18" t="str">
        <f t="shared" si="33"/>
        <v xml:space="preserve"> </v>
      </c>
      <c r="S19" s="18" t="str">
        <f t="shared" si="34"/>
        <v xml:space="preserve"> </v>
      </c>
      <c r="T19" s="18" t="str">
        <f t="shared" si="35"/>
        <v xml:space="preserve"> </v>
      </c>
      <c r="U19" s="18" t="str">
        <f t="shared" si="36"/>
        <v xml:space="preserve"> </v>
      </c>
      <c r="V19" s="18" t="str">
        <f t="shared" si="37"/>
        <v xml:space="preserve"> </v>
      </c>
      <c r="W19" s="18" t="str">
        <f t="shared" si="38"/>
        <v xml:space="preserve"> </v>
      </c>
      <c r="X19" s="22"/>
      <c r="Y19" s="18" t="str">
        <f t="shared" si="39"/>
        <v xml:space="preserve"> </v>
      </c>
      <c r="Z19" s="18" t="str">
        <f t="shared" si="40"/>
        <v xml:space="preserve"> </v>
      </c>
      <c r="AA19" s="18" t="str">
        <f t="shared" si="41"/>
        <v xml:space="preserve"> </v>
      </c>
      <c r="AB19" s="18" t="str">
        <f t="shared" si="42"/>
        <v xml:space="preserve"> </v>
      </c>
      <c r="AC19" s="18" t="str">
        <f t="shared" si="43"/>
        <v xml:space="preserve"> </v>
      </c>
      <c r="AD19" s="22"/>
    </row>
    <row r="20" spans="1:30" x14ac:dyDescent="0.25">
      <c r="A20" s="86"/>
      <c r="B20" s="86"/>
      <c r="C20" s="22"/>
      <c r="D20" s="18">
        <f>Eokul!J35</f>
        <v>0</v>
      </c>
      <c r="E20" s="18" t="str">
        <f t="shared" si="22"/>
        <v xml:space="preserve"> </v>
      </c>
      <c r="F20" s="18" t="b">
        <f t="shared" si="23"/>
        <v>0</v>
      </c>
      <c r="G20" s="23"/>
      <c r="H20" s="18" t="str">
        <f t="shared" si="24"/>
        <v xml:space="preserve"> </v>
      </c>
      <c r="I20" s="18" t="str">
        <f t="shared" si="25"/>
        <v xml:space="preserve"> </v>
      </c>
      <c r="J20" s="18" t="str">
        <f t="shared" si="26"/>
        <v xml:space="preserve"> </v>
      </c>
      <c r="K20" s="18" t="str">
        <f t="shared" si="27"/>
        <v xml:space="preserve"> </v>
      </c>
      <c r="L20" s="18" t="str">
        <f t="shared" si="28"/>
        <v xml:space="preserve"> </v>
      </c>
      <c r="M20" s="22"/>
      <c r="N20" s="18" t="str">
        <f t="shared" si="29"/>
        <v xml:space="preserve"> </v>
      </c>
      <c r="O20" s="18" t="str">
        <f t="shared" si="30"/>
        <v xml:space="preserve"> </v>
      </c>
      <c r="P20" s="18" t="str">
        <f t="shared" si="31"/>
        <v xml:space="preserve"> </v>
      </c>
      <c r="Q20" s="18" t="str">
        <f t="shared" si="32"/>
        <v xml:space="preserve"> </v>
      </c>
      <c r="R20" s="18" t="str">
        <f t="shared" si="33"/>
        <v xml:space="preserve"> </v>
      </c>
      <c r="S20" s="18" t="str">
        <f t="shared" si="34"/>
        <v xml:space="preserve"> </v>
      </c>
      <c r="T20" s="18" t="str">
        <f t="shared" si="35"/>
        <v xml:space="preserve"> </v>
      </c>
      <c r="U20" s="18" t="str">
        <f t="shared" si="36"/>
        <v xml:space="preserve"> </v>
      </c>
      <c r="V20" s="18" t="str">
        <f t="shared" si="37"/>
        <v xml:space="preserve"> </v>
      </c>
      <c r="W20" s="18" t="str">
        <f t="shared" si="38"/>
        <v xml:space="preserve"> </v>
      </c>
      <c r="X20" s="22"/>
      <c r="Y20" s="18" t="str">
        <f t="shared" si="39"/>
        <v xml:space="preserve"> </v>
      </c>
      <c r="Z20" s="18" t="str">
        <f t="shared" si="40"/>
        <v xml:space="preserve"> </v>
      </c>
      <c r="AA20" s="18" t="str">
        <f t="shared" si="41"/>
        <v xml:space="preserve"> </v>
      </c>
      <c r="AB20" s="18" t="str">
        <f t="shared" si="42"/>
        <v xml:space="preserve"> </v>
      </c>
      <c r="AC20" s="18" t="str">
        <f t="shared" si="43"/>
        <v xml:space="preserve"> </v>
      </c>
      <c r="AD20" s="22"/>
    </row>
    <row r="21" spans="1:30" x14ac:dyDescent="0.25">
      <c r="A21" s="86"/>
      <c r="B21" s="86"/>
      <c r="C21" s="22"/>
      <c r="D21" s="18">
        <f>Eokul!J37</f>
        <v>0</v>
      </c>
      <c r="E21" s="18" t="str">
        <f t="shared" si="22"/>
        <v xml:space="preserve"> </v>
      </c>
      <c r="F21" s="18" t="b">
        <f t="shared" si="23"/>
        <v>0</v>
      </c>
      <c r="G21" s="23"/>
      <c r="H21" s="18" t="str">
        <f t="shared" si="24"/>
        <v xml:space="preserve"> </v>
      </c>
      <c r="I21" s="18" t="str">
        <f t="shared" si="25"/>
        <v xml:space="preserve"> </v>
      </c>
      <c r="J21" s="18" t="str">
        <f t="shared" si="26"/>
        <v xml:space="preserve"> </v>
      </c>
      <c r="K21" s="18" t="str">
        <f t="shared" si="27"/>
        <v xml:space="preserve"> </v>
      </c>
      <c r="L21" s="18" t="str">
        <f t="shared" si="28"/>
        <v xml:space="preserve"> </v>
      </c>
      <c r="M21" s="22"/>
      <c r="N21" s="18" t="str">
        <f t="shared" si="29"/>
        <v xml:space="preserve"> </v>
      </c>
      <c r="O21" s="18" t="str">
        <f t="shared" si="30"/>
        <v xml:space="preserve"> </v>
      </c>
      <c r="P21" s="18" t="str">
        <f t="shared" si="31"/>
        <v xml:space="preserve"> </v>
      </c>
      <c r="Q21" s="18" t="str">
        <f t="shared" si="32"/>
        <v xml:space="preserve"> </v>
      </c>
      <c r="R21" s="18" t="str">
        <f t="shared" si="33"/>
        <v xml:space="preserve"> </v>
      </c>
      <c r="S21" s="18" t="str">
        <f t="shared" si="34"/>
        <v xml:space="preserve"> </v>
      </c>
      <c r="T21" s="18" t="str">
        <f t="shared" si="35"/>
        <v xml:space="preserve"> </v>
      </c>
      <c r="U21" s="18" t="str">
        <f t="shared" si="36"/>
        <v xml:space="preserve"> </v>
      </c>
      <c r="V21" s="18" t="str">
        <f t="shared" si="37"/>
        <v xml:space="preserve"> </v>
      </c>
      <c r="W21" s="18" t="str">
        <f t="shared" si="38"/>
        <v xml:space="preserve"> </v>
      </c>
      <c r="X21" s="22"/>
      <c r="Y21" s="18" t="str">
        <f t="shared" si="39"/>
        <v xml:space="preserve"> </v>
      </c>
      <c r="Z21" s="18" t="str">
        <f t="shared" si="40"/>
        <v xml:space="preserve"> </v>
      </c>
      <c r="AA21" s="18" t="str">
        <f t="shared" si="41"/>
        <v xml:space="preserve"> </v>
      </c>
      <c r="AB21" s="18" t="str">
        <f t="shared" si="42"/>
        <v xml:space="preserve"> </v>
      </c>
      <c r="AC21" s="18" t="str">
        <f t="shared" si="43"/>
        <v xml:space="preserve"> </v>
      </c>
      <c r="AD21" s="22"/>
    </row>
    <row r="22" spans="1:30" x14ac:dyDescent="0.25">
      <c r="A22" s="86"/>
      <c r="B22" s="86"/>
      <c r="C22" s="22"/>
      <c r="D22" s="18">
        <f>Eokul!J39</f>
        <v>0</v>
      </c>
      <c r="E22" s="18" t="str">
        <f t="shared" si="22"/>
        <v xml:space="preserve"> </v>
      </c>
      <c r="F22" s="18" t="b">
        <f t="shared" si="23"/>
        <v>0</v>
      </c>
      <c r="G22" s="23"/>
      <c r="H22" s="18" t="str">
        <f t="shared" si="24"/>
        <v xml:space="preserve"> </v>
      </c>
      <c r="I22" s="18" t="str">
        <f t="shared" si="25"/>
        <v xml:space="preserve"> </v>
      </c>
      <c r="J22" s="18" t="str">
        <f t="shared" si="26"/>
        <v xml:space="preserve"> </v>
      </c>
      <c r="K22" s="18" t="str">
        <f t="shared" si="27"/>
        <v xml:space="preserve"> </v>
      </c>
      <c r="L22" s="18" t="str">
        <f t="shared" si="28"/>
        <v xml:space="preserve"> </v>
      </c>
      <c r="M22" s="22"/>
      <c r="N22" s="18" t="str">
        <f t="shared" si="29"/>
        <v xml:space="preserve"> </v>
      </c>
      <c r="O22" s="18" t="str">
        <f t="shared" si="30"/>
        <v xml:space="preserve"> </v>
      </c>
      <c r="P22" s="18" t="str">
        <f t="shared" si="31"/>
        <v xml:space="preserve"> </v>
      </c>
      <c r="Q22" s="18" t="str">
        <f t="shared" si="32"/>
        <v xml:space="preserve"> </v>
      </c>
      <c r="R22" s="18" t="str">
        <f t="shared" si="33"/>
        <v xml:space="preserve"> </v>
      </c>
      <c r="S22" s="18" t="str">
        <f t="shared" si="34"/>
        <v xml:space="preserve"> </v>
      </c>
      <c r="T22" s="18" t="str">
        <f t="shared" si="35"/>
        <v xml:space="preserve"> </v>
      </c>
      <c r="U22" s="18" t="str">
        <f t="shared" si="36"/>
        <v xml:space="preserve"> </v>
      </c>
      <c r="V22" s="18" t="str">
        <f t="shared" si="37"/>
        <v xml:space="preserve"> </v>
      </c>
      <c r="W22" s="18" t="str">
        <f t="shared" si="38"/>
        <v xml:space="preserve"> </v>
      </c>
      <c r="X22" s="22"/>
      <c r="Y22" s="18" t="str">
        <f t="shared" si="39"/>
        <v xml:space="preserve"> </v>
      </c>
      <c r="Z22" s="18" t="str">
        <f t="shared" si="40"/>
        <v xml:space="preserve"> </v>
      </c>
      <c r="AA22" s="18" t="str">
        <f t="shared" si="41"/>
        <v xml:space="preserve"> </v>
      </c>
      <c r="AB22" s="18" t="str">
        <f t="shared" si="42"/>
        <v xml:space="preserve"> </v>
      </c>
      <c r="AC22" s="18" t="str">
        <f t="shared" si="43"/>
        <v xml:space="preserve"> </v>
      </c>
      <c r="AD22" s="22"/>
    </row>
    <row r="23" spans="1:30" x14ac:dyDescent="0.25">
      <c r="A23" s="86"/>
      <c r="B23" s="86"/>
      <c r="C23" s="22"/>
      <c r="D23" s="18">
        <f>Eokul!J41</f>
        <v>0</v>
      </c>
      <c r="E23" s="18" t="str">
        <f t="shared" si="22"/>
        <v xml:space="preserve"> </v>
      </c>
      <c r="F23" s="18" t="b">
        <f t="shared" si="23"/>
        <v>0</v>
      </c>
      <c r="G23" s="23"/>
      <c r="H23" s="18" t="str">
        <f t="shared" si="24"/>
        <v xml:space="preserve"> </v>
      </c>
      <c r="I23" s="18" t="str">
        <f t="shared" si="25"/>
        <v xml:space="preserve"> </v>
      </c>
      <c r="J23" s="18" t="str">
        <f t="shared" si="26"/>
        <v xml:space="preserve"> </v>
      </c>
      <c r="K23" s="18" t="str">
        <f t="shared" si="27"/>
        <v xml:space="preserve"> </v>
      </c>
      <c r="L23" s="18" t="str">
        <f t="shared" si="28"/>
        <v xml:space="preserve"> </v>
      </c>
      <c r="M23" s="22"/>
      <c r="N23" s="18" t="str">
        <f t="shared" si="29"/>
        <v xml:space="preserve"> </v>
      </c>
      <c r="O23" s="18" t="str">
        <f t="shared" si="30"/>
        <v xml:space="preserve"> </v>
      </c>
      <c r="P23" s="18" t="str">
        <f t="shared" si="31"/>
        <v xml:space="preserve"> </v>
      </c>
      <c r="Q23" s="18" t="str">
        <f t="shared" si="32"/>
        <v xml:space="preserve"> </v>
      </c>
      <c r="R23" s="18" t="str">
        <f t="shared" si="33"/>
        <v xml:space="preserve"> </v>
      </c>
      <c r="S23" s="18" t="str">
        <f t="shared" si="34"/>
        <v xml:space="preserve"> </v>
      </c>
      <c r="T23" s="18" t="str">
        <f t="shared" si="35"/>
        <v xml:space="preserve"> </v>
      </c>
      <c r="U23" s="18" t="str">
        <f t="shared" si="36"/>
        <v xml:space="preserve"> </v>
      </c>
      <c r="V23" s="18" t="str">
        <f t="shared" si="37"/>
        <v xml:space="preserve"> </v>
      </c>
      <c r="W23" s="18" t="str">
        <f t="shared" si="38"/>
        <v xml:space="preserve"> </v>
      </c>
      <c r="X23" s="22"/>
      <c r="Y23" s="18" t="str">
        <f t="shared" si="39"/>
        <v xml:space="preserve"> </v>
      </c>
      <c r="Z23" s="18" t="str">
        <f t="shared" si="40"/>
        <v xml:space="preserve"> </v>
      </c>
      <c r="AA23" s="18" t="str">
        <f t="shared" si="41"/>
        <v xml:space="preserve"> </v>
      </c>
      <c r="AB23" s="18" t="str">
        <f t="shared" si="42"/>
        <v xml:space="preserve"> </v>
      </c>
      <c r="AC23" s="18" t="str">
        <f t="shared" si="43"/>
        <v xml:space="preserve"> </v>
      </c>
      <c r="AD23" s="22"/>
    </row>
    <row r="24" spans="1:30" x14ac:dyDescent="0.25">
      <c r="A24" s="86"/>
      <c r="B24" s="86"/>
      <c r="C24" s="22"/>
      <c r="D24" s="18">
        <f>Eokul!J43</f>
        <v>0</v>
      </c>
      <c r="E24" s="18" t="str">
        <f t="shared" si="22"/>
        <v xml:space="preserve"> </v>
      </c>
      <c r="F24" s="18" t="b">
        <f t="shared" si="23"/>
        <v>0</v>
      </c>
      <c r="G24" s="23"/>
      <c r="H24" s="18" t="str">
        <f t="shared" si="24"/>
        <v xml:space="preserve"> </v>
      </c>
      <c r="I24" s="18" t="str">
        <f t="shared" si="25"/>
        <v xml:space="preserve"> </v>
      </c>
      <c r="J24" s="18" t="str">
        <f t="shared" si="26"/>
        <v xml:space="preserve"> </v>
      </c>
      <c r="K24" s="18" t="str">
        <f t="shared" si="27"/>
        <v xml:space="preserve"> </v>
      </c>
      <c r="L24" s="18" t="str">
        <f t="shared" si="28"/>
        <v xml:space="preserve"> </v>
      </c>
      <c r="M24" s="22"/>
      <c r="N24" s="18" t="str">
        <f t="shared" si="29"/>
        <v xml:space="preserve"> </v>
      </c>
      <c r="O24" s="18" t="str">
        <f t="shared" si="30"/>
        <v xml:space="preserve"> </v>
      </c>
      <c r="P24" s="18" t="str">
        <f t="shared" si="31"/>
        <v xml:space="preserve"> </v>
      </c>
      <c r="Q24" s="18" t="str">
        <f t="shared" si="32"/>
        <v xml:space="preserve"> </v>
      </c>
      <c r="R24" s="18" t="str">
        <f t="shared" si="33"/>
        <v xml:space="preserve"> </v>
      </c>
      <c r="S24" s="18" t="str">
        <f t="shared" si="34"/>
        <v xml:space="preserve"> </v>
      </c>
      <c r="T24" s="18" t="str">
        <f t="shared" si="35"/>
        <v xml:space="preserve"> </v>
      </c>
      <c r="U24" s="18" t="str">
        <f t="shared" si="36"/>
        <v xml:space="preserve"> </v>
      </c>
      <c r="V24" s="18" t="str">
        <f t="shared" si="37"/>
        <v xml:space="preserve"> </v>
      </c>
      <c r="W24" s="18" t="str">
        <f t="shared" si="38"/>
        <v xml:space="preserve"> </v>
      </c>
      <c r="X24" s="22"/>
      <c r="Y24" s="18" t="str">
        <f t="shared" si="39"/>
        <v xml:space="preserve"> </v>
      </c>
      <c r="Z24" s="18" t="str">
        <f t="shared" si="40"/>
        <v xml:space="preserve"> </v>
      </c>
      <c r="AA24" s="18" t="str">
        <f t="shared" si="41"/>
        <v xml:space="preserve"> </v>
      </c>
      <c r="AB24" s="18" t="str">
        <f t="shared" si="42"/>
        <v xml:space="preserve"> </v>
      </c>
      <c r="AC24" s="18" t="str">
        <f t="shared" si="43"/>
        <v xml:space="preserve"> </v>
      </c>
      <c r="AD24" s="22"/>
    </row>
    <row r="25" spans="1:30" x14ac:dyDescent="0.25">
      <c r="A25" s="86"/>
      <c r="B25" s="86"/>
      <c r="C25" s="22"/>
      <c r="D25" s="18">
        <f>Eokul!J45</f>
        <v>0</v>
      </c>
      <c r="E25" s="18" t="str">
        <f t="shared" si="22"/>
        <v xml:space="preserve"> </v>
      </c>
      <c r="F25" s="18" t="b">
        <f t="shared" si="23"/>
        <v>0</v>
      </c>
      <c r="G25" s="23"/>
      <c r="H25" s="18" t="str">
        <f t="shared" si="24"/>
        <v xml:space="preserve"> </v>
      </c>
      <c r="I25" s="18" t="str">
        <f t="shared" si="25"/>
        <v xml:space="preserve"> </v>
      </c>
      <c r="J25" s="18" t="str">
        <f t="shared" si="26"/>
        <v xml:space="preserve"> </v>
      </c>
      <c r="K25" s="18" t="str">
        <f t="shared" si="27"/>
        <v xml:space="preserve"> </v>
      </c>
      <c r="L25" s="18" t="str">
        <f t="shared" si="28"/>
        <v xml:space="preserve"> </v>
      </c>
      <c r="M25" s="22"/>
      <c r="N25" s="18" t="str">
        <f t="shared" si="29"/>
        <v xml:space="preserve"> </v>
      </c>
      <c r="O25" s="18" t="str">
        <f t="shared" si="30"/>
        <v xml:space="preserve"> </v>
      </c>
      <c r="P25" s="18" t="str">
        <f t="shared" si="31"/>
        <v xml:space="preserve"> </v>
      </c>
      <c r="Q25" s="18" t="str">
        <f t="shared" si="32"/>
        <v xml:space="preserve"> </v>
      </c>
      <c r="R25" s="18" t="str">
        <f t="shared" si="33"/>
        <v xml:space="preserve"> </v>
      </c>
      <c r="S25" s="18" t="str">
        <f t="shared" si="34"/>
        <v xml:space="preserve"> </v>
      </c>
      <c r="T25" s="18" t="str">
        <f t="shared" si="35"/>
        <v xml:space="preserve"> </v>
      </c>
      <c r="U25" s="18" t="str">
        <f t="shared" si="36"/>
        <v xml:space="preserve"> </v>
      </c>
      <c r="V25" s="18" t="str">
        <f t="shared" si="37"/>
        <v xml:space="preserve"> </v>
      </c>
      <c r="W25" s="18" t="str">
        <f t="shared" si="38"/>
        <v xml:space="preserve"> </v>
      </c>
      <c r="X25" s="22"/>
      <c r="Y25" s="18" t="str">
        <f t="shared" si="39"/>
        <v xml:space="preserve"> </v>
      </c>
      <c r="Z25" s="18" t="str">
        <f t="shared" si="40"/>
        <v xml:space="preserve"> </v>
      </c>
      <c r="AA25" s="18" t="str">
        <f t="shared" si="41"/>
        <v xml:space="preserve"> </v>
      </c>
      <c r="AB25" s="18" t="str">
        <f t="shared" si="42"/>
        <v xml:space="preserve"> </v>
      </c>
      <c r="AC25" s="18" t="str">
        <f t="shared" si="43"/>
        <v xml:space="preserve"> </v>
      </c>
      <c r="AD25" s="22"/>
    </row>
    <row r="26" spans="1:30" x14ac:dyDescent="0.25">
      <c r="A26" s="86"/>
      <c r="B26" s="86"/>
      <c r="C26" s="22"/>
      <c r="D26" s="18">
        <f>Eokul!J47</f>
        <v>0</v>
      </c>
      <c r="E26" s="18" t="str">
        <f t="shared" si="22"/>
        <v xml:space="preserve"> </v>
      </c>
      <c r="F26" s="18" t="b">
        <f t="shared" si="23"/>
        <v>0</v>
      </c>
      <c r="G26" s="23"/>
      <c r="H26" s="18" t="str">
        <f t="shared" si="24"/>
        <v xml:space="preserve"> </v>
      </c>
      <c r="I26" s="18" t="str">
        <f t="shared" si="25"/>
        <v xml:space="preserve"> </v>
      </c>
      <c r="J26" s="18" t="str">
        <f t="shared" si="26"/>
        <v xml:space="preserve"> </v>
      </c>
      <c r="K26" s="18" t="str">
        <f t="shared" si="27"/>
        <v xml:space="preserve"> </v>
      </c>
      <c r="L26" s="18" t="str">
        <f t="shared" si="28"/>
        <v xml:space="preserve"> </v>
      </c>
      <c r="M26" s="22"/>
      <c r="N26" s="18" t="str">
        <f t="shared" si="29"/>
        <v xml:space="preserve"> </v>
      </c>
      <c r="O26" s="18" t="str">
        <f t="shared" si="30"/>
        <v xml:space="preserve"> </v>
      </c>
      <c r="P26" s="18" t="str">
        <f t="shared" si="31"/>
        <v xml:space="preserve"> </v>
      </c>
      <c r="Q26" s="18" t="str">
        <f t="shared" si="32"/>
        <v xml:space="preserve"> </v>
      </c>
      <c r="R26" s="18" t="str">
        <f t="shared" si="33"/>
        <v xml:space="preserve"> </v>
      </c>
      <c r="S26" s="18" t="str">
        <f t="shared" si="34"/>
        <v xml:space="preserve"> </v>
      </c>
      <c r="T26" s="18" t="str">
        <f t="shared" si="35"/>
        <v xml:space="preserve"> </v>
      </c>
      <c r="U26" s="18" t="str">
        <f t="shared" si="36"/>
        <v xml:space="preserve"> </v>
      </c>
      <c r="V26" s="18" t="str">
        <f t="shared" si="37"/>
        <v xml:space="preserve"> </v>
      </c>
      <c r="W26" s="18" t="str">
        <f t="shared" si="38"/>
        <v xml:space="preserve"> </v>
      </c>
      <c r="X26" s="22"/>
      <c r="Y26" s="18" t="str">
        <f t="shared" si="39"/>
        <v xml:space="preserve"> </v>
      </c>
      <c r="Z26" s="18" t="str">
        <f t="shared" si="40"/>
        <v xml:space="preserve"> </v>
      </c>
      <c r="AA26" s="18" t="str">
        <f t="shared" si="41"/>
        <v xml:space="preserve"> </v>
      </c>
      <c r="AB26" s="18" t="str">
        <f t="shared" si="42"/>
        <v xml:space="preserve"> </v>
      </c>
      <c r="AC26" s="18" t="str">
        <f t="shared" si="43"/>
        <v xml:space="preserve"> </v>
      </c>
      <c r="AD26" s="22"/>
    </row>
    <row r="27" spans="1:30" x14ac:dyDescent="0.25">
      <c r="A27" s="86"/>
      <c r="B27" s="86"/>
      <c r="C27" s="22"/>
      <c r="D27" s="18">
        <f>Eokul!J49</f>
        <v>0</v>
      </c>
      <c r="E27" s="18" t="str">
        <f t="shared" si="22"/>
        <v xml:space="preserve"> </v>
      </c>
      <c r="F27" s="18" t="b">
        <f t="shared" si="23"/>
        <v>0</v>
      </c>
      <c r="G27" s="23"/>
      <c r="H27" s="18" t="str">
        <f t="shared" si="24"/>
        <v xml:space="preserve"> </v>
      </c>
      <c r="I27" s="18" t="str">
        <f t="shared" si="25"/>
        <v xml:space="preserve"> </v>
      </c>
      <c r="J27" s="18" t="str">
        <f t="shared" si="26"/>
        <v xml:space="preserve"> </v>
      </c>
      <c r="K27" s="18" t="str">
        <f t="shared" si="27"/>
        <v xml:space="preserve"> </v>
      </c>
      <c r="L27" s="18" t="str">
        <f t="shared" si="28"/>
        <v xml:space="preserve"> </v>
      </c>
      <c r="M27" s="22"/>
      <c r="N27" s="18" t="str">
        <f t="shared" si="29"/>
        <v xml:space="preserve"> </v>
      </c>
      <c r="O27" s="18" t="str">
        <f t="shared" si="30"/>
        <v xml:space="preserve"> </v>
      </c>
      <c r="P27" s="18" t="str">
        <f t="shared" si="31"/>
        <v xml:space="preserve"> </v>
      </c>
      <c r="Q27" s="18" t="str">
        <f t="shared" si="32"/>
        <v xml:space="preserve"> </v>
      </c>
      <c r="R27" s="18" t="str">
        <f t="shared" si="33"/>
        <v xml:space="preserve"> </v>
      </c>
      <c r="S27" s="18" t="str">
        <f t="shared" si="34"/>
        <v xml:space="preserve"> </v>
      </c>
      <c r="T27" s="18" t="str">
        <f t="shared" si="35"/>
        <v xml:space="preserve"> </v>
      </c>
      <c r="U27" s="18" t="str">
        <f t="shared" si="36"/>
        <v xml:space="preserve"> </v>
      </c>
      <c r="V27" s="18" t="str">
        <f t="shared" si="37"/>
        <v xml:space="preserve"> </v>
      </c>
      <c r="W27" s="18" t="str">
        <f t="shared" si="38"/>
        <v xml:space="preserve"> </v>
      </c>
      <c r="X27" s="22"/>
      <c r="Y27" s="18" t="str">
        <f t="shared" si="39"/>
        <v xml:space="preserve"> </v>
      </c>
      <c r="Z27" s="18" t="str">
        <f t="shared" si="40"/>
        <v xml:space="preserve"> </v>
      </c>
      <c r="AA27" s="18" t="str">
        <f t="shared" si="41"/>
        <v xml:space="preserve"> </v>
      </c>
      <c r="AB27" s="18" t="str">
        <f t="shared" si="42"/>
        <v xml:space="preserve"> </v>
      </c>
      <c r="AC27" s="18" t="str">
        <f t="shared" si="43"/>
        <v xml:space="preserve"> </v>
      </c>
      <c r="AD27" s="22"/>
    </row>
    <row r="28" spans="1:30" x14ac:dyDescent="0.25">
      <c r="A28" s="86"/>
      <c r="B28" s="86"/>
      <c r="C28" s="22"/>
      <c r="D28" s="18">
        <f>Eokul!J51</f>
        <v>0</v>
      </c>
      <c r="E28" s="18" t="str">
        <f t="shared" si="22"/>
        <v xml:space="preserve"> </v>
      </c>
      <c r="F28" s="18" t="b">
        <f t="shared" si="23"/>
        <v>0</v>
      </c>
      <c r="G28" s="23"/>
      <c r="H28" s="18" t="str">
        <f t="shared" si="24"/>
        <v xml:space="preserve"> </v>
      </c>
      <c r="I28" s="18" t="str">
        <f t="shared" si="25"/>
        <v xml:space="preserve"> </v>
      </c>
      <c r="J28" s="18" t="str">
        <f t="shared" si="26"/>
        <v xml:space="preserve"> </v>
      </c>
      <c r="K28" s="18" t="str">
        <f t="shared" si="27"/>
        <v xml:space="preserve"> </v>
      </c>
      <c r="L28" s="18" t="str">
        <f t="shared" si="28"/>
        <v xml:space="preserve"> </v>
      </c>
      <c r="M28" s="22"/>
      <c r="N28" s="18" t="str">
        <f t="shared" si="29"/>
        <v xml:space="preserve"> </v>
      </c>
      <c r="O28" s="18" t="str">
        <f t="shared" si="30"/>
        <v xml:space="preserve"> </v>
      </c>
      <c r="P28" s="18" t="str">
        <f t="shared" si="31"/>
        <v xml:space="preserve"> </v>
      </c>
      <c r="Q28" s="18" t="str">
        <f t="shared" si="32"/>
        <v xml:space="preserve"> </v>
      </c>
      <c r="R28" s="18" t="str">
        <f t="shared" si="33"/>
        <v xml:space="preserve"> </v>
      </c>
      <c r="S28" s="18" t="str">
        <f t="shared" si="34"/>
        <v xml:space="preserve"> </v>
      </c>
      <c r="T28" s="18" t="str">
        <f t="shared" si="35"/>
        <v xml:space="preserve"> </v>
      </c>
      <c r="U28" s="18" t="str">
        <f t="shared" si="36"/>
        <v xml:space="preserve"> </v>
      </c>
      <c r="V28" s="18" t="str">
        <f t="shared" si="37"/>
        <v xml:space="preserve"> </v>
      </c>
      <c r="W28" s="18" t="str">
        <f t="shared" si="38"/>
        <v xml:space="preserve"> </v>
      </c>
      <c r="X28" s="22"/>
      <c r="Y28" s="18" t="str">
        <f t="shared" si="39"/>
        <v xml:space="preserve"> </v>
      </c>
      <c r="Z28" s="18" t="str">
        <f t="shared" si="40"/>
        <v xml:space="preserve"> </v>
      </c>
      <c r="AA28" s="18" t="str">
        <f t="shared" si="41"/>
        <v xml:space="preserve"> </v>
      </c>
      <c r="AB28" s="18" t="str">
        <f t="shared" si="42"/>
        <v xml:space="preserve"> </v>
      </c>
      <c r="AC28" s="18" t="str">
        <f t="shared" si="43"/>
        <v xml:space="preserve"> </v>
      </c>
      <c r="AD28" s="22"/>
    </row>
    <row r="29" spans="1:30" x14ac:dyDescent="0.25">
      <c r="A29" s="86"/>
      <c r="B29" s="86"/>
      <c r="C29" s="22"/>
      <c r="D29" s="18">
        <f>Eokul!J53</f>
        <v>0</v>
      </c>
      <c r="E29" s="18" t="str">
        <f t="shared" si="22"/>
        <v xml:space="preserve"> </v>
      </c>
      <c r="F29" s="18" t="b">
        <f t="shared" si="23"/>
        <v>0</v>
      </c>
      <c r="G29" s="23"/>
      <c r="H29" s="18" t="str">
        <f t="shared" si="24"/>
        <v xml:space="preserve"> </v>
      </c>
      <c r="I29" s="18" t="str">
        <f t="shared" si="25"/>
        <v xml:space="preserve"> </v>
      </c>
      <c r="J29" s="18" t="str">
        <f t="shared" si="26"/>
        <v xml:space="preserve"> </v>
      </c>
      <c r="K29" s="18" t="str">
        <f t="shared" si="27"/>
        <v xml:space="preserve"> </v>
      </c>
      <c r="L29" s="18" t="str">
        <f t="shared" si="28"/>
        <v xml:space="preserve"> </v>
      </c>
      <c r="M29" s="22"/>
      <c r="N29" s="18" t="str">
        <f t="shared" si="29"/>
        <v xml:space="preserve"> </v>
      </c>
      <c r="O29" s="18" t="str">
        <f t="shared" si="30"/>
        <v xml:space="preserve"> </v>
      </c>
      <c r="P29" s="18" t="str">
        <f t="shared" si="31"/>
        <v xml:space="preserve"> </v>
      </c>
      <c r="Q29" s="18" t="str">
        <f t="shared" si="32"/>
        <v xml:space="preserve"> </v>
      </c>
      <c r="R29" s="18" t="str">
        <f t="shared" si="33"/>
        <v xml:space="preserve"> </v>
      </c>
      <c r="S29" s="18" t="str">
        <f t="shared" si="34"/>
        <v xml:space="preserve"> </v>
      </c>
      <c r="T29" s="18" t="str">
        <f t="shared" si="35"/>
        <v xml:space="preserve"> </v>
      </c>
      <c r="U29" s="18" t="str">
        <f t="shared" si="36"/>
        <v xml:space="preserve"> </v>
      </c>
      <c r="V29" s="18" t="str">
        <f t="shared" si="37"/>
        <v xml:space="preserve"> </v>
      </c>
      <c r="W29" s="18" t="str">
        <f t="shared" si="38"/>
        <v xml:space="preserve"> </v>
      </c>
      <c r="X29" s="22"/>
      <c r="Y29" s="18" t="str">
        <f t="shared" si="39"/>
        <v xml:space="preserve"> </v>
      </c>
      <c r="Z29" s="18" t="str">
        <f t="shared" si="40"/>
        <v xml:space="preserve"> </v>
      </c>
      <c r="AA29" s="18" t="str">
        <f t="shared" si="41"/>
        <v xml:space="preserve"> </v>
      </c>
      <c r="AB29" s="18" t="str">
        <f t="shared" si="42"/>
        <v xml:space="preserve"> </v>
      </c>
      <c r="AC29" s="18" t="str">
        <f t="shared" si="43"/>
        <v xml:space="preserve"> </v>
      </c>
      <c r="AD29" s="22"/>
    </row>
    <row r="30" spans="1:30" x14ac:dyDescent="0.25">
      <c r="A30" s="86"/>
      <c r="B30" s="86"/>
      <c r="C30" s="22"/>
      <c r="D30" s="18">
        <f>Eokul!J55</f>
        <v>0</v>
      </c>
      <c r="E30" s="18" t="str">
        <f t="shared" si="22"/>
        <v xml:space="preserve"> </v>
      </c>
      <c r="F30" s="18" t="b">
        <f t="shared" si="23"/>
        <v>0</v>
      </c>
      <c r="G30" s="23"/>
      <c r="H30" s="18" t="str">
        <f t="shared" si="24"/>
        <v xml:space="preserve"> </v>
      </c>
      <c r="I30" s="18" t="str">
        <f t="shared" si="25"/>
        <v xml:space="preserve"> </v>
      </c>
      <c r="J30" s="18" t="str">
        <f t="shared" si="26"/>
        <v xml:space="preserve"> </v>
      </c>
      <c r="K30" s="18" t="str">
        <f t="shared" si="27"/>
        <v xml:space="preserve"> </v>
      </c>
      <c r="L30" s="18" t="str">
        <f t="shared" si="28"/>
        <v xml:space="preserve"> </v>
      </c>
      <c r="M30" s="22"/>
      <c r="N30" s="18" t="str">
        <f t="shared" si="29"/>
        <v xml:space="preserve"> </v>
      </c>
      <c r="O30" s="18" t="str">
        <f t="shared" si="30"/>
        <v xml:space="preserve"> </v>
      </c>
      <c r="P30" s="18" t="str">
        <f t="shared" si="31"/>
        <v xml:space="preserve"> </v>
      </c>
      <c r="Q30" s="18" t="str">
        <f t="shared" si="32"/>
        <v xml:space="preserve"> </v>
      </c>
      <c r="R30" s="18" t="str">
        <f t="shared" si="33"/>
        <v xml:space="preserve"> </v>
      </c>
      <c r="S30" s="18" t="str">
        <f t="shared" si="34"/>
        <v xml:space="preserve"> </v>
      </c>
      <c r="T30" s="18" t="str">
        <f t="shared" si="35"/>
        <v xml:space="preserve"> </v>
      </c>
      <c r="U30" s="18" t="str">
        <f t="shared" si="36"/>
        <v xml:space="preserve"> </v>
      </c>
      <c r="V30" s="18" t="str">
        <f t="shared" si="37"/>
        <v xml:space="preserve"> </v>
      </c>
      <c r="W30" s="18" t="str">
        <f t="shared" si="38"/>
        <v xml:space="preserve"> </v>
      </c>
      <c r="X30" s="22"/>
      <c r="Y30" s="18" t="str">
        <f t="shared" si="39"/>
        <v xml:space="preserve"> </v>
      </c>
      <c r="Z30" s="18" t="str">
        <f t="shared" si="40"/>
        <v xml:space="preserve"> </v>
      </c>
      <c r="AA30" s="18" t="str">
        <f t="shared" si="41"/>
        <v xml:space="preserve"> </v>
      </c>
      <c r="AB30" s="18" t="str">
        <f t="shared" si="42"/>
        <v xml:space="preserve"> </v>
      </c>
      <c r="AC30" s="18" t="str">
        <f t="shared" si="43"/>
        <v xml:space="preserve"> </v>
      </c>
      <c r="AD30" s="22"/>
    </row>
    <row r="31" spans="1:30" x14ac:dyDescent="0.25">
      <c r="A31" s="86"/>
      <c r="B31" s="86"/>
      <c r="C31" s="22"/>
      <c r="D31" s="18">
        <f>Eokul!J57</f>
        <v>0</v>
      </c>
      <c r="E31" s="18" t="str">
        <f t="shared" si="22"/>
        <v xml:space="preserve"> </v>
      </c>
      <c r="F31" s="18" t="b">
        <f t="shared" si="23"/>
        <v>0</v>
      </c>
      <c r="G31" s="23"/>
      <c r="H31" s="18" t="str">
        <f t="shared" si="24"/>
        <v xml:space="preserve"> </v>
      </c>
      <c r="I31" s="18" t="str">
        <f t="shared" si="25"/>
        <v xml:space="preserve"> </v>
      </c>
      <c r="J31" s="18" t="str">
        <f t="shared" si="26"/>
        <v xml:space="preserve"> </v>
      </c>
      <c r="K31" s="18" t="str">
        <f t="shared" si="27"/>
        <v xml:space="preserve"> </v>
      </c>
      <c r="L31" s="18" t="str">
        <f t="shared" si="28"/>
        <v xml:space="preserve"> </v>
      </c>
      <c r="M31" s="22"/>
      <c r="N31" s="18" t="str">
        <f t="shared" si="29"/>
        <v xml:space="preserve"> </v>
      </c>
      <c r="O31" s="18" t="str">
        <f t="shared" si="30"/>
        <v xml:space="preserve"> </v>
      </c>
      <c r="P31" s="18" t="str">
        <f t="shared" si="31"/>
        <v xml:space="preserve"> </v>
      </c>
      <c r="Q31" s="18" t="str">
        <f t="shared" si="32"/>
        <v xml:space="preserve"> </v>
      </c>
      <c r="R31" s="18" t="str">
        <f t="shared" si="33"/>
        <v xml:space="preserve"> </v>
      </c>
      <c r="S31" s="18" t="str">
        <f t="shared" si="34"/>
        <v xml:space="preserve"> </v>
      </c>
      <c r="T31" s="18" t="str">
        <f t="shared" si="35"/>
        <v xml:space="preserve"> </v>
      </c>
      <c r="U31" s="18" t="str">
        <f t="shared" si="36"/>
        <v xml:space="preserve"> </v>
      </c>
      <c r="V31" s="18" t="str">
        <f t="shared" si="37"/>
        <v xml:space="preserve"> </v>
      </c>
      <c r="W31" s="18" t="str">
        <f t="shared" si="38"/>
        <v xml:space="preserve"> </v>
      </c>
      <c r="X31" s="22"/>
      <c r="Y31" s="18" t="str">
        <f t="shared" si="39"/>
        <v xml:space="preserve"> </v>
      </c>
      <c r="Z31" s="18" t="str">
        <f t="shared" si="40"/>
        <v xml:space="preserve"> </v>
      </c>
      <c r="AA31" s="18" t="str">
        <f t="shared" si="41"/>
        <v xml:space="preserve"> </v>
      </c>
      <c r="AB31" s="18" t="str">
        <f t="shared" si="42"/>
        <v xml:space="preserve"> </v>
      </c>
      <c r="AC31" s="18" t="str">
        <f t="shared" si="43"/>
        <v xml:space="preserve"> </v>
      </c>
      <c r="AD31" s="22"/>
    </row>
    <row r="32" spans="1:30" x14ac:dyDescent="0.25">
      <c r="A32" s="86"/>
      <c r="B32" s="86"/>
      <c r="C32" s="22"/>
      <c r="D32" s="18">
        <f>Eokul!J59</f>
        <v>0</v>
      </c>
      <c r="E32" s="18" t="str">
        <f t="shared" si="22"/>
        <v xml:space="preserve"> </v>
      </c>
      <c r="F32" s="18" t="b">
        <f t="shared" si="23"/>
        <v>0</v>
      </c>
      <c r="G32" s="23"/>
      <c r="H32" s="18" t="str">
        <f t="shared" si="24"/>
        <v xml:space="preserve"> </v>
      </c>
      <c r="I32" s="18" t="str">
        <f t="shared" si="25"/>
        <v xml:space="preserve"> </v>
      </c>
      <c r="J32" s="18" t="str">
        <f t="shared" si="26"/>
        <v xml:space="preserve"> </v>
      </c>
      <c r="K32" s="18" t="str">
        <f t="shared" si="27"/>
        <v xml:space="preserve"> </v>
      </c>
      <c r="L32" s="18" t="str">
        <f t="shared" si="28"/>
        <v xml:space="preserve"> </v>
      </c>
      <c r="M32" s="22"/>
      <c r="N32" s="18" t="str">
        <f t="shared" si="29"/>
        <v xml:space="preserve"> </v>
      </c>
      <c r="O32" s="18" t="str">
        <f t="shared" si="30"/>
        <v xml:space="preserve"> </v>
      </c>
      <c r="P32" s="18" t="str">
        <f t="shared" si="31"/>
        <v xml:space="preserve"> </v>
      </c>
      <c r="Q32" s="18" t="str">
        <f t="shared" si="32"/>
        <v xml:space="preserve"> </v>
      </c>
      <c r="R32" s="18" t="str">
        <f t="shared" si="33"/>
        <v xml:space="preserve"> </v>
      </c>
      <c r="S32" s="18" t="str">
        <f t="shared" si="34"/>
        <v xml:space="preserve"> </v>
      </c>
      <c r="T32" s="18" t="str">
        <f t="shared" si="35"/>
        <v xml:space="preserve"> </v>
      </c>
      <c r="U32" s="18" t="str">
        <f t="shared" si="36"/>
        <v xml:space="preserve"> </v>
      </c>
      <c r="V32" s="18" t="str">
        <f t="shared" si="37"/>
        <v xml:space="preserve"> </v>
      </c>
      <c r="W32" s="18" t="str">
        <f t="shared" si="38"/>
        <v xml:space="preserve"> </v>
      </c>
      <c r="X32" s="22"/>
      <c r="Y32" s="18" t="str">
        <f t="shared" si="39"/>
        <v xml:space="preserve"> </v>
      </c>
      <c r="Z32" s="18" t="str">
        <f t="shared" si="40"/>
        <v xml:space="preserve"> </v>
      </c>
      <c r="AA32" s="18" t="str">
        <f t="shared" si="41"/>
        <v xml:space="preserve"> </v>
      </c>
      <c r="AB32" s="18" t="str">
        <f t="shared" si="42"/>
        <v xml:space="preserve"> </v>
      </c>
      <c r="AC32" s="18" t="str">
        <f t="shared" si="43"/>
        <v xml:space="preserve"> </v>
      </c>
      <c r="AD32" s="22"/>
    </row>
    <row r="33" spans="1:30" x14ac:dyDescent="0.25">
      <c r="A33" s="86"/>
      <c r="B33" s="86"/>
      <c r="C33" s="22"/>
      <c r="D33" s="18">
        <f>Eokul!J61</f>
        <v>0</v>
      </c>
      <c r="E33" s="18" t="str">
        <f t="shared" si="22"/>
        <v xml:space="preserve"> </v>
      </c>
      <c r="F33" s="18" t="b">
        <f t="shared" si="23"/>
        <v>0</v>
      </c>
      <c r="G33" s="23"/>
      <c r="H33" s="18" t="str">
        <f t="shared" si="24"/>
        <v xml:space="preserve"> </v>
      </c>
      <c r="I33" s="18" t="str">
        <f t="shared" si="25"/>
        <v xml:space="preserve"> </v>
      </c>
      <c r="J33" s="18" t="str">
        <f t="shared" si="26"/>
        <v xml:space="preserve"> </v>
      </c>
      <c r="K33" s="18" t="str">
        <f t="shared" si="27"/>
        <v xml:space="preserve"> </v>
      </c>
      <c r="L33" s="18" t="str">
        <f t="shared" si="28"/>
        <v xml:space="preserve"> </v>
      </c>
      <c r="M33" s="22"/>
      <c r="N33" s="18" t="str">
        <f t="shared" si="29"/>
        <v xml:space="preserve"> </v>
      </c>
      <c r="O33" s="18" t="str">
        <f t="shared" si="30"/>
        <v xml:space="preserve"> </v>
      </c>
      <c r="P33" s="18" t="str">
        <f t="shared" si="31"/>
        <v xml:space="preserve"> </v>
      </c>
      <c r="Q33" s="18" t="str">
        <f t="shared" si="32"/>
        <v xml:space="preserve"> </v>
      </c>
      <c r="R33" s="18" t="str">
        <f t="shared" si="33"/>
        <v xml:space="preserve"> </v>
      </c>
      <c r="S33" s="18" t="str">
        <f t="shared" si="34"/>
        <v xml:space="preserve"> </v>
      </c>
      <c r="T33" s="18" t="str">
        <f t="shared" si="35"/>
        <v xml:space="preserve"> </v>
      </c>
      <c r="U33" s="18" t="str">
        <f t="shared" si="36"/>
        <v xml:space="preserve"> </v>
      </c>
      <c r="V33" s="18" t="str">
        <f t="shared" si="37"/>
        <v xml:space="preserve"> </v>
      </c>
      <c r="W33" s="18" t="str">
        <f t="shared" si="38"/>
        <v xml:space="preserve"> </v>
      </c>
      <c r="X33" s="22"/>
      <c r="Y33" s="18" t="str">
        <f t="shared" si="39"/>
        <v xml:space="preserve"> </v>
      </c>
      <c r="Z33" s="18" t="str">
        <f t="shared" si="40"/>
        <v xml:space="preserve"> </v>
      </c>
      <c r="AA33" s="18" t="str">
        <f t="shared" si="41"/>
        <v xml:space="preserve"> </v>
      </c>
      <c r="AB33" s="18" t="str">
        <f t="shared" si="42"/>
        <v xml:space="preserve"> </v>
      </c>
      <c r="AC33" s="18" t="str">
        <f t="shared" si="43"/>
        <v xml:space="preserve"> </v>
      </c>
      <c r="AD33" s="22"/>
    </row>
    <row r="34" spans="1:30" x14ac:dyDescent="0.25">
      <c r="A34" s="86"/>
      <c r="B34" s="86"/>
      <c r="C34" s="22"/>
      <c r="D34" s="18">
        <f>Eokul!J63</f>
        <v>0</v>
      </c>
      <c r="E34" s="18" t="str">
        <f t="shared" si="22"/>
        <v xml:space="preserve"> </v>
      </c>
      <c r="F34" s="18" t="b">
        <f t="shared" si="23"/>
        <v>0</v>
      </c>
      <c r="G34" s="23"/>
      <c r="H34" s="18" t="str">
        <f t="shared" si="24"/>
        <v xml:space="preserve"> </v>
      </c>
      <c r="I34" s="18" t="str">
        <f t="shared" si="25"/>
        <v xml:space="preserve"> </v>
      </c>
      <c r="J34" s="18" t="str">
        <f t="shared" si="26"/>
        <v xml:space="preserve"> </v>
      </c>
      <c r="K34" s="18" t="str">
        <f t="shared" si="27"/>
        <v xml:space="preserve"> </v>
      </c>
      <c r="L34" s="18" t="str">
        <f t="shared" si="28"/>
        <v xml:space="preserve"> </v>
      </c>
      <c r="M34" s="22"/>
      <c r="N34" s="18" t="str">
        <f t="shared" si="29"/>
        <v xml:space="preserve"> </v>
      </c>
      <c r="O34" s="18" t="str">
        <f t="shared" si="30"/>
        <v xml:space="preserve"> </v>
      </c>
      <c r="P34" s="18" t="str">
        <f t="shared" si="31"/>
        <v xml:space="preserve"> </v>
      </c>
      <c r="Q34" s="18" t="str">
        <f t="shared" si="32"/>
        <v xml:space="preserve"> </v>
      </c>
      <c r="R34" s="18" t="str">
        <f t="shared" si="33"/>
        <v xml:space="preserve"> </v>
      </c>
      <c r="S34" s="18" t="str">
        <f t="shared" si="34"/>
        <v xml:space="preserve"> </v>
      </c>
      <c r="T34" s="18" t="str">
        <f t="shared" si="35"/>
        <v xml:space="preserve"> </v>
      </c>
      <c r="U34" s="18" t="str">
        <f t="shared" si="36"/>
        <v xml:space="preserve"> </v>
      </c>
      <c r="V34" s="18" t="str">
        <f t="shared" si="37"/>
        <v xml:space="preserve"> </v>
      </c>
      <c r="W34" s="18" t="str">
        <f t="shared" si="38"/>
        <v xml:space="preserve"> </v>
      </c>
      <c r="X34" s="22"/>
      <c r="Y34" s="18" t="str">
        <f t="shared" si="39"/>
        <v xml:space="preserve"> </v>
      </c>
      <c r="Z34" s="18" t="str">
        <f t="shared" si="40"/>
        <v xml:space="preserve"> </v>
      </c>
      <c r="AA34" s="18" t="str">
        <f t="shared" si="41"/>
        <v xml:space="preserve"> </v>
      </c>
      <c r="AB34" s="18" t="str">
        <f t="shared" si="42"/>
        <v xml:space="preserve"> </v>
      </c>
      <c r="AC34" s="18" t="str">
        <f t="shared" si="43"/>
        <v xml:space="preserve"> </v>
      </c>
      <c r="AD34" s="22"/>
    </row>
    <row r="35" spans="1:30" x14ac:dyDescent="0.25">
      <c r="A35" s="86"/>
      <c r="B35" s="86"/>
      <c r="C35" s="22"/>
      <c r="D35" s="18">
        <f>Eokul!J65</f>
        <v>0</v>
      </c>
      <c r="E35" s="18" t="str">
        <f t="shared" si="22"/>
        <v xml:space="preserve"> </v>
      </c>
      <c r="F35" s="18" t="b">
        <f t="shared" si="23"/>
        <v>0</v>
      </c>
      <c r="G35" s="23"/>
      <c r="H35" s="18" t="str">
        <f t="shared" si="24"/>
        <v xml:space="preserve"> </v>
      </c>
      <c r="I35" s="18" t="str">
        <f t="shared" si="25"/>
        <v xml:space="preserve"> </v>
      </c>
      <c r="J35" s="18" t="str">
        <f t="shared" si="26"/>
        <v xml:space="preserve"> </v>
      </c>
      <c r="K35" s="18" t="str">
        <f t="shared" si="27"/>
        <v xml:space="preserve"> </v>
      </c>
      <c r="L35" s="18" t="str">
        <f t="shared" si="28"/>
        <v xml:space="preserve"> </v>
      </c>
      <c r="M35" s="22"/>
      <c r="N35" s="18" t="str">
        <f t="shared" si="29"/>
        <v xml:space="preserve"> </v>
      </c>
      <c r="O35" s="18" t="str">
        <f t="shared" si="30"/>
        <v xml:space="preserve"> </v>
      </c>
      <c r="P35" s="18" t="str">
        <f t="shared" si="31"/>
        <v xml:space="preserve"> </v>
      </c>
      <c r="Q35" s="18" t="str">
        <f t="shared" si="32"/>
        <v xml:space="preserve"> </v>
      </c>
      <c r="R35" s="18" t="str">
        <f t="shared" si="33"/>
        <v xml:space="preserve"> </v>
      </c>
      <c r="S35" s="18" t="str">
        <f t="shared" si="34"/>
        <v xml:space="preserve"> </v>
      </c>
      <c r="T35" s="18" t="str">
        <f t="shared" si="35"/>
        <v xml:space="preserve"> </v>
      </c>
      <c r="U35" s="18" t="str">
        <f t="shared" si="36"/>
        <v xml:space="preserve"> </v>
      </c>
      <c r="V35" s="18" t="str">
        <f t="shared" si="37"/>
        <v xml:space="preserve"> </v>
      </c>
      <c r="W35" s="18" t="str">
        <f t="shared" si="38"/>
        <v xml:space="preserve"> </v>
      </c>
      <c r="X35" s="22"/>
      <c r="Y35" s="18" t="str">
        <f t="shared" si="39"/>
        <v xml:space="preserve"> </v>
      </c>
      <c r="Z35" s="18" t="str">
        <f t="shared" si="40"/>
        <v xml:space="preserve"> </v>
      </c>
      <c r="AA35" s="18" t="str">
        <f t="shared" si="41"/>
        <v xml:space="preserve"> </v>
      </c>
      <c r="AB35" s="18" t="str">
        <f t="shared" si="42"/>
        <v xml:space="preserve"> </v>
      </c>
      <c r="AC35" s="18" t="str">
        <f t="shared" si="43"/>
        <v xml:space="preserve"> </v>
      </c>
      <c r="AD35" s="22"/>
    </row>
    <row r="36" spans="1:30" x14ac:dyDescent="0.25">
      <c r="A36" s="86"/>
      <c r="B36" s="86"/>
      <c r="C36" s="22"/>
      <c r="D36" s="18">
        <f>Eokul!J67</f>
        <v>0</v>
      </c>
      <c r="E36" s="18" t="str">
        <f t="shared" si="22"/>
        <v xml:space="preserve"> </v>
      </c>
      <c r="F36" s="18" t="b">
        <f t="shared" si="23"/>
        <v>0</v>
      </c>
      <c r="G36" s="23"/>
      <c r="H36" s="18" t="str">
        <f t="shared" si="24"/>
        <v xml:space="preserve"> </v>
      </c>
      <c r="I36" s="18" t="str">
        <f t="shared" si="25"/>
        <v xml:space="preserve"> </v>
      </c>
      <c r="J36" s="18" t="str">
        <f t="shared" si="26"/>
        <v xml:space="preserve"> </v>
      </c>
      <c r="K36" s="18" t="str">
        <f t="shared" si="27"/>
        <v xml:space="preserve"> </v>
      </c>
      <c r="L36" s="18" t="str">
        <f t="shared" si="28"/>
        <v xml:space="preserve"> </v>
      </c>
      <c r="M36" s="22"/>
      <c r="N36" s="18" t="str">
        <f t="shared" si="29"/>
        <v xml:space="preserve"> </v>
      </c>
      <c r="O36" s="18" t="str">
        <f t="shared" si="30"/>
        <v xml:space="preserve"> </v>
      </c>
      <c r="P36" s="18" t="str">
        <f t="shared" si="31"/>
        <v xml:space="preserve"> </v>
      </c>
      <c r="Q36" s="18" t="str">
        <f t="shared" si="32"/>
        <v xml:space="preserve"> </v>
      </c>
      <c r="R36" s="18" t="str">
        <f t="shared" si="33"/>
        <v xml:space="preserve"> </v>
      </c>
      <c r="S36" s="18" t="str">
        <f t="shared" si="34"/>
        <v xml:space="preserve"> </v>
      </c>
      <c r="T36" s="18" t="str">
        <f t="shared" si="35"/>
        <v xml:space="preserve"> </v>
      </c>
      <c r="U36" s="18" t="str">
        <f t="shared" si="36"/>
        <v xml:space="preserve"> </v>
      </c>
      <c r="V36" s="18" t="str">
        <f t="shared" si="37"/>
        <v xml:space="preserve"> </v>
      </c>
      <c r="W36" s="18" t="str">
        <f t="shared" si="38"/>
        <v xml:space="preserve"> </v>
      </c>
      <c r="X36" s="22"/>
      <c r="Y36" s="18" t="str">
        <f t="shared" si="39"/>
        <v xml:space="preserve"> </v>
      </c>
      <c r="Z36" s="18" t="str">
        <f t="shared" si="40"/>
        <v xml:space="preserve"> </v>
      </c>
      <c r="AA36" s="18" t="str">
        <f t="shared" si="41"/>
        <v xml:space="preserve"> </v>
      </c>
      <c r="AB36" s="18" t="str">
        <f t="shared" si="42"/>
        <v xml:space="preserve"> </v>
      </c>
      <c r="AC36" s="18" t="str">
        <f t="shared" si="43"/>
        <v xml:space="preserve"> </v>
      </c>
      <c r="AD36" s="22"/>
    </row>
    <row r="37" spans="1:30" x14ac:dyDescent="0.25">
      <c r="A37" s="86"/>
      <c r="B37" s="86"/>
      <c r="C37" s="22"/>
      <c r="D37" s="18">
        <f>Eokul!J69</f>
        <v>0</v>
      </c>
      <c r="E37" s="18" t="str">
        <f t="shared" si="22"/>
        <v xml:space="preserve"> </v>
      </c>
      <c r="F37" s="18" t="b">
        <f t="shared" si="23"/>
        <v>0</v>
      </c>
      <c r="G37" s="23"/>
      <c r="H37" s="18" t="str">
        <f t="shared" si="24"/>
        <v xml:space="preserve"> </v>
      </c>
      <c r="I37" s="18" t="str">
        <f t="shared" si="25"/>
        <v xml:space="preserve"> </v>
      </c>
      <c r="J37" s="18" t="str">
        <f t="shared" si="26"/>
        <v xml:space="preserve"> </v>
      </c>
      <c r="K37" s="18" t="str">
        <f t="shared" si="27"/>
        <v xml:space="preserve"> </v>
      </c>
      <c r="L37" s="18" t="str">
        <f t="shared" si="28"/>
        <v xml:space="preserve"> </v>
      </c>
      <c r="M37" s="22"/>
      <c r="N37" s="18" t="str">
        <f t="shared" si="29"/>
        <v xml:space="preserve"> </v>
      </c>
      <c r="O37" s="18" t="str">
        <f t="shared" si="30"/>
        <v xml:space="preserve"> </v>
      </c>
      <c r="P37" s="18" t="str">
        <f t="shared" si="31"/>
        <v xml:space="preserve"> </v>
      </c>
      <c r="Q37" s="18" t="str">
        <f t="shared" si="32"/>
        <v xml:space="preserve"> </v>
      </c>
      <c r="R37" s="18" t="str">
        <f t="shared" si="33"/>
        <v xml:space="preserve"> </v>
      </c>
      <c r="S37" s="18" t="str">
        <f t="shared" si="34"/>
        <v xml:space="preserve"> </v>
      </c>
      <c r="T37" s="18" t="str">
        <f t="shared" si="35"/>
        <v xml:space="preserve"> </v>
      </c>
      <c r="U37" s="18" t="str">
        <f t="shared" si="36"/>
        <v xml:space="preserve"> </v>
      </c>
      <c r="V37" s="18" t="str">
        <f t="shared" si="37"/>
        <v xml:space="preserve"> </v>
      </c>
      <c r="W37" s="18" t="str">
        <f t="shared" si="38"/>
        <v xml:space="preserve"> </v>
      </c>
      <c r="X37" s="22"/>
      <c r="Y37" s="18" t="str">
        <f t="shared" si="39"/>
        <v xml:space="preserve"> </v>
      </c>
      <c r="Z37" s="18" t="str">
        <f t="shared" si="40"/>
        <v xml:space="preserve"> </v>
      </c>
      <c r="AA37" s="18" t="str">
        <f t="shared" si="41"/>
        <v xml:space="preserve"> </v>
      </c>
      <c r="AB37" s="18" t="str">
        <f t="shared" si="42"/>
        <v xml:space="preserve"> </v>
      </c>
      <c r="AC37" s="18" t="str">
        <f t="shared" si="43"/>
        <v xml:space="preserve"> </v>
      </c>
      <c r="AD37" s="22"/>
    </row>
    <row r="38" spans="1:30" x14ac:dyDescent="0.25">
      <c r="A38" s="86"/>
      <c r="B38" s="86"/>
      <c r="C38" s="22"/>
      <c r="D38" s="18">
        <f>Eokul!J71</f>
        <v>0</v>
      </c>
      <c r="E38" s="18" t="str">
        <f t="shared" si="22"/>
        <v xml:space="preserve"> </v>
      </c>
      <c r="F38" s="18" t="b">
        <f t="shared" si="23"/>
        <v>0</v>
      </c>
      <c r="G38" s="23"/>
      <c r="H38" s="18" t="str">
        <f t="shared" si="24"/>
        <v xml:space="preserve"> </v>
      </c>
      <c r="I38" s="18" t="str">
        <f t="shared" si="25"/>
        <v xml:space="preserve"> </v>
      </c>
      <c r="J38" s="18" t="str">
        <f t="shared" si="26"/>
        <v xml:space="preserve"> </v>
      </c>
      <c r="K38" s="18" t="str">
        <f t="shared" si="27"/>
        <v xml:space="preserve"> </v>
      </c>
      <c r="L38" s="18" t="str">
        <f t="shared" si="28"/>
        <v xml:space="preserve"> </v>
      </c>
      <c r="M38" s="22"/>
      <c r="N38" s="18" t="str">
        <f t="shared" si="29"/>
        <v xml:space="preserve"> </v>
      </c>
      <c r="O38" s="18" t="str">
        <f t="shared" si="30"/>
        <v xml:space="preserve"> </v>
      </c>
      <c r="P38" s="18" t="str">
        <f t="shared" si="31"/>
        <v xml:space="preserve"> </v>
      </c>
      <c r="Q38" s="18" t="str">
        <f t="shared" si="32"/>
        <v xml:space="preserve"> </v>
      </c>
      <c r="R38" s="18" t="str">
        <f t="shared" si="33"/>
        <v xml:space="preserve"> </v>
      </c>
      <c r="S38" s="18" t="str">
        <f t="shared" si="34"/>
        <v xml:space="preserve"> </v>
      </c>
      <c r="T38" s="18" t="str">
        <f t="shared" si="35"/>
        <v xml:space="preserve"> </v>
      </c>
      <c r="U38" s="18" t="str">
        <f t="shared" si="36"/>
        <v xml:space="preserve"> </v>
      </c>
      <c r="V38" s="18" t="str">
        <f t="shared" si="37"/>
        <v xml:space="preserve"> </v>
      </c>
      <c r="W38" s="18" t="str">
        <f t="shared" si="38"/>
        <v xml:space="preserve"> </v>
      </c>
      <c r="X38" s="22"/>
      <c r="Y38" s="18" t="str">
        <f t="shared" si="39"/>
        <v xml:space="preserve"> </v>
      </c>
      <c r="Z38" s="18" t="str">
        <f t="shared" si="40"/>
        <v xml:space="preserve"> </v>
      </c>
      <c r="AA38" s="18" t="str">
        <f t="shared" si="41"/>
        <v xml:space="preserve"> </v>
      </c>
      <c r="AB38" s="18" t="str">
        <f t="shared" si="42"/>
        <v xml:space="preserve"> </v>
      </c>
      <c r="AC38" s="18" t="str">
        <f t="shared" si="43"/>
        <v xml:space="preserve"> </v>
      </c>
      <c r="AD38" s="22"/>
    </row>
    <row r="39" spans="1:30" x14ac:dyDescent="0.25">
      <c r="A39" s="86"/>
      <c r="B39" s="86"/>
      <c r="C39" s="22"/>
      <c r="D39" s="18">
        <f>Eokul!J73</f>
        <v>0</v>
      </c>
      <c r="E39" s="18" t="str">
        <f t="shared" si="22"/>
        <v xml:space="preserve"> </v>
      </c>
      <c r="F39" s="18" t="b">
        <f t="shared" si="23"/>
        <v>0</v>
      </c>
      <c r="G39" s="23"/>
      <c r="H39" s="18" t="str">
        <f t="shared" si="24"/>
        <v xml:space="preserve"> </v>
      </c>
      <c r="I39" s="18" t="str">
        <f t="shared" si="25"/>
        <v xml:space="preserve"> </v>
      </c>
      <c r="J39" s="18" t="str">
        <f t="shared" si="26"/>
        <v xml:space="preserve"> </v>
      </c>
      <c r="K39" s="18" t="str">
        <f t="shared" si="27"/>
        <v xml:space="preserve"> </v>
      </c>
      <c r="L39" s="18" t="str">
        <f t="shared" si="28"/>
        <v xml:space="preserve"> </v>
      </c>
      <c r="M39" s="22"/>
      <c r="N39" s="18" t="str">
        <f t="shared" si="29"/>
        <v xml:space="preserve"> </v>
      </c>
      <c r="O39" s="18" t="str">
        <f t="shared" si="30"/>
        <v xml:space="preserve"> </v>
      </c>
      <c r="P39" s="18" t="str">
        <f t="shared" si="31"/>
        <v xml:space="preserve"> </v>
      </c>
      <c r="Q39" s="18" t="str">
        <f t="shared" si="32"/>
        <v xml:space="preserve"> </v>
      </c>
      <c r="R39" s="18" t="str">
        <f t="shared" si="33"/>
        <v xml:space="preserve"> </v>
      </c>
      <c r="S39" s="18" t="str">
        <f t="shared" si="34"/>
        <v xml:space="preserve"> </v>
      </c>
      <c r="T39" s="18" t="str">
        <f t="shared" si="35"/>
        <v xml:space="preserve"> </v>
      </c>
      <c r="U39" s="18" t="str">
        <f t="shared" si="36"/>
        <v xml:space="preserve"> </v>
      </c>
      <c r="V39" s="18" t="str">
        <f t="shared" si="37"/>
        <v xml:space="preserve"> </v>
      </c>
      <c r="W39" s="18" t="str">
        <f t="shared" si="38"/>
        <v xml:space="preserve"> </v>
      </c>
      <c r="X39" s="22"/>
      <c r="Y39" s="18" t="str">
        <f t="shared" si="39"/>
        <v xml:space="preserve"> </v>
      </c>
      <c r="Z39" s="18" t="str">
        <f t="shared" si="40"/>
        <v xml:space="preserve"> </v>
      </c>
      <c r="AA39" s="18" t="str">
        <f t="shared" si="41"/>
        <v xml:space="preserve"> </v>
      </c>
      <c r="AB39" s="18" t="str">
        <f t="shared" si="42"/>
        <v xml:space="preserve"> </v>
      </c>
      <c r="AC39" s="18" t="str">
        <f t="shared" si="43"/>
        <v xml:space="preserve"> </v>
      </c>
      <c r="AD39" s="22"/>
    </row>
    <row r="40" spans="1:30" x14ac:dyDescent="0.25">
      <c r="A40" s="86"/>
      <c r="B40" s="86"/>
      <c r="C40" s="22"/>
      <c r="D40" s="18">
        <f>Eokul!J75</f>
        <v>0</v>
      </c>
      <c r="E40" s="18" t="str">
        <f t="shared" si="22"/>
        <v xml:space="preserve"> </v>
      </c>
      <c r="F40" s="18" t="b">
        <f t="shared" si="23"/>
        <v>0</v>
      </c>
      <c r="G40" s="23"/>
      <c r="H40" s="18" t="str">
        <f t="shared" si="24"/>
        <v xml:space="preserve"> </v>
      </c>
      <c r="I40" s="18" t="str">
        <f t="shared" si="25"/>
        <v xml:space="preserve"> </v>
      </c>
      <c r="J40" s="18" t="str">
        <f t="shared" si="26"/>
        <v xml:space="preserve"> </v>
      </c>
      <c r="K40" s="18" t="str">
        <f t="shared" si="27"/>
        <v xml:space="preserve"> </v>
      </c>
      <c r="L40" s="18" t="str">
        <f t="shared" si="28"/>
        <v xml:space="preserve"> </v>
      </c>
      <c r="M40" s="22"/>
      <c r="N40" s="18" t="str">
        <f t="shared" si="29"/>
        <v xml:space="preserve"> </v>
      </c>
      <c r="O40" s="18" t="str">
        <f t="shared" si="30"/>
        <v xml:space="preserve"> </v>
      </c>
      <c r="P40" s="18" t="str">
        <f t="shared" si="31"/>
        <v xml:space="preserve"> </v>
      </c>
      <c r="Q40" s="18" t="str">
        <f t="shared" si="32"/>
        <v xml:space="preserve"> </v>
      </c>
      <c r="R40" s="18" t="str">
        <f t="shared" si="33"/>
        <v xml:space="preserve"> </v>
      </c>
      <c r="S40" s="18" t="str">
        <f t="shared" si="34"/>
        <v xml:space="preserve"> </v>
      </c>
      <c r="T40" s="18" t="str">
        <f t="shared" si="35"/>
        <v xml:space="preserve"> </v>
      </c>
      <c r="U40" s="18" t="str">
        <f t="shared" si="36"/>
        <v xml:space="preserve"> </v>
      </c>
      <c r="V40" s="18" t="str">
        <f t="shared" si="37"/>
        <v xml:space="preserve"> </v>
      </c>
      <c r="W40" s="18" t="str">
        <f t="shared" si="38"/>
        <v xml:space="preserve"> </v>
      </c>
      <c r="X40" s="22"/>
      <c r="Y40" s="18" t="str">
        <f t="shared" si="39"/>
        <v xml:space="preserve"> </v>
      </c>
      <c r="Z40" s="18" t="str">
        <f t="shared" si="40"/>
        <v xml:space="preserve"> </v>
      </c>
      <c r="AA40" s="18" t="str">
        <f t="shared" si="41"/>
        <v xml:space="preserve"> </v>
      </c>
      <c r="AB40" s="18" t="str">
        <f t="shared" si="42"/>
        <v xml:space="preserve"> </v>
      </c>
      <c r="AC40" s="18" t="str">
        <f t="shared" si="43"/>
        <v xml:space="preserve"> </v>
      </c>
      <c r="AD40" s="22"/>
    </row>
    <row r="41" spans="1:30" x14ac:dyDescent="0.25">
      <c r="A41" s="86"/>
      <c r="B41" s="86"/>
      <c r="C41" s="22"/>
      <c r="D41" s="18">
        <f>Eokul!J77</f>
        <v>0</v>
      </c>
      <c r="E41" s="18" t="str">
        <f t="shared" si="22"/>
        <v xml:space="preserve"> </v>
      </c>
      <c r="F41" s="18" t="b">
        <f t="shared" si="23"/>
        <v>0</v>
      </c>
      <c r="G41" s="23"/>
      <c r="H41" s="18" t="str">
        <f t="shared" si="24"/>
        <v xml:space="preserve"> </v>
      </c>
      <c r="I41" s="18" t="str">
        <f t="shared" si="25"/>
        <v xml:space="preserve"> </v>
      </c>
      <c r="J41" s="18" t="str">
        <f t="shared" si="26"/>
        <v xml:space="preserve"> </v>
      </c>
      <c r="K41" s="18" t="str">
        <f t="shared" si="27"/>
        <v xml:space="preserve"> </v>
      </c>
      <c r="L41" s="18" t="str">
        <f t="shared" si="28"/>
        <v xml:space="preserve"> </v>
      </c>
      <c r="M41" s="22"/>
      <c r="N41" s="18" t="str">
        <f t="shared" si="29"/>
        <v xml:space="preserve"> </v>
      </c>
      <c r="O41" s="18" t="str">
        <f t="shared" si="30"/>
        <v xml:space="preserve"> </v>
      </c>
      <c r="P41" s="18" t="str">
        <f t="shared" si="31"/>
        <v xml:space="preserve"> </v>
      </c>
      <c r="Q41" s="18" t="str">
        <f t="shared" si="32"/>
        <v xml:space="preserve"> </v>
      </c>
      <c r="R41" s="18" t="str">
        <f t="shared" si="33"/>
        <v xml:space="preserve"> </v>
      </c>
      <c r="S41" s="18" t="str">
        <f t="shared" si="34"/>
        <v xml:space="preserve"> </v>
      </c>
      <c r="T41" s="18" t="str">
        <f t="shared" si="35"/>
        <v xml:space="preserve"> </v>
      </c>
      <c r="U41" s="18" t="str">
        <f t="shared" si="36"/>
        <v xml:space="preserve"> </v>
      </c>
      <c r="V41" s="18" t="str">
        <f t="shared" si="37"/>
        <v xml:space="preserve"> </v>
      </c>
      <c r="W41" s="18" t="str">
        <f t="shared" si="38"/>
        <v xml:space="preserve"> </v>
      </c>
      <c r="X41" s="22"/>
      <c r="Y41" s="18" t="str">
        <f t="shared" si="39"/>
        <v xml:space="preserve"> </v>
      </c>
      <c r="Z41" s="18" t="str">
        <f t="shared" si="40"/>
        <v xml:space="preserve"> </v>
      </c>
      <c r="AA41" s="18" t="str">
        <f t="shared" si="41"/>
        <v xml:space="preserve"> </v>
      </c>
      <c r="AB41" s="18" t="str">
        <f t="shared" si="42"/>
        <v xml:space="preserve"> </v>
      </c>
      <c r="AC41" s="18" t="str">
        <f t="shared" si="43"/>
        <v xml:space="preserve"> </v>
      </c>
      <c r="AD41" s="22"/>
    </row>
    <row r="42" spans="1:30" x14ac:dyDescent="0.25">
      <c r="A42" s="86"/>
      <c r="B42" s="86"/>
      <c r="C42" s="22"/>
      <c r="D42" s="18">
        <f>Eokul!J79</f>
        <v>0</v>
      </c>
      <c r="E42" s="18" t="str">
        <f t="shared" si="22"/>
        <v xml:space="preserve"> </v>
      </c>
      <c r="F42" s="18" t="b">
        <f t="shared" si="23"/>
        <v>0</v>
      </c>
      <c r="G42" s="23"/>
      <c r="H42" s="18" t="str">
        <f t="shared" si="24"/>
        <v xml:space="preserve"> </v>
      </c>
      <c r="I42" s="18" t="str">
        <f t="shared" si="25"/>
        <v xml:space="preserve"> </v>
      </c>
      <c r="J42" s="18" t="str">
        <f t="shared" si="26"/>
        <v xml:space="preserve"> </v>
      </c>
      <c r="K42" s="18" t="str">
        <f t="shared" si="27"/>
        <v xml:space="preserve"> </v>
      </c>
      <c r="L42" s="18" t="str">
        <f t="shared" si="28"/>
        <v xml:space="preserve"> </v>
      </c>
      <c r="M42" s="22"/>
      <c r="N42" s="18" t="str">
        <f t="shared" si="29"/>
        <v xml:space="preserve"> </v>
      </c>
      <c r="O42" s="18" t="str">
        <f t="shared" si="30"/>
        <v xml:space="preserve"> </v>
      </c>
      <c r="P42" s="18" t="str">
        <f t="shared" si="31"/>
        <v xml:space="preserve"> </v>
      </c>
      <c r="Q42" s="18" t="str">
        <f t="shared" si="32"/>
        <v xml:space="preserve"> </v>
      </c>
      <c r="R42" s="18" t="str">
        <f t="shared" si="33"/>
        <v xml:space="preserve"> </v>
      </c>
      <c r="S42" s="18" t="str">
        <f t="shared" si="34"/>
        <v xml:space="preserve"> </v>
      </c>
      <c r="T42" s="18" t="str">
        <f t="shared" si="35"/>
        <v xml:space="preserve"> </v>
      </c>
      <c r="U42" s="18" t="str">
        <f t="shared" si="36"/>
        <v xml:space="preserve"> </v>
      </c>
      <c r="V42" s="18" t="str">
        <f t="shared" si="37"/>
        <v xml:space="preserve"> </v>
      </c>
      <c r="W42" s="18" t="str">
        <f t="shared" si="38"/>
        <v xml:space="preserve"> </v>
      </c>
      <c r="X42" s="22"/>
      <c r="Y42" s="18" t="str">
        <f t="shared" si="39"/>
        <v xml:space="preserve"> </v>
      </c>
      <c r="Z42" s="18" t="str">
        <f t="shared" si="40"/>
        <v xml:space="preserve"> </v>
      </c>
      <c r="AA42" s="18" t="str">
        <f t="shared" si="41"/>
        <v xml:space="preserve"> </v>
      </c>
      <c r="AB42" s="18" t="str">
        <f t="shared" si="42"/>
        <v xml:space="preserve"> </v>
      </c>
      <c r="AC42" s="18" t="str">
        <f t="shared" si="43"/>
        <v xml:space="preserve"> </v>
      </c>
      <c r="AD42" s="22"/>
    </row>
    <row r="43" spans="1:30" x14ac:dyDescent="0.25">
      <c r="A43" s="86"/>
      <c r="B43" s="86"/>
      <c r="C43" s="22"/>
      <c r="D43" s="18">
        <f>Eokul!J81</f>
        <v>0</v>
      </c>
      <c r="E43" s="18" t="str">
        <f t="shared" si="22"/>
        <v xml:space="preserve"> </v>
      </c>
      <c r="F43" s="18" t="b">
        <f t="shared" si="23"/>
        <v>0</v>
      </c>
      <c r="G43" s="23"/>
      <c r="H43" s="18" t="str">
        <f t="shared" si="24"/>
        <v xml:space="preserve"> </v>
      </c>
      <c r="I43" s="18" t="str">
        <f t="shared" si="25"/>
        <v xml:space="preserve"> </v>
      </c>
      <c r="J43" s="18" t="str">
        <f t="shared" si="26"/>
        <v xml:space="preserve"> </v>
      </c>
      <c r="K43" s="18" t="str">
        <f t="shared" si="27"/>
        <v xml:space="preserve"> </v>
      </c>
      <c r="L43" s="18" t="str">
        <f t="shared" si="28"/>
        <v xml:space="preserve"> </v>
      </c>
      <c r="M43" s="22"/>
      <c r="N43" s="18" t="str">
        <f t="shared" si="29"/>
        <v xml:space="preserve"> </v>
      </c>
      <c r="O43" s="18" t="str">
        <f t="shared" si="30"/>
        <v xml:space="preserve"> </v>
      </c>
      <c r="P43" s="18" t="str">
        <f t="shared" si="31"/>
        <v xml:space="preserve"> </v>
      </c>
      <c r="Q43" s="18" t="str">
        <f t="shared" si="32"/>
        <v xml:space="preserve"> </v>
      </c>
      <c r="R43" s="18" t="str">
        <f t="shared" si="33"/>
        <v xml:space="preserve"> </v>
      </c>
      <c r="S43" s="18" t="str">
        <f t="shared" si="34"/>
        <v xml:space="preserve"> </v>
      </c>
      <c r="T43" s="18" t="str">
        <f t="shared" si="35"/>
        <v xml:space="preserve"> </v>
      </c>
      <c r="U43" s="18" t="str">
        <f t="shared" si="36"/>
        <v xml:space="preserve"> </v>
      </c>
      <c r="V43" s="18" t="str">
        <f t="shared" si="37"/>
        <v xml:space="preserve"> </v>
      </c>
      <c r="W43" s="18" t="str">
        <f t="shared" si="38"/>
        <v xml:space="preserve"> </v>
      </c>
      <c r="X43" s="22"/>
      <c r="Y43" s="18" t="str">
        <f t="shared" si="39"/>
        <v xml:space="preserve"> </v>
      </c>
      <c r="Z43" s="18" t="str">
        <f t="shared" si="40"/>
        <v xml:space="preserve"> </v>
      </c>
      <c r="AA43" s="18" t="str">
        <f t="shared" si="41"/>
        <v xml:space="preserve"> </v>
      </c>
      <c r="AB43" s="18" t="str">
        <f t="shared" si="42"/>
        <v xml:space="preserve"> </v>
      </c>
      <c r="AC43" s="18" t="str">
        <f t="shared" si="43"/>
        <v xml:space="preserve"> </v>
      </c>
      <c r="AD43" s="22"/>
    </row>
    <row r="44" spans="1:30" x14ac:dyDescent="0.25">
      <c r="A44" s="86"/>
      <c r="B44" s="86"/>
      <c r="C44" s="22"/>
      <c r="D44" s="18">
        <f>Eokul!J83</f>
        <v>0</v>
      </c>
      <c r="E44" s="18" t="str">
        <f t="shared" si="22"/>
        <v xml:space="preserve"> </v>
      </c>
      <c r="F44" s="18" t="b">
        <f t="shared" si="23"/>
        <v>0</v>
      </c>
      <c r="G44" s="23"/>
      <c r="H44" s="18" t="str">
        <f t="shared" si="24"/>
        <v xml:space="preserve"> </v>
      </c>
      <c r="I44" s="18" t="str">
        <f t="shared" si="25"/>
        <v xml:space="preserve"> </v>
      </c>
      <c r="J44" s="18" t="str">
        <f t="shared" si="26"/>
        <v xml:space="preserve"> </v>
      </c>
      <c r="K44" s="18" t="str">
        <f t="shared" si="27"/>
        <v xml:space="preserve"> </v>
      </c>
      <c r="L44" s="18" t="str">
        <f t="shared" si="28"/>
        <v xml:space="preserve"> </v>
      </c>
      <c r="M44" s="22"/>
      <c r="N44" s="18" t="str">
        <f t="shared" si="29"/>
        <v xml:space="preserve"> </v>
      </c>
      <c r="O44" s="18" t="str">
        <f t="shared" si="30"/>
        <v xml:space="preserve"> </v>
      </c>
      <c r="P44" s="18" t="str">
        <f t="shared" si="31"/>
        <v xml:space="preserve"> </v>
      </c>
      <c r="Q44" s="18" t="str">
        <f t="shared" si="32"/>
        <v xml:space="preserve"> </v>
      </c>
      <c r="R44" s="18" t="str">
        <f t="shared" si="33"/>
        <v xml:space="preserve"> </v>
      </c>
      <c r="S44" s="18" t="str">
        <f t="shared" si="34"/>
        <v xml:space="preserve"> </v>
      </c>
      <c r="T44" s="18" t="str">
        <f t="shared" si="35"/>
        <v xml:space="preserve"> </v>
      </c>
      <c r="U44" s="18" t="str">
        <f t="shared" si="36"/>
        <v xml:space="preserve"> </v>
      </c>
      <c r="V44" s="18" t="str">
        <f t="shared" si="37"/>
        <v xml:space="preserve"> </v>
      </c>
      <c r="W44" s="18" t="str">
        <f t="shared" si="38"/>
        <v xml:space="preserve"> </v>
      </c>
      <c r="X44" s="22"/>
      <c r="Y44" s="18" t="str">
        <f t="shared" si="39"/>
        <v xml:space="preserve"> </v>
      </c>
      <c r="Z44" s="18" t="str">
        <f t="shared" si="40"/>
        <v xml:space="preserve"> </v>
      </c>
      <c r="AA44" s="18" t="str">
        <f t="shared" si="41"/>
        <v xml:space="preserve"> </v>
      </c>
      <c r="AB44" s="18" t="str">
        <f t="shared" si="42"/>
        <v xml:space="preserve"> </v>
      </c>
      <c r="AC44" s="18" t="str">
        <f t="shared" si="43"/>
        <v xml:space="preserve"> </v>
      </c>
      <c r="AD44" s="22"/>
    </row>
    <row r="45" spans="1:30" x14ac:dyDescent="0.25">
      <c r="A45" s="86"/>
      <c r="B45" s="86"/>
      <c r="C45" s="22"/>
      <c r="D45" s="18">
        <f>Eokul!J85</f>
        <v>0</v>
      </c>
      <c r="E45" s="18" t="str">
        <f t="shared" si="22"/>
        <v xml:space="preserve"> </v>
      </c>
      <c r="F45" s="18" t="b">
        <f t="shared" si="23"/>
        <v>0</v>
      </c>
      <c r="G45" s="23"/>
      <c r="H45" s="18" t="str">
        <f t="shared" si="24"/>
        <v xml:space="preserve"> </v>
      </c>
      <c r="I45" s="18" t="str">
        <f t="shared" si="25"/>
        <v xml:space="preserve"> </v>
      </c>
      <c r="J45" s="18" t="str">
        <f t="shared" si="26"/>
        <v xml:space="preserve"> </v>
      </c>
      <c r="K45" s="18" t="str">
        <f t="shared" si="27"/>
        <v xml:space="preserve"> </v>
      </c>
      <c r="L45" s="18" t="str">
        <f t="shared" si="28"/>
        <v xml:space="preserve"> </v>
      </c>
      <c r="M45" s="22"/>
      <c r="N45" s="18" t="str">
        <f t="shared" si="29"/>
        <v xml:space="preserve"> </v>
      </c>
      <c r="O45" s="18" t="str">
        <f t="shared" si="30"/>
        <v xml:space="preserve"> </v>
      </c>
      <c r="P45" s="18" t="str">
        <f t="shared" si="31"/>
        <v xml:space="preserve"> </v>
      </c>
      <c r="Q45" s="18" t="str">
        <f t="shared" si="32"/>
        <v xml:space="preserve"> </v>
      </c>
      <c r="R45" s="18" t="str">
        <f t="shared" si="33"/>
        <v xml:space="preserve"> </v>
      </c>
      <c r="S45" s="18" t="str">
        <f t="shared" si="34"/>
        <v xml:space="preserve"> </v>
      </c>
      <c r="T45" s="18" t="str">
        <f t="shared" si="35"/>
        <v xml:space="preserve"> </v>
      </c>
      <c r="U45" s="18" t="str">
        <f t="shared" si="36"/>
        <v xml:space="preserve"> </v>
      </c>
      <c r="V45" s="18" t="str">
        <f t="shared" si="37"/>
        <v xml:space="preserve"> </v>
      </c>
      <c r="W45" s="18" t="str">
        <f t="shared" si="38"/>
        <v xml:space="preserve"> </v>
      </c>
      <c r="X45" s="22"/>
      <c r="Y45" s="18" t="str">
        <f t="shared" si="39"/>
        <v xml:space="preserve"> </v>
      </c>
      <c r="Z45" s="18" t="str">
        <f t="shared" si="40"/>
        <v xml:space="preserve"> </v>
      </c>
      <c r="AA45" s="18" t="str">
        <f t="shared" si="41"/>
        <v xml:space="preserve"> </v>
      </c>
      <c r="AB45" s="18" t="str">
        <f t="shared" si="42"/>
        <v xml:space="preserve"> </v>
      </c>
      <c r="AC45" s="18" t="str">
        <f t="shared" si="43"/>
        <v xml:space="preserve"> </v>
      </c>
      <c r="AD45" s="22"/>
    </row>
    <row r="46" spans="1:30" x14ac:dyDescent="0.25">
      <c r="A46" s="86"/>
      <c r="B46" s="86"/>
      <c r="C46" s="22"/>
      <c r="D46" s="18">
        <f>Eokul!J87</f>
        <v>0</v>
      </c>
      <c r="E46" s="18" t="str">
        <f t="shared" si="22"/>
        <v xml:space="preserve"> </v>
      </c>
      <c r="F46" s="18" t="b">
        <f t="shared" si="23"/>
        <v>0</v>
      </c>
      <c r="G46" s="23"/>
      <c r="H46" s="18" t="str">
        <f t="shared" si="24"/>
        <v xml:space="preserve"> </v>
      </c>
      <c r="I46" s="18" t="str">
        <f t="shared" si="25"/>
        <v xml:space="preserve"> </v>
      </c>
      <c r="J46" s="18" t="str">
        <f t="shared" si="26"/>
        <v xml:space="preserve"> </v>
      </c>
      <c r="K46" s="18" t="str">
        <f t="shared" si="27"/>
        <v xml:space="preserve"> </v>
      </c>
      <c r="L46" s="18" t="str">
        <f t="shared" si="28"/>
        <v xml:space="preserve"> </v>
      </c>
      <c r="M46" s="22"/>
      <c r="N46" s="18" t="str">
        <f t="shared" si="29"/>
        <v xml:space="preserve"> </v>
      </c>
      <c r="O46" s="18" t="str">
        <f t="shared" si="30"/>
        <v xml:space="preserve"> </v>
      </c>
      <c r="P46" s="18" t="str">
        <f t="shared" si="31"/>
        <v xml:space="preserve"> </v>
      </c>
      <c r="Q46" s="18" t="str">
        <f t="shared" si="32"/>
        <v xml:space="preserve"> </v>
      </c>
      <c r="R46" s="18" t="str">
        <f t="shared" si="33"/>
        <v xml:space="preserve"> </v>
      </c>
      <c r="S46" s="18" t="str">
        <f t="shared" si="34"/>
        <v xml:space="preserve"> </v>
      </c>
      <c r="T46" s="18" t="str">
        <f t="shared" si="35"/>
        <v xml:space="preserve"> </v>
      </c>
      <c r="U46" s="18" t="str">
        <f t="shared" si="36"/>
        <v xml:space="preserve"> </v>
      </c>
      <c r="V46" s="18" t="str">
        <f t="shared" si="37"/>
        <v xml:space="preserve"> </v>
      </c>
      <c r="W46" s="18" t="str">
        <f t="shared" si="38"/>
        <v xml:space="preserve"> </v>
      </c>
      <c r="X46" s="22"/>
      <c r="Y46" s="18" t="str">
        <f t="shared" si="39"/>
        <v xml:space="preserve"> </v>
      </c>
      <c r="Z46" s="18" t="str">
        <f t="shared" si="40"/>
        <v xml:space="preserve"> </v>
      </c>
      <c r="AA46" s="18" t="str">
        <f t="shared" si="41"/>
        <v xml:space="preserve"> </v>
      </c>
      <c r="AB46" s="18" t="str">
        <f t="shared" si="42"/>
        <v xml:space="preserve"> </v>
      </c>
      <c r="AC46" s="18" t="str">
        <f t="shared" si="43"/>
        <v xml:space="preserve"> </v>
      </c>
      <c r="AD46" s="22"/>
    </row>
    <row r="47" spans="1:30" x14ac:dyDescent="0.25">
      <c r="A47" s="86"/>
      <c r="B47" s="86"/>
      <c r="C47" s="22"/>
      <c r="D47" s="18">
        <f>Eokul!J89</f>
        <v>0</v>
      </c>
      <c r="E47" s="18" t="str">
        <f t="shared" si="22"/>
        <v xml:space="preserve"> </v>
      </c>
      <c r="F47" s="18" t="b">
        <f t="shared" si="23"/>
        <v>0</v>
      </c>
      <c r="G47" s="23"/>
      <c r="H47" s="18" t="str">
        <f t="shared" si="24"/>
        <v xml:space="preserve"> </v>
      </c>
      <c r="I47" s="18" t="str">
        <f t="shared" si="25"/>
        <v xml:space="preserve"> </v>
      </c>
      <c r="J47" s="18" t="str">
        <f t="shared" si="26"/>
        <v xml:space="preserve"> </v>
      </c>
      <c r="K47" s="18" t="str">
        <f t="shared" si="27"/>
        <v xml:space="preserve"> </v>
      </c>
      <c r="L47" s="18" t="str">
        <f t="shared" si="28"/>
        <v xml:space="preserve"> </v>
      </c>
      <c r="M47" s="22"/>
      <c r="N47" s="18" t="str">
        <f t="shared" si="29"/>
        <v xml:space="preserve"> </v>
      </c>
      <c r="O47" s="18" t="str">
        <f t="shared" si="30"/>
        <v xml:space="preserve"> </v>
      </c>
      <c r="P47" s="18" t="str">
        <f t="shared" si="31"/>
        <v xml:space="preserve"> </v>
      </c>
      <c r="Q47" s="18" t="str">
        <f t="shared" si="32"/>
        <v xml:space="preserve"> </v>
      </c>
      <c r="R47" s="18" t="str">
        <f t="shared" si="33"/>
        <v xml:space="preserve"> </v>
      </c>
      <c r="S47" s="18" t="str">
        <f t="shared" si="34"/>
        <v xml:space="preserve"> </v>
      </c>
      <c r="T47" s="18" t="str">
        <f t="shared" si="35"/>
        <v xml:space="preserve"> </v>
      </c>
      <c r="U47" s="18" t="str">
        <f t="shared" si="36"/>
        <v xml:space="preserve"> </v>
      </c>
      <c r="V47" s="18" t="str">
        <f t="shared" si="37"/>
        <v xml:space="preserve"> </v>
      </c>
      <c r="W47" s="18" t="str">
        <f t="shared" si="38"/>
        <v xml:space="preserve"> </v>
      </c>
      <c r="X47" s="22"/>
      <c r="Y47" s="18" t="str">
        <f t="shared" si="39"/>
        <v xml:space="preserve"> </v>
      </c>
      <c r="Z47" s="18" t="str">
        <f t="shared" si="40"/>
        <v xml:space="preserve"> </v>
      </c>
      <c r="AA47" s="18" t="str">
        <f t="shared" si="41"/>
        <v xml:space="preserve"> </v>
      </c>
      <c r="AB47" s="18" t="str">
        <f t="shared" si="42"/>
        <v xml:space="preserve"> </v>
      </c>
      <c r="AC47" s="18" t="str">
        <f t="shared" si="43"/>
        <v xml:space="preserve"> </v>
      </c>
      <c r="AD47" s="22"/>
    </row>
    <row r="48" spans="1:30" x14ac:dyDescent="0.25">
      <c r="A48" s="86"/>
      <c r="B48" s="86"/>
      <c r="C48" s="22"/>
      <c r="D48" s="18">
        <f>Eokul!J91</f>
        <v>0</v>
      </c>
      <c r="E48" s="18" t="str">
        <f t="shared" si="22"/>
        <v xml:space="preserve"> </v>
      </c>
      <c r="F48" s="18" t="b">
        <f t="shared" si="23"/>
        <v>0</v>
      </c>
      <c r="G48" s="23"/>
      <c r="H48" s="18" t="str">
        <f t="shared" si="24"/>
        <v xml:space="preserve"> </v>
      </c>
      <c r="I48" s="18" t="str">
        <f t="shared" si="25"/>
        <v xml:space="preserve"> </v>
      </c>
      <c r="J48" s="18" t="str">
        <f t="shared" si="26"/>
        <v xml:space="preserve"> </v>
      </c>
      <c r="K48" s="18" t="str">
        <f t="shared" si="27"/>
        <v xml:space="preserve"> </v>
      </c>
      <c r="L48" s="18" t="str">
        <f t="shared" si="28"/>
        <v xml:space="preserve"> </v>
      </c>
      <c r="M48" s="22"/>
      <c r="N48" s="18" t="str">
        <f t="shared" si="29"/>
        <v xml:space="preserve"> </v>
      </c>
      <c r="O48" s="18" t="str">
        <f t="shared" si="30"/>
        <v xml:space="preserve"> </v>
      </c>
      <c r="P48" s="18" t="str">
        <f t="shared" si="31"/>
        <v xml:space="preserve"> </v>
      </c>
      <c r="Q48" s="18" t="str">
        <f t="shared" si="32"/>
        <v xml:space="preserve"> </v>
      </c>
      <c r="R48" s="18" t="str">
        <f t="shared" si="33"/>
        <v xml:space="preserve"> </v>
      </c>
      <c r="S48" s="18" t="str">
        <f t="shared" si="34"/>
        <v xml:space="preserve"> </v>
      </c>
      <c r="T48" s="18" t="str">
        <f t="shared" si="35"/>
        <v xml:space="preserve"> </v>
      </c>
      <c r="U48" s="18" t="str">
        <f t="shared" si="36"/>
        <v xml:space="preserve"> </v>
      </c>
      <c r="V48" s="18" t="str">
        <f t="shared" si="37"/>
        <v xml:space="preserve"> </v>
      </c>
      <c r="W48" s="18" t="str">
        <f t="shared" si="38"/>
        <v xml:space="preserve"> </v>
      </c>
      <c r="X48" s="22"/>
      <c r="Y48" s="18" t="str">
        <f t="shared" si="39"/>
        <v xml:space="preserve"> </v>
      </c>
      <c r="Z48" s="18" t="str">
        <f t="shared" si="40"/>
        <v xml:space="preserve"> </v>
      </c>
      <c r="AA48" s="18" t="str">
        <f t="shared" si="41"/>
        <v xml:space="preserve"> </v>
      </c>
      <c r="AB48" s="18" t="str">
        <f t="shared" si="42"/>
        <v xml:space="preserve"> </v>
      </c>
      <c r="AC48" s="18" t="str">
        <f t="shared" si="43"/>
        <v xml:space="preserve"> </v>
      </c>
      <c r="AD48" s="22"/>
    </row>
    <row r="49" spans="1:30" x14ac:dyDescent="0.25">
      <c r="A49" s="86"/>
      <c r="B49" s="86"/>
      <c r="C49" s="22"/>
      <c r="D49" s="18">
        <f>Eokul!J93</f>
        <v>0</v>
      </c>
      <c r="E49" s="18" t="str">
        <f t="shared" si="22"/>
        <v xml:space="preserve"> </v>
      </c>
      <c r="F49" s="18" t="b">
        <f t="shared" si="23"/>
        <v>0</v>
      </c>
      <c r="G49" s="23"/>
      <c r="H49" s="18" t="str">
        <f t="shared" si="24"/>
        <v xml:space="preserve"> </v>
      </c>
      <c r="I49" s="18" t="str">
        <f t="shared" si="25"/>
        <v xml:space="preserve"> </v>
      </c>
      <c r="J49" s="18" t="str">
        <f t="shared" si="26"/>
        <v xml:space="preserve"> </v>
      </c>
      <c r="K49" s="18" t="str">
        <f t="shared" si="27"/>
        <v xml:space="preserve"> </v>
      </c>
      <c r="L49" s="18" t="str">
        <f t="shared" si="28"/>
        <v xml:space="preserve"> </v>
      </c>
      <c r="M49" s="22"/>
      <c r="N49" s="18" t="str">
        <f t="shared" si="29"/>
        <v xml:space="preserve"> </v>
      </c>
      <c r="O49" s="18" t="str">
        <f t="shared" si="30"/>
        <v xml:space="preserve"> </v>
      </c>
      <c r="P49" s="18" t="str">
        <f t="shared" si="31"/>
        <v xml:space="preserve"> </v>
      </c>
      <c r="Q49" s="18" t="str">
        <f t="shared" si="32"/>
        <v xml:space="preserve"> </v>
      </c>
      <c r="R49" s="18" t="str">
        <f t="shared" si="33"/>
        <v xml:space="preserve"> </v>
      </c>
      <c r="S49" s="18" t="str">
        <f t="shared" si="34"/>
        <v xml:space="preserve"> </v>
      </c>
      <c r="T49" s="18" t="str">
        <f t="shared" si="35"/>
        <v xml:space="preserve"> </v>
      </c>
      <c r="U49" s="18" t="str">
        <f t="shared" si="36"/>
        <v xml:space="preserve"> </v>
      </c>
      <c r="V49" s="18" t="str">
        <f t="shared" si="37"/>
        <v xml:space="preserve"> </v>
      </c>
      <c r="W49" s="18" t="str">
        <f t="shared" si="38"/>
        <v xml:space="preserve"> </v>
      </c>
      <c r="X49" s="22"/>
      <c r="Y49" s="18" t="str">
        <f t="shared" si="39"/>
        <v xml:space="preserve"> </v>
      </c>
      <c r="Z49" s="18" t="str">
        <f t="shared" si="40"/>
        <v xml:space="preserve"> </v>
      </c>
      <c r="AA49" s="18" t="str">
        <f t="shared" si="41"/>
        <v xml:space="preserve"> </v>
      </c>
      <c r="AB49" s="18" t="str">
        <f t="shared" si="42"/>
        <v xml:space="preserve"> </v>
      </c>
      <c r="AC49" s="18" t="str">
        <f t="shared" si="43"/>
        <v xml:space="preserve"> </v>
      </c>
      <c r="AD49" s="22"/>
    </row>
    <row r="50" spans="1:30" x14ac:dyDescent="0.25">
      <c r="A50" s="86"/>
      <c r="B50" s="86"/>
      <c r="C50" s="22"/>
      <c r="D50" s="18">
        <f>Eokul!J95</f>
        <v>0</v>
      </c>
      <c r="E50" s="18" t="str">
        <f t="shared" si="22"/>
        <v xml:space="preserve"> </v>
      </c>
      <c r="F50" s="18" t="b">
        <f t="shared" si="23"/>
        <v>0</v>
      </c>
      <c r="G50" s="23"/>
      <c r="H50" s="18" t="str">
        <f t="shared" si="24"/>
        <v xml:space="preserve"> </v>
      </c>
      <c r="I50" s="18" t="str">
        <f t="shared" si="25"/>
        <v xml:space="preserve"> </v>
      </c>
      <c r="J50" s="18" t="str">
        <f t="shared" si="26"/>
        <v xml:space="preserve"> </v>
      </c>
      <c r="K50" s="18" t="str">
        <f t="shared" si="27"/>
        <v xml:space="preserve"> </v>
      </c>
      <c r="L50" s="18" t="str">
        <f t="shared" si="28"/>
        <v xml:space="preserve"> </v>
      </c>
      <c r="M50" s="22"/>
      <c r="N50" s="18" t="str">
        <f t="shared" si="29"/>
        <v xml:space="preserve"> </v>
      </c>
      <c r="O50" s="18" t="str">
        <f t="shared" si="30"/>
        <v xml:space="preserve"> </v>
      </c>
      <c r="P50" s="18" t="str">
        <f t="shared" si="31"/>
        <v xml:space="preserve"> </v>
      </c>
      <c r="Q50" s="18" t="str">
        <f t="shared" si="32"/>
        <v xml:space="preserve"> </v>
      </c>
      <c r="R50" s="18" t="str">
        <f t="shared" si="33"/>
        <v xml:space="preserve"> </v>
      </c>
      <c r="S50" s="18" t="str">
        <f t="shared" si="34"/>
        <v xml:space="preserve"> </v>
      </c>
      <c r="T50" s="18" t="str">
        <f t="shared" si="35"/>
        <v xml:space="preserve"> </v>
      </c>
      <c r="U50" s="18" t="str">
        <f t="shared" si="36"/>
        <v xml:space="preserve"> </v>
      </c>
      <c r="V50" s="18" t="str">
        <f t="shared" si="37"/>
        <v xml:space="preserve"> </v>
      </c>
      <c r="W50" s="18" t="str">
        <f t="shared" si="38"/>
        <v xml:space="preserve"> </v>
      </c>
      <c r="X50" s="22"/>
      <c r="Y50" s="18" t="str">
        <f t="shared" si="39"/>
        <v xml:space="preserve"> </v>
      </c>
      <c r="Z50" s="18" t="str">
        <f t="shared" si="40"/>
        <v xml:space="preserve"> </v>
      </c>
      <c r="AA50" s="18" t="str">
        <f t="shared" si="41"/>
        <v xml:space="preserve"> </v>
      </c>
      <c r="AB50" s="18" t="str">
        <f t="shared" si="42"/>
        <v xml:space="preserve"> </v>
      </c>
      <c r="AC50" s="18" t="str">
        <f t="shared" si="43"/>
        <v xml:space="preserve"> </v>
      </c>
      <c r="AD50" s="22"/>
    </row>
    <row r="51" spans="1:30" x14ac:dyDescent="0.25">
      <c r="A51" s="86"/>
      <c r="B51" s="86"/>
      <c r="C51" s="22"/>
      <c r="D51" s="18">
        <f>Eokul!J97</f>
        <v>0</v>
      </c>
      <c r="E51" s="18" t="str">
        <f t="shared" si="22"/>
        <v xml:space="preserve"> </v>
      </c>
      <c r="F51" s="18" t="b">
        <f t="shared" si="23"/>
        <v>0</v>
      </c>
      <c r="G51" s="23"/>
      <c r="H51" s="18" t="str">
        <f t="shared" si="24"/>
        <v xml:space="preserve"> </v>
      </c>
      <c r="I51" s="18" t="str">
        <f t="shared" si="25"/>
        <v xml:space="preserve"> </v>
      </c>
      <c r="J51" s="18" t="str">
        <f t="shared" si="26"/>
        <v xml:space="preserve"> </v>
      </c>
      <c r="K51" s="18" t="str">
        <f t="shared" si="27"/>
        <v xml:space="preserve"> </v>
      </c>
      <c r="L51" s="18" t="str">
        <f t="shared" si="28"/>
        <v xml:space="preserve"> </v>
      </c>
      <c r="M51" s="22"/>
      <c r="N51" s="18" t="str">
        <f t="shared" si="29"/>
        <v xml:space="preserve"> </v>
      </c>
      <c r="O51" s="18" t="str">
        <f t="shared" si="30"/>
        <v xml:space="preserve"> </v>
      </c>
      <c r="P51" s="18" t="str">
        <f t="shared" si="31"/>
        <v xml:space="preserve"> </v>
      </c>
      <c r="Q51" s="18" t="str">
        <f t="shared" si="32"/>
        <v xml:space="preserve"> </v>
      </c>
      <c r="R51" s="18" t="str">
        <f t="shared" si="33"/>
        <v xml:space="preserve"> </v>
      </c>
      <c r="S51" s="18" t="str">
        <f t="shared" si="34"/>
        <v xml:space="preserve"> </v>
      </c>
      <c r="T51" s="18" t="str">
        <f t="shared" si="35"/>
        <v xml:space="preserve"> </v>
      </c>
      <c r="U51" s="18" t="str">
        <f t="shared" si="36"/>
        <v xml:space="preserve"> </v>
      </c>
      <c r="V51" s="18" t="str">
        <f t="shared" si="37"/>
        <v xml:space="preserve"> </v>
      </c>
      <c r="W51" s="18" t="str">
        <f t="shared" si="38"/>
        <v xml:space="preserve"> </v>
      </c>
      <c r="X51" s="22"/>
      <c r="Y51" s="18" t="str">
        <f t="shared" si="39"/>
        <v xml:space="preserve"> </v>
      </c>
      <c r="Z51" s="18" t="str">
        <f t="shared" si="40"/>
        <v xml:space="preserve"> </v>
      </c>
      <c r="AA51" s="18" t="str">
        <f t="shared" si="41"/>
        <v xml:space="preserve"> </v>
      </c>
      <c r="AB51" s="18" t="str">
        <f t="shared" si="42"/>
        <v xml:space="preserve"> </v>
      </c>
      <c r="AC51" s="18" t="str">
        <f t="shared" si="43"/>
        <v xml:space="preserve"> </v>
      </c>
      <c r="AD51" s="22"/>
    </row>
    <row r="52" spans="1:30" x14ac:dyDescent="0.25">
      <c r="A52" s="86"/>
      <c r="B52" s="86"/>
      <c r="C52" s="22"/>
      <c r="D52" s="18">
        <f>Eokul!J99</f>
        <v>0</v>
      </c>
      <c r="E52" s="18" t="str">
        <f t="shared" si="22"/>
        <v xml:space="preserve"> </v>
      </c>
      <c r="F52" s="18" t="b">
        <f t="shared" si="23"/>
        <v>0</v>
      </c>
      <c r="G52" s="23"/>
      <c r="H52" s="18" t="str">
        <f t="shared" si="24"/>
        <v xml:space="preserve"> </v>
      </c>
      <c r="I52" s="18" t="str">
        <f t="shared" si="25"/>
        <v xml:space="preserve"> </v>
      </c>
      <c r="J52" s="18" t="str">
        <f t="shared" si="26"/>
        <v xml:space="preserve"> </v>
      </c>
      <c r="K52" s="18" t="str">
        <f t="shared" si="27"/>
        <v xml:space="preserve"> </v>
      </c>
      <c r="L52" s="18" t="str">
        <f t="shared" si="28"/>
        <v xml:space="preserve"> </v>
      </c>
      <c r="M52" s="22"/>
      <c r="N52" s="18" t="str">
        <f t="shared" si="29"/>
        <v xml:space="preserve"> </v>
      </c>
      <c r="O52" s="18" t="str">
        <f t="shared" si="30"/>
        <v xml:space="preserve"> </v>
      </c>
      <c r="P52" s="18" t="str">
        <f t="shared" si="31"/>
        <v xml:space="preserve"> </v>
      </c>
      <c r="Q52" s="18" t="str">
        <f t="shared" si="32"/>
        <v xml:space="preserve"> </v>
      </c>
      <c r="R52" s="18" t="str">
        <f t="shared" si="33"/>
        <v xml:space="preserve"> </v>
      </c>
      <c r="S52" s="18" t="str">
        <f t="shared" si="34"/>
        <v xml:space="preserve"> </v>
      </c>
      <c r="T52" s="18" t="str">
        <f t="shared" si="35"/>
        <v xml:space="preserve"> </v>
      </c>
      <c r="U52" s="18" t="str">
        <f t="shared" si="36"/>
        <v xml:space="preserve"> </v>
      </c>
      <c r="V52" s="18" t="str">
        <f t="shared" si="37"/>
        <v xml:space="preserve"> </v>
      </c>
      <c r="W52" s="18" t="str">
        <f t="shared" si="38"/>
        <v xml:space="preserve"> </v>
      </c>
      <c r="X52" s="22"/>
      <c r="Y52" s="18" t="str">
        <f t="shared" si="39"/>
        <v xml:space="preserve"> </v>
      </c>
      <c r="Z52" s="18" t="str">
        <f t="shared" si="40"/>
        <v xml:space="preserve"> </v>
      </c>
      <c r="AA52" s="18" t="str">
        <f t="shared" si="41"/>
        <v xml:space="preserve"> </v>
      </c>
      <c r="AB52" s="18" t="str">
        <f t="shared" si="42"/>
        <v xml:space="preserve"> </v>
      </c>
      <c r="AC52" s="18" t="str">
        <f t="shared" si="43"/>
        <v xml:space="preserve"> </v>
      </c>
      <c r="AD52" s="22"/>
    </row>
    <row r="53" spans="1:30" x14ac:dyDescent="0.25">
      <c r="A53" s="86"/>
      <c r="B53" s="86"/>
      <c r="C53" s="22"/>
      <c r="D53" s="18">
        <f>Eokul!J101</f>
        <v>0</v>
      </c>
      <c r="E53" s="18" t="str">
        <f t="shared" si="22"/>
        <v xml:space="preserve"> </v>
      </c>
      <c r="F53" s="18" t="b">
        <f t="shared" si="23"/>
        <v>0</v>
      </c>
      <c r="G53" s="23"/>
      <c r="H53" s="18" t="str">
        <f t="shared" si="24"/>
        <v xml:space="preserve"> </v>
      </c>
      <c r="I53" s="18" t="str">
        <f t="shared" si="25"/>
        <v xml:space="preserve"> </v>
      </c>
      <c r="J53" s="18" t="str">
        <f t="shared" si="26"/>
        <v xml:space="preserve"> </v>
      </c>
      <c r="K53" s="18" t="str">
        <f t="shared" si="27"/>
        <v xml:space="preserve"> </v>
      </c>
      <c r="L53" s="18" t="str">
        <f t="shared" si="28"/>
        <v xml:space="preserve"> </v>
      </c>
      <c r="M53" s="22"/>
      <c r="N53" s="18" t="str">
        <f t="shared" si="29"/>
        <v xml:space="preserve"> </v>
      </c>
      <c r="O53" s="18" t="str">
        <f t="shared" si="30"/>
        <v xml:space="preserve"> </v>
      </c>
      <c r="P53" s="18" t="str">
        <f t="shared" si="31"/>
        <v xml:space="preserve"> </v>
      </c>
      <c r="Q53" s="18" t="str">
        <f t="shared" si="32"/>
        <v xml:space="preserve"> </v>
      </c>
      <c r="R53" s="18" t="str">
        <f t="shared" si="33"/>
        <v xml:space="preserve"> </v>
      </c>
      <c r="S53" s="18" t="str">
        <f t="shared" si="34"/>
        <v xml:space="preserve"> </v>
      </c>
      <c r="T53" s="18" t="str">
        <f t="shared" si="35"/>
        <v xml:space="preserve"> </v>
      </c>
      <c r="U53" s="18" t="str">
        <f t="shared" si="36"/>
        <v xml:space="preserve"> </v>
      </c>
      <c r="V53" s="18" t="str">
        <f t="shared" si="37"/>
        <v xml:space="preserve"> </v>
      </c>
      <c r="W53" s="18" t="str">
        <f t="shared" si="38"/>
        <v xml:space="preserve"> </v>
      </c>
      <c r="X53" s="22"/>
      <c r="Y53" s="18" t="str">
        <f t="shared" si="39"/>
        <v xml:space="preserve"> </v>
      </c>
      <c r="Z53" s="18" t="str">
        <f t="shared" si="40"/>
        <v xml:space="preserve"> </v>
      </c>
      <c r="AA53" s="18" t="str">
        <f t="shared" si="41"/>
        <v xml:space="preserve"> </v>
      </c>
      <c r="AB53" s="18" t="str">
        <f t="shared" si="42"/>
        <v xml:space="preserve"> </v>
      </c>
      <c r="AC53" s="18" t="str">
        <f t="shared" si="43"/>
        <v xml:space="preserve"> </v>
      </c>
      <c r="AD53" s="22"/>
    </row>
    <row r="54" spans="1:30" x14ac:dyDescent="0.25">
      <c r="A54" s="86"/>
      <c r="B54" s="86"/>
      <c r="C54" s="22"/>
      <c r="D54" s="18">
        <f>Eokul!J103</f>
        <v>0</v>
      </c>
      <c r="E54" s="18" t="str">
        <f t="shared" si="22"/>
        <v xml:space="preserve"> </v>
      </c>
      <c r="F54" s="18" t="b">
        <f t="shared" si="23"/>
        <v>0</v>
      </c>
      <c r="G54" s="23"/>
      <c r="H54" s="18" t="str">
        <f t="shared" si="24"/>
        <v xml:space="preserve"> </v>
      </c>
      <c r="I54" s="18" t="str">
        <f t="shared" si="25"/>
        <v xml:space="preserve"> </v>
      </c>
      <c r="J54" s="18" t="str">
        <f t="shared" si="26"/>
        <v xml:space="preserve"> </v>
      </c>
      <c r="K54" s="18" t="str">
        <f t="shared" si="27"/>
        <v xml:space="preserve"> </v>
      </c>
      <c r="L54" s="18" t="str">
        <f t="shared" si="28"/>
        <v xml:space="preserve"> </v>
      </c>
      <c r="M54" s="22"/>
      <c r="N54" s="18" t="str">
        <f t="shared" si="29"/>
        <v xml:space="preserve"> </v>
      </c>
      <c r="O54" s="18" t="str">
        <f t="shared" si="30"/>
        <v xml:space="preserve"> </v>
      </c>
      <c r="P54" s="18" t="str">
        <f t="shared" si="31"/>
        <v xml:space="preserve"> </v>
      </c>
      <c r="Q54" s="18" t="str">
        <f t="shared" si="32"/>
        <v xml:space="preserve"> </v>
      </c>
      <c r="R54" s="18" t="str">
        <f t="shared" si="33"/>
        <v xml:space="preserve"> </v>
      </c>
      <c r="S54" s="18" t="str">
        <f t="shared" si="34"/>
        <v xml:space="preserve"> </v>
      </c>
      <c r="T54" s="18" t="str">
        <f t="shared" si="35"/>
        <v xml:space="preserve"> </v>
      </c>
      <c r="U54" s="18" t="str">
        <f t="shared" si="36"/>
        <v xml:space="preserve"> </v>
      </c>
      <c r="V54" s="18" t="str">
        <f t="shared" si="37"/>
        <v xml:space="preserve"> </v>
      </c>
      <c r="W54" s="18" t="str">
        <f t="shared" si="38"/>
        <v xml:space="preserve"> </v>
      </c>
      <c r="X54" s="22"/>
      <c r="Y54" s="18" t="str">
        <f t="shared" si="39"/>
        <v xml:space="preserve"> </v>
      </c>
      <c r="Z54" s="18" t="str">
        <f t="shared" si="40"/>
        <v xml:space="preserve"> </v>
      </c>
      <c r="AA54" s="18" t="str">
        <f t="shared" si="41"/>
        <v xml:space="preserve"> </v>
      </c>
      <c r="AB54" s="18" t="str">
        <f t="shared" si="42"/>
        <v xml:space="preserve"> </v>
      </c>
      <c r="AC54" s="18" t="str">
        <f t="shared" si="43"/>
        <v xml:space="preserve"> </v>
      </c>
      <c r="AD54" s="22"/>
    </row>
    <row r="55" spans="1:30" x14ac:dyDescent="0.25">
      <c r="A55" s="86"/>
      <c r="B55" s="86"/>
      <c r="C55" s="22"/>
      <c r="D55" s="18">
        <f>Eokul!J105</f>
        <v>0</v>
      </c>
      <c r="E55" s="18" t="str">
        <f t="shared" si="22"/>
        <v xml:space="preserve"> </v>
      </c>
      <c r="F55" s="18" t="b">
        <f t="shared" si="23"/>
        <v>0</v>
      </c>
      <c r="G55" s="23"/>
      <c r="H55" s="18" t="str">
        <f t="shared" si="24"/>
        <v xml:space="preserve"> </v>
      </c>
      <c r="I55" s="18" t="str">
        <f t="shared" si="25"/>
        <v xml:space="preserve"> </v>
      </c>
      <c r="J55" s="18" t="str">
        <f t="shared" si="26"/>
        <v xml:space="preserve"> </v>
      </c>
      <c r="K55" s="18" t="str">
        <f t="shared" si="27"/>
        <v xml:space="preserve"> </v>
      </c>
      <c r="L55" s="18" t="str">
        <f t="shared" si="28"/>
        <v xml:space="preserve"> </v>
      </c>
      <c r="M55" s="22"/>
      <c r="N55" s="18" t="str">
        <f t="shared" si="29"/>
        <v xml:space="preserve"> </v>
      </c>
      <c r="O55" s="18" t="str">
        <f t="shared" si="30"/>
        <v xml:space="preserve"> </v>
      </c>
      <c r="P55" s="18" t="str">
        <f t="shared" si="31"/>
        <v xml:space="preserve"> </v>
      </c>
      <c r="Q55" s="18" t="str">
        <f t="shared" si="32"/>
        <v xml:space="preserve"> </v>
      </c>
      <c r="R55" s="18" t="str">
        <f t="shared" si="33"/>
        <v xml:space="preserve"> </v>
      </c>
      <c r="S55" s="18" t="str">
        <f t="shared" si="34"/>
        <v xml:space="preserve"> </v>
      </c>
      <c r="T55" s="18" t="str">
        <f t="shared" si="35"/>
        <v xml:space="preserve"> </v>
      </c>
      <c r="U55" s="18" t="str">
        <f t="shared" si="36"/>
        <v xml:space="preserve"> </v>
      </c>
      <c r="V55" s="18" t="str">
        <f t="shared" si="37"/>
        <v xml:space="preserve"> </v>
      </c>
      <c r="W55" s="18" t="str">
        <f t="shared" si="38"/>
        <v xml:space="preserve"> </v>
      </c>
      <c r="X55" s="22"/>
      <c r="Y55" s="18" t="str">
        <f t="shared" si="39"/>
        <v xml:space="preserve"> </v>
      </c>
      <c r="Z55" s="18" t="str">
        <f t="shared" si="40"/>
        <v xml:space="preserve"> </v>
      </c>
      <c r="AA55" s="18" t="str">
        <f t="shared" si="41"/>
        <v xml:space="preserve"> </v>
      </c>
      <c r="AB55" s="18" t="str">
        <f t="shared" si="42"/>
        <v xml:space="preserve"> </v>
      </c>
      <c r="AC55" s="18" t="str">
        <f t="shared" si="43"/>
        <v xml:space="preserve"> </v>
      </c>
      <c r="AD55" s="22"/>
    </row>
    <row r="56" spans="1:30" x14ac:dyDescent="0.25">
      <c r="A56" s="86"/>
      <c r="B56" s="86"/>
      <c r="C56" s="22"/>
      <c r="D56" s="18">
        <f>Eokul!J107</f>
        <v>0</v>
      </c>
      <c r="E56" s="18" t="str">
        <f t="shared" si="22"/>
        <v xml:space="preserve"> </v>
      </c>
      <c r="F56" s="18" t="b">
        <f t="shared" si="23"/>
        <v>0</v>
      </c>
      <c r="G56" s="23"/>
      <c r="H56" s="18" t="str">
        <f t="shared" si="24"/>
        <v xml:space="preserve"> </v>
      </c>
      <c r="I56" s="18" t="str">
        <f t="shared" si="25"/>
        <v xml:space="preserve"> </v>
      </c>
      <c r="J56" s="18" t="str">
        <f t="shared" si="26"/>
        <v xml:space="preserve"> </v>
      </c>
      <c r="K56" s="18" t="str">
        <f t="shared" si="27"/>
        <v xml:space="preserve"> </v>
      </c>
      <c r="L56" s="18" t="str">
        <f t="shared" si="28"/>
        <v xml:space="preserve"> </v>
      </c>
      <c r="M56" s="22"/>
      <c r="N56" s="18" t="str">
        <f t="shared" si="29"/>
        <v xml:space="preserve"> </v>
      </c>
      <c r="O56" s="18" t="str">
        <f t="shared" si="30"/>
        <v xml:space="preserve"> </v>
      </c>
      <c r="P56" s="18" t="str">
        <f t="shared" si="31"/>
        <v xml:space="preserve"> </v>
      </c>
      <c r="Q56" s="18" t="str">
        <f t="shared" si="32"/>
        <v xml:space="preserve"> </v>
      </c>
      <c r="R56" s="18" t="str">
        <f t="shared" si="33"/>
        <v xml:space="preserve"> </v>
      </c>
      <c r="S56" s="18" t="str">
        <f t="shared" si="34"/>
        <v xml:space="preserve"> </v>
      </c>
      <c r="T56" s="18" t="str">
        <f t="shared" si="35"/>
        <v xml:space="preserve"> </v>
      </c>
      <c r="U56" s="18" t="str">
        <f t="shared" si="36"/>
        <v xml:space="preserve"> </v>
      </c>
      <c r="V56" s="18" t="str">
        <f t="shared" si="37"/>
        <v xml:space="preserve"> </v>
      </c>
      <c r="W56" s="18" t="str">
        <f t="shared" si="38"/>
        <v xml:space="preserve"> </v>
      </c>
      <c r="X56" s="22"/>
      <c r="Y56" s="18" t="str">
        <f t="shared" si="39"/>
        <v xml:space="preserve"> </v>
      </c>
      <c r="Z56" s="18" t="str">
        <f t="shared" si="40"/>
        <v xml:space="preserve"> </v>
      </c>
      <c r="AA56" s="18" t="str">
        <f t="shared" si="41"/>
        <v xml:space="preserve"> </v>
      </c>
      <c r="AB56" s="18" t="str">
        <f t="shared" si="42"/>
        <v xml:space="preserve"> </v>
      </c>
      <c r="AC56" s="18" t="str">
        <f t="shared" si="43"/>
        <v xml:space="preserve"> </v>
      </c>
      <c r="AD56" s="22"/>
    </row>
    <row r="57" spans="1:30" x14ac:dyDescent="0.25">
      <c r="A57" s="86"/>
      <c r="B57" s="86"/>
      <c r="C57" s="22"/>
      <c r="D57" s="18">
        <f>Eokul!J109</f>
        <v>0</v>
      </c>
      <c r="E57" s="18" t="str">
        <f t="shared" si="22"/>
        <v xml:space="preserve"> </v>
      </c>
      <c r="F57" s="18" t="b">
        <f t="shared" si="23"/>
        <v>0</v>
      </c>
      <c r="G57" s="23"/>
      <c r="H57" s="18" t="str">
        <f t="shared" si="24"/>
        <v xml:space="preserve"> </v>
      </c>
      <c r="I57" s="18" t="str">
        <f t="shared" si="25"/>
        <v xml:space="preserve"> </v>
      </c>
      <c r="J57" s="18" t="str">
        <f t="shared" si="26"/>
        <v xml:space="preserve"> </v>
      </c>
      <c r="K57" s="18" t="str">
        <f t="shared" si="27"/>
        <v xml:space="preserve"> </v>
      </c>
      <c r="L57" s="18" t="str">
        <f t="shared" si="28"/>
        <v xml:space="preserve"> </v>
      </c>
      <c r="M57" s="22"/>
      <c r="N57" s="18" t="str">
        <f t="shared" si="29"/>
        <v xml:space="preserve"> </v>
      </c>
      <c r="O57" s="18" t="str">
        <f t="shared" si="30"/>
        <v xml:space="preserve"> </v>
      </c>
      <c r="P57" s="18" t="str">
        <f t="shared" si="31"/>
        <v xml:space="preserve"> </v>
      </c>
      <c r="Q57" s="18" t="str">
        <f t="shared" si="32"/>
        <v xml:space="preserve"> </v>
      </c>
      <c r="R57" s="18" t="str">
        <f t="shared" si="33"/>
        <v xml:space="preserve"> </v>
      </c>
      <c r="S57" s="18" t="str">
        <f t="shared" si="34"/>
        <v xml:space="preserve"> </v>
      </c>
      <c r="T57" s="18" t="str">
        <f t="shared" si="35"/>
        <v xml:space="preserve"> </v>
      </c>
      <c r="U57" s="18" t="str">
        <f t="shared" si="36"/>
        <v xml:space="preserve"> </v>
      </c>
      <c r="V57" s="18" t="str">
        <f t="shared" si="37"/>
        <v xml:space="preserve"> </v>
      </c>
      <c r="W57" s="18" t="str">
        <f t="shared" si="38"/>
        <v xml:space="preserve"> </v>
      </c>
      <c r="X57" s="22"/>
      <c r="Y57" s="18" t="str">
        <f t="shared" si="39"/>
        <v xml:space="preserve"> </v>
      </c>
      <c r="Z57" s="18" t="str">
        <f t="shared" si="40"/>
        <v xml:space="preserve"> </v>
      </c>
      <c r="AA57" s="18" t="str">
        <f t="shared" si="41"/>
        <v xml:space="preserve"> </v>
      </c>
      <c r="AB57" s="18" t="str">
        <f t="shared" si="42"/>
        <v xml:space="preserve"> </v>
      </c>
      <c r="AC57" s="18" t="str">
        <f t="shared" si="43"/>
        <v xml:space="preserve"> </v>
      </c>
      <c r="AD57" s="22"/>
    </row>
    <row r="58" spans="1:30" x14ac:dyDescent="0.25">
      <c r="A58" s="86"/>
      <c r="B58" s="86"/>
      <c r="C58" s="22"/>
      <c r="D58" s="18">
        <f>Eokul!J111</f>
        <v>0</v>
      </c>
      <c r="E58" s="18" t="str">
        <f t="shared" si="22"/>
        <v xml:space="preserve"> </v>
      </c>
      <c r="F58" s="18" t="b">
        <f t="shared" si="23"/>
        <v>0</v>
      </c>
      <c r="G58" s="23"/>
      <c r="H58" s="18" t="str">
        <f t="shared" si="24"/>
        <v xml:space="preserve"> </v>
      </c>
      <c r="I58" s="18" t="str">
        <f t="shared" si="25"/>
        <v xml:space="preserve"> </v>
      </c>
      <c r="J58" s="18" t="str">
        <f t="shared" si="26"/>
        <v xml:space="preserve"> </v>
      </c>
      <c r="K58" s="18" t="str">
        <f t="shared" si="27"/>
        <v xml:space="preserve"> </v>
      </c>
      <c r="L58" s="18" t="str">
        <f t="shared" si="28"/>
        <v xml:space="preserve"> </v>
      </c>
      <c r="M58" s="22"/>
      <c r="N58" s="18" t="str">
        <f t="shared" si="29"/>
        <v xml:space="preserve"> </v>
      </c>
      <c r="O58" s="18" t="str">
        <f t="shared" si="30"/>
        <v xml:space="preserve"> </v>
      </c>
      <c r="P58" s="18" t="str">
        <f t="shared" si="31"/>
        <v xml:space="preserve"> </v>
      </c>
      <c r="Q58" s="18" t="str">
        <f t="shared" si="32"/>
        <v xml:space="preserve"> </v>
      </c>
      <c r="R58" s="18" t="str">
        <f t="shared" si="33"/>
        <v xml:space="preserve"> </v>
      </c>
      <c r="S58" s="18" t="str">
        <f t="shared" si="34"/>
        <v xml:space="preserve"> </v>
      </c>
      <c r="T58" s="18" t="str">
        <f t="shared" si="35"/>
        <v xml:space="preserve"> </v>
      </c>
      <c r="U58" s="18" t="str">
        <f t="shared" si="36"/>
        <v xml:space="preserve"> </v>
      </c>
      <c r="V58" s="18" t="str">
        <f t="shared" si="37"/>
        <v xml:space="preserve"> </v>
      </c>
      <c r="W58" s="18" t="str">
        <f t="shared" si="38"/>
        <v xml:space="preserve"> </v>
      </c>
      <c r="X58" s="22"/>
      <c r="Y58" s="18" t="str">
        <f t="shared" si="39"/>
        <v xml:space="preserve"> </v>
      </c>
      <c r="Z58" s="18" t="str">
        <f t="shared" si="40"/>
        <v xml:space="preserve"> </v>
      </c>
      <c r="AA58" s="18" t="str">
        <f t="shared" si="41"/>
        <v xml:space="preserve"> </v>
      </c>
      <c r="AB58" s="18" t="str">
        <f t="shared" si="42"/>
        <v xml:space="preserve"> </v>
      </c>
      <c r="AC58" s="18" t="str">
        <f t="shared" si="43"/>
        <v xml:space="preserve"> </v>
      </c>
      <c r="AD58" s="22"/>
    </row>
    <row r="59" spans="1:30" x14ac:dyDescent="0.25">
      <c r="A59" s="86"/>
      <c r="B59" s="86"/>
      <c r="C59" s="22"/>
      <c r="D59" s="18">
        <f>Eokul!J113</f>
        <v>0</v>
      </c>
      <c r="E59" s="18" t="str">
        <f t="shared" si="22"/>
        <v xml:space="preserve"> </v>
      </c>
      <c r="F59" s="18" t="b">
        <f t="shared" si="23"/>
        <v>0</v>
      </c>
      <c r="G59" s="23"/>
      <c r="H59" s="18" t="str">
        <f t="shared" si="24"/>
        <v xml:space="preserve"> </v>
      </c>
      <c r="I59" s="18" t="str">
        <f t="shared" si="25"/>
        <v xml:space="preserve"> </v>
      </c>
      <c r="J59" s="18" t="str">
        <f t="shared" si="26"/>
        <v xml:space="preserve"> </v>
      </c>
      <c r="K59" s="18" t="str">
        <f t="shared" si="27"/>
        <v xml:space="preserve"> </v>
      </c>
      <c r="L59" s="18" t="str">
        <f t="shared" si="28"/>
        <v xml:space="preserve"> </v>
      </c>
      <c r="M59" s="22"/>
      <c r="N59" s="18" t="str">
        <f t="shared" si="29"/>
        <v xml:space="preserve"> </v>
      </c>
      <c r="O59" s="18" t="str">
        <f t="shared" si="30"/>
        <v xml:space="preserve"> </v>
      </c>
      <c r="P59" s="18" t="str">
        <f t="shared" si="31"/>
        <v xml:space="preserve"> </v>
      </c>
      <c r="Q59" s="18" t="str">
        <f t="shared" si="32"/>
        <v xml:space="preserve"> </v>
      </c>
      <c r="R59" s="18" t="str">
        <f t="shared" si="33"/>
        <v xml:space="preserve"> </v>
      </c>
      <c r="S59" s="18" t="str">
        <f t="shared" si="34"/>
        <v xml:space="preserve"> </v>
      </c>
      <c r="T59" s="18" t="str">
        <f t="shared" si="35"/>
        <v xml:space="preserve"> </v>
      </c>
      <c r="U59" s="18" t="str">
        <f t="shared" si="36"/>
        <v xml:space="preserve"> </v>
      </c>
      <c r="V59" s="18" t="str">
        <f t="shared" si="37"/>
        <v xml:space="preserve"> </v>
      </c>
      <c r="W59" s="18" t="str">
        <f t="shared" si="38"/>
        <v xml:space="preserve"> </v>
      </c>
      <c r="X59" s="22"/>
      <c r="Y59" s="18" t="str">
        <f t="shared" si="39"/>
        <v xml:space="preserve"> </v>
      </c>
      <c r="Z59" s="18" t="str">
        <f t="shared" si="40"/>
        <v xml:space="preserve"> </v>
      </c>
      <c r="AA59" s="18" t="str">
        <f t="shared" si="41"/>
        <v xml:space="preserve"> </v>
      </c>
      <c r="AB59" s="18" t="str">
        <f t="shared" si="42"/>
        <v xml:space="preserve"> </v>
      </c>
      <c r="AC59" s="18" t="str">
        <f t="shared" si="43"/>
        <v xml:space="preserve"> </v>
      </c>
      <c r="AD59" s="22"/>
    </row>
    <row r="60" spans="1:30" x14ac:dyDescent="0.25">
      <c r="A60" s="86"/>
      <c r="B60" s="86"/>
      <c r="C60" s="22"/>
      <c r="D60" s="18" t="e">
        <f>Eokul!#REF!</f>
        <v>#REF!</v>
      </c>
      <c r="E60" s="18" t="e">
        <f t="shared" si="22"/>
        <v>#REF!</v>
      </c>
      <c r="F60" s="18" t="e">
        <f t="shared" si="23"/>
        <v>#REF!</v>
      </c>
      <c r="G60" s="23"/>
      <c r="H60" s="18" t="e">
        <f t="shared" si="24"/>
        <v>#REF!</v>
      </c>
      <c r="I60" s="18" t="e">
        <f t="shared" si="25"/>
        <v>#REF!</v>
      </c>
      <c r="J60" s="18" t="e">
        <f t="shared" si="26"/>
        <v>#REF!</v>
      </c>
      <c r="K60" s="18" t="e">
        <f t="shared" si="27"/>
        <v>#REF!</v>
      </c>
      <c r="L60" s="18" t="e">
        <f t="shared" si="28"/>
        <v>#REF!</v>
      </c>
      <c r="M60" s="22"/>
      <c r="N60" s="18" t="e">
        <f t="shared" si="29"/>
        <v>#REF!</v>
      </c>
      <c r="O60" s="18" t="e">
        <f t="shared" si="30"/>
        <v>#REF!</v>
      </c>
      <c r="P60" s="18" t="e">
        <f t="shared" si="31"/>
        <v>#REF!</v>
      </c>
      <c r="Q60" s="18" t="e">
        <f t="shared" si="32"/>
        <v>#REF!</v>
      </c>
      <c r="R60" s="18" t="e">
        <f t="shared" si="33"/>
        <v>#REF!</v>
      </c>
      <c r="S60" s="18" t="e">
        <f t="shared" si="34"/>
        <v>#REF!</v>
      </c>
      <c r="T60" s="18" t="e">
        <f t="shared" si="35"/>
        <v>#REF!</v>
      </c>
      <c r="U60" s="18" t="e">
        <f t="shared" si="36"/>
        <v>#REF!</v>
      </c>
      <c r="V60" s="18" t="e">
        <f t="shared" si="37"/>
        <v>#REF!</v>
      </c>
      <c r="W60" s="18" t="e">
        <f t="shared" si="38"/>
        <v>#REF!</v>
      </c>
      <c r="X60" s="22"/>
      <c r="Y60" s="18" t="e">
        <f t="shared" si="39"/>
        <v>#REF!</v>
      </c>
      <c r="Z60" s="18" t="e">
        <f t="shared" si="40"/>
        <v>#REF!</v>
      </c>
      <c r="AA60" s="18" t="e">
        <f t="shared" si="41"/>
        <v>#REF!</v>
      </c>
      <c r="AB60" s="18" t="e">
        <f t="shared" si="42"/>
        <v>#REF!</v>
      </c>
      <c r="AC60" s="18" t="e">
        <f t="shared" si="43"/>
        <v>#REF!</v>
      </c>
      <c r="AD60" s="22"/>
    </row>
    <row r="61" spans="1:30" x14ac:dyDescent="0.25">
      <c r="A61" s="86"/>
      <c r="B61" s="86"/>
      <c r="C61" s="22"/>
      <c r="D61" s="18">
        <f>Eokul!J115</f>
        <v>0</v>
      </c>
      <c r="E61" s="18" t="str">
        <f t="shared" si="22"/>
        <v xml:space="preserve"> </v>
      </c>
      <c r="F61" s="18" t="b">
        <f t="shared" si="23"/>
        <v>0</v>
      </c>
      <c r="G61" s="23"/>
      <c r="H61" s="18" t="str">
        <f t="shared" si="24"/>
        <v xml:space="preserve"> </v>
      </c>
      <c r="I61" s="18" t="str">
        <f t="shared" si="25"/>
        <v xml:space="preserve"> </v>
      </c>
      <c r="J61" s="18" t="str">
        <f t="shared" si="26"/>
        <v xml:space="preserve"> </v>
      </c>
      <c r="K61" s="18" t="str">
        <f t="shared" si="27"/>
        <v xml:space="preserve"> </v>
      </c>
      <c r="L61" s="18" t="str">
        <f t="shared" si="28"/>
        <v xml:space="preserve"> </v>
      </c>
      <c r="M61" s="22"/>
      <c r="N61" s="18" t="str">
        <f t="shared" si="29"/>
        <v xml:space="preserve"> </v>
      </c>
      <c r="O61" s="18" t="str">
        <f t="shared" si="30"/>
        <v xml:space="preserve"> </v>
      </c>
      <c r="P61" s="18" t="str">
        <f t="shared" si="31"/>
        <v xml:space="preserve"> </v>
      </c>
      <c r="Q61" s="18" t="str">
        <f t="shared" si="32"/>
        <v xml:space="preserve"> </v>
      </c>
      <c r="R61" s="18" t="str">
        <f t="shared" si="33"/>
        <v xml:space="preserve"> </v>
      </c>
      <c r="S61" s="18" t="str">
        <f t="shared" si="34"/>
        <v xml:space="preserve"> </v>
      </c>
      <c r="T61" s="18" t="str">
        <f t="shared" si="35"/>
        <v xml:space="preserve"> </v>
      </c>
      <c r="U61" s="18" t="str">
        <f t="shared" si="36"/>
        <v xml:space="preserve"> </v>
      </c>
      <c r="V61" s="18" t="str">
        <f t="shared" si="37"/>
        <v xml:space="preserve"> </v>
      </c>
      <c r="W61" s="18" t="str">
        <f t="shared" si="38"/>
        <v xml:space="preserve"> </v>
      </c>
      <c r="X61" s="22"/>
      <c r="Y61" s="18" t="str">
        <f t="shared" si="39"/>
        <v xml:space="preserve"> </v>
      </c>
      <c r="Z61" s="18" t="str">
        <f t="shared" si="40"/>
        <v xml:space="preserve"> </v>
      </c>
      <c r="AA61" s="18" t="str">
        <f t="shared" si="41"/>
        <v xml:space="preserve"> </v>
      </c>
      <c r="AB61" s="18" t="str">
        <f t="shared" si="42"/>
        <v xml:space="preserve"> </v>
      </c>
      <c r="AC61" s="18" t="str">
        <f t="shared" si="43"/>
        <v xml:space="preserve"> </v>
      </c>
      <c r="AD61" s="22"/>
    </row>
    <row r="62" spans="1:30" x14ac:dyDescent="0.25">
      <c r="A62" s="86"/>
      <c r="B62" s="86"/>
      <c r="C62" s="22"/>
      <c r="D62" s="18">
        <f>Eokul!J117</f>
        <v>0</v>
      </c>
      <c r="E62" s="18" t="str">
        <f t="shared" si="22"/>
        <v xml:space="preserve"> </v>
      </c>
      <c r="F62" s="18" t="b">
        <f t="shared" si="23"/>
        <v>0</v>
      </c>
      <c r="G62" s="23"/>
      <c r="H62" s="18" t="str">
        <f t="shared" si="24"/>
        <v xml:space="preserve"> </v>
      </c>
      <c r="I62" s="18" t="str">
        <f t="shared" si="25"/>
        <v xml:space="preserve"> </v>
      </c>
      <c r="J62" s="18" t="str">
        <f t="shared" si="26"/>
        <v xml:space="preserve"> </v>
      </c>
      <c r="K62" s="18" t="str">
        <f t="shared" si="27"/>
        <v xml:space="preserve"> </v>
      </c>
      <c r="L62" s="18" t="str">
        <f t="shared" si="28"/>
        <v xml:space="preserve"> </v>
      </c>
      <c r="M62" s="22"/>
      <c r="N62" s="18" t="str">
        <f t="shared" si="29"/>
        <v xml:space="preserve"> </v>
      </c>
      <c r="O62" s="18" t="str">
        <f t="shared" si="30"/>
        <v xml:space="preserve"> </v>
      </c>
      <c r="P62" s="18" t="str">
        <f t="shared" si="31"/>
        <v xml:space="preserve"> </v>
      </c>
      <c r="Q62" s="18" t="str">
        <f t="shared" si="32"/>
        <v xml:space="preserve"> </v>
      </c>
      <c r="R62" s="18" t="str">
        <f t="shared" si="33"/>
        <v xml:space="preserve"> </v>
      </c>
      <c r="S62" s="18" t="str">
        <f t="shared" si="34"/>
        <v xml:space="preserve"> </v>
      </c>
      <c r="T62" s="18" t="str">
        <f t="shared" si="35"/>
        <v xml:space="preserve"> </v>
      </c>
      <c r="U62" s="18" t="str">
        <f t="shared" si="36"/>
        <v xml:space="preserve"> </v>
      </c>
      <c r="V62" s="18" t="str">
        <f t="shared" si="37"/>
        <v xml:space="preserve"> </v>
      </c>
      <c r="W62" s="18" t="str">
        <f t="shared" si="38"/>
        <v xml:space="preserve"> </v>
      </c>
      <c r="X62" s="22"/>
      <c r="Y62" s="18" t="str">
        <f t="shared" si="39"/>
        <v xml:space="preserve"> </v>
      </c>
      <c r="Z62" s="18" t="str">
        <f t="shared" si="40"/>
        <v xml:space="preserve"> </v>
      </c>
      <c r="AA62" s="18" t="str">
        <f t="shared" si="41"/>
        <v xml:space="preserve"> </v>
      </c>
      <c r="AB62" s="18" t="str">
        <f t="shared" si="42"/>
        <v xml:space="preserve"> </v>
      </c>
      <c r="AC62" s="18" t="str">
        <f t="shared" si="43"/>
        <v xml:space="preserve"> </v>
      </c>
      <c r="AD62" s="22"/>
    </row>
    <row r="63" spans="1:30" x14ac:dyDescent="0.25">
      <c r="A63" s="86"/>
      <c r="B63" s="86"/>
      <c r="C63" s="22"/>
      <c r="D63" s="18">
        <f>Eokul!J119</f>
        <v>0</v>
      </c>
      <c r="E63" s="18" t="str">
        <f t="shared" si="22"/>
        <v xml:space="preserve"> </v>
      </c>
      <c r="F63" s="18" t="b">
        <f t="shared" si="23"/>
        <v>0</v>
      </c>
      <c r="G63" s="23"/>
      <c r="H63" s="18" t="str">
        <f t="shared" si="24"/>
        <v xml:space="preserve"> </v>
      </c>
      <c r="I63" s="18" t="str">
        <f t="shared" si="25"/>
        <v xml:space="preserve"> </v>
      </c>
      <c r="J63" s="18" t="str">
        <f t="shared" si="26"/>
        <v xml:space="preserve"> </v>
      </c>
      <c r="K63" s="18" t="str">
        <f t="shared" si="27"/>
        <v xml:space="preserve"> </v>
      </c>
      <c r="L63" s="18" t="str">
        <f t="shared" si="28"/>
        <v xml:space="preserve"> </v>
      </c>
      <c r="M63" s="22"/>
      <c r="N63" s="18" t="str">
        <f t="shared" si="29"/>
        <v xml:space="preserve"> </v>
      </c>
      <c r="O63" s="18" t="str">
        <f t="shared" si="30"/>
        <v xml:space="preserve"> </v>
      </c>
      <c r="P63" s="18" t="str">
        <f t="shared" si="31"/>
        <v xml:space="preserve"> </v>
      </c>
      <c r="Q63" s="18" t="str">
        <f t="shared" si="32"/>
        <v xml:space="preserve"> </v>
      </c>
      <c r="R63" s="18" t="str">
        <f t="shared" si="33"/>
        <v xml:space="preserve"> </v>
      </c>
      <c r="S63" s="18" t="str">
        <f t="shared" si="34"/>
        <v xml:space="preserve"> </v>
      </c>
      <c r="T63" s="18" t="str">
        <f t="shared" si="35"/>
        <v xml:space="preserve"> </v>
      </c>
      <c r="U63" s="18" t="str">
        <f t="shared" si="36"/>
        <v xml:space="preserve"> </v>
      </c>
      <c r="V63" s="18" t="str">
        <f t="shared" si="37"/>
        <v xml:space="preserve"> </v>
      </c>
      <c r="W63" s="18" t="str">
        <f t="shared" si="38"/>
        <v xml:space="preserve"> </v>
      </c>
      <c r="X63" s="22"/>
      <c r="Y63" s="18" t="str">
        <f t="shared" si="39"/>
        <v xml:space="preserve"> </v>
      </c>
      <c r="Z63" s="18" t="str">
        <f t="shared" si="40"/>
        <v xml:space="preserve"> </v>
      </c>
      <c r="AA63" s="18" t="str">
        <f t="shared" si="41"/>
        <v xml:space="preserve"> </v>
      </c>
      <c r="AB63" s="18" t="str">
        <f t="shared" si="42"/>
        <v xml:space="preserve"> </v>
      </c>
      <c r="AC63" s="18" t="str">
        <f t="shared" si="43"/>
        <v xml:space="preserve"> </v>
      </c>
      <c r="AD63" s="22"/>
    </row>
    <row r="64" spans="1:30" x14ac:dyDescent="0.25">
      <c r="A64" s="86"/>
      <c r="B64" s="86"/>
      <c r="C64" s="22"/>
      <c r="D64" s="18">
        <f>Eokul!J121</f>
        <v>0</v>
      </c>
      <c r="E64" s="18" t="str">
        <f t="shared" si="22"/>
        <v xml:space="preserve"> </v>
      </c>
      <c r="F64" s="18" t="b">
        <f t="shared" si="23"/>
        <v>0</v>
      </c>
      <c r="G64" s="23"/>
      <c r="H64" s="18" t="str">
        <f t="shared" si="24"/>
        <v xml:space="preserve"> </v>
      </c>
      <c r="I64" s="18" t="str">
        <f t="shared" si="25"/>
        <v xml:space="preserve"> </v>
      </c>
      <c r="J64" s="18" t="str">
        <f t="shared" si="26"/>
        <v xml:space="preserve"> </v>
      </c>
      <c r="K64" s="18" t="str">
        <f t="shared" si="27"/>
        <v xml:space="preserve"> </v>
      </c>
      <c r="L64" s="18" t="str">
        <f t="shared" si="28"/>
        <v xml:space="preserve"> </v>
      </c>
      <c r="M64" s="22"/>
      <c r="N64" s="18" t="str">
        <f t="shared" si="29"/>
        <v xml:space="preserve"> </v>
      </c>
      <c r="O64" s="18" t="str">
        <f t="shared" si="30"/>
        <v xml:space="preserve"> </v>
      </c>
      <c r="P64" s="18" t="str">
        <f t="shared" si="31"/>
        <v xml:space="preserve"> </v>
      </c>
      <c r="Q64" s="18" t="str">
        <f t="shared" si="32"/>
        <v xml:space="preserve"> </v>
      </c>
      <c r="R64" s="18" t="str">
        <f t="shared" si="33"/>
        <v xml:space="preserve"> </v>
      </c>
      <c r="S64" s="18" t="str">
        <f t="shared" si="34"/>
        <v xml:space="preserve"> </v>
      </c>
      <c r="T64" s="18" t="str">
        <f t="shared" si="35"/>
        <v xml:space="preserve"> </v>
      </c>
      <c r="U64" s="18" t="str">
        <f t="shared" si="36"/>
        <v xml:space="preserve"> </v>
      </c>
      <c r="V64" s="18" t="str">
        <f t="shared" si="37"/>
        <v xml:space="preserve"> </v>
      </c>
      <c r="W64" s="18" t="str">
        <f t="shared" si="38"/>
        <v xml:space="preserve"> </v>
      </c>
      <c r="X64" s="22"/>
      <c r="Y64" s="18" t="str">
        <f t="shared" si="39"/>
        <v xml:space="preserve"> </v>
      </c>
      <c r="Z64" s="18" t="str">
        <f t="shared" si="40"/>
        <v xml:space="preserve"> </v>
      </c>
      <c r="AA64" s="18" t="str">
        <f t="shared" si="41"/>
        <v xml:space="preserve"> </v>
      </c>
      <c r="AB64" s="18" t="str">
        <f t="shared" si="42"/>
        <v xml:space="preserve"> </v>
      </c>
      <c r="AC64" s="18" t="str">
        <f t="shared" si="43"/>
        <v xml:space="preserve"> </v>
      </c>
      <c r="AD64" s="22"/>
    </row>
    <row r="65" spans="1:30" x14ac:dyDescent="0.25">
      <c r="A65" s="86"/>
      <c r="B65" s="86"/>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row>
  </sheetData>
  <mergeCells count="2">
    <mergeCell ref="C1:S3"/>
    <mergeCell ref="A1:B65"/>
  </mergeCells>
  <phoneticPr fontId="21"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ayfa4">
    <tabColor rgb="FF92D050"/>
  </sheetPr>
  <dimension ref="A1:DF817"/>
  <sheetViews>
    <sheetView showZeros="0" workbookViewId="0">
      <selection activeCell="B1" sqref="B1:Y1"/>
    </sheetView>
  </sheetViews>
  <sheetFormatPr defaultRowHeight="15" x14ac:dyDescent="0.25"/>
  <cols>
    <col min="1" max="1" width="18.85546875" style="42" customWidth="1"/>
    <col min="2" max="2" width="4.7109375" customWidth="1"/>
    <col min="3" max="3" width="4.42578125" customWidth="1"/>
    <col min="4" max="4" width="19.28515625" customWidth="1"/>
    <col min="5" max="24" width="3.7109375" customWidth="1"/>
    <col min="25" max="25" width="5.5703125" customWidth="1"/>
    <col min="26" max="110" width="9.140625" style="42"/>
  </cols>
  <sheetData>
    <row r="1" spans="2:25" ht="37.5" customHeight="1" x14ac:dyDescent="0.25">
      <c r="B1" s="101" t="s">
        <v>64</v>
      </c>
      <c r="C1" s="102"/>
      <c r="D1" s="102"/>
      <c r="E1" s="102"/>
      <c r="F1" s="102"/>
      <c r="G1" s="102"/>
      <c r="H1" s="102"/>
      <c r="I1" s="102"/>
      <c r="J1" s="102"/>
      <c r="K1" s="102"/>
      <c r="L1" s="102"/>
      <c r="M1" s="102"/>
      <c r="N1" s="102"/>
      <c r="O1" s="102"/>
      <c r="P1" s="102"/>
      <c r="Q1" s="102"/>
      <c r="R1" s="102"/>
      <c r="S1" s="102"/>
      <c r="T1" s="102"/>
      <c r="U1" s="102"/>
      <c r="V1" s="102"/>
      <c r="W1" s="102"/>
      <c r="X1" s="102"/>
      <c r="Y1" s="102"/>
    </row>
    <row r="2" spans="2:25" x14ac:dyDescent="0.25">
      <c r="B2" s="106" t="str">
        <f>CONCATENATE(Anasayfa!E5,"  ","EĞİTİM ÖĞRETİM YILI"," ",Anasayfa!E7)</f>
        <v>2025-2026  EĞİTİM ÖĞRETİM YILI BİLİŞİMLE LİSESİ</v>
      </c>
      <c r="C2" s="106"/>
      <c r="D2" s="106"/>
      <c r="E2" s="106"/>
      <c r="F2" s="106"/>
      <c r="G2" s="106"/>
      <c r="H2" s="106"/>
      <c r="I2" s="106"/>
      <c r="J2" s="106"/>
      <c r="K2" s="106"/>
      <c r="L2" s="106"/>
      <c r="M2" s="106"/>
      <c r="N2" s="106"/>
      <c r="O2" s="106"/>
      <c r="P2" s="106"/>
      <c r="Q2" s="106"/>
      <c r="R2" s="106"/>
      <c r="S2" s="106"/>
      <c r="T2" s="106"/>
      <c r="U2" s="106"/>
      <c r="V2" s="106"/>
      <c r="W2" s="106"/>
      <c r="X2" s="106"/>
      <c r="Y2" s="106"/>
    </row>
    <row r="3" spans="2:25" x14ac:dyDescent="0.25">
      <c r="B3" s="127" t="str">
        <f>CONCATENATE(Anasayfa!E10," ","DERSİ"," ",Anasayfa!H6," ","2.PERFORMANS NOTU ÖLÇEĞİ")</f>
        <v>BİLİŞİM TEKNOLOJİLERİ VE YAZILIM DERSİ 1.DÖNEM 2.PERFORMANS NOTU ÖLÇEĞİ</v>
      </c>
      <c r="C3" s="127"/>
      <c r="D3" s="127"/>
      <c r="E3" s="127"/>
      <c r="F3" s="127"/>
      <c r="G3" s="127"/>
      <c r="H3" s="127"/>
      <c r="I3" s="127"/>
      <c r="J3" s="127"/>
      <c r="K3" s="127"/>
      <c r="L3" s="127"/>
      <c r="M3" s="127"/>
      <c r="N3" s="127"/>
      <c r="O3" s="127"/>
      <c r="P3" s="127"/>
      <c r="Q3" s="127"/>
      <c r="R3" s="127"/>
      <c r="S3" s="127"/>
      <c r="T3" s="127"/>
      <c r="U3" s="127"/>
      <c r="V3" s="127"/>
      <c r="W3" s="127"/>
      <c r="X3" s="127"/>
      <c r="Y3" s="127"/>
    </row>
    <row r="4" spans="2:25" ht="15" customHeight="1" x14ac:dyDescent="0.25">
      <c r="B4" s="90" t="s">
        <v>62</v>
      </c>
      <c r="C4" s="92" t="str">
        <f>Anasayfa!E13</f>
        <v>10/B</v>
      </c>
      <c r="D4" s="93"/>
      <c r="E4" s="99" t="s">
        <v>55</v>
      </c>
      <c r="F4" s="99"/>
      <c r="G4" s="99"/>
      <c r="H4" s="99"/>
      <c r="I4" s="99"/>
      <c r="J4" s="99"/>
      <c r="K4" s="99"/>
      <c r="L4" s="99"/>
      <c r="M4" s="99"/>
      <c r="N4" s="99"/>
      <c r="O4" s="99"/>
      <c r="P4" s="99"/>
      <c r="Q4" s="99"/>
      <c r="R4" s="99"/>
      <c r="S4" s="99"/>
      <c r="T4" s="99"/>
      <c r="U4" s="99"/>
      <c r="V4" s="99"/>
      <c r="W4" s="99"/>
      <c r="X4" s="99"/>
      <c r="Y4" s="100" t="s">
        <v>118</v>
      </c>
    </row>
    <row r="5" spans="2:25" x14ac:dyDescent="0.25">
      <c r="B5" s="90"/>
      <c r="C5" s="94"/>
      <c r="D5" s="95"/>
      <c r="E5" s="108" t="str">
        <f>PerformansÖlçüt!B4</f>
        <v>1. DERSE HAZIRLIK</v>
      </c>
      <c r="F5" s="109"/>
      <c r="G5" s="109"/>
      <c r="H5" s="109"/>
      <c r="I5" s="110"/>
      <c r="J5" s="108" t="str">
        <f>PerformansÖlçüt!B9</f>
        <v>2.ETKİNLİKLERE KATILIM</v>
      </c>
      <c r="K5" s="109"/>
      <c r="L5" s="109"/>
      <c r="M5" s="109"/>
      <c r="N5" s="110"/>
      <c r="O5" s="108" t="str">
        <f>PerformansÖlçüt!B14</f>
        <v>3.ARAŞTIRMA-GÖZLEM</v>
      </c>
      <c r="P5" s="109"/>
      <c r="Q5" s="109"/>
      <c r="R5" s="109"/>
      <c r="S5" s="110"/>
      <c r="T5" s="108" t="str">
        <f>PerformansÖlçüt!B19</f>
        <v>4.SUNUM</v>
      </c>
      <c r="U5" s="110"/>
      <c r="V5" s="108" t="str">
        <f>PerformansÖlçüt!B21</f>
        <v>5.UYGULAMA</v>
      </c>
      <c r="W5" s="109"/>
      <c r="X5" s="110"/>
      <c r="Y5" s="100"/>
    </row>
    <row r="6" spans="2:25" ht="15.75" customHeight="1" x14ac:dyDescent="0.25">
      <c r="B6" s="90"/>
      <c r="C6" s="96" t="s">
        <v>63</v>
      </c>
      <c r="D6" s="97"/>
      <c r="E6" s="91" t="str">
        <f>PerformansÖlçüt!D4</f>
        <v>Kaynak bilgisi sorgulama.</v>
      </c>
      <c r="F6" s="91" t="str">
        <f>PerformansÖlçüt!D5</f>
        <v>Bilgi kaynaklarını kendisi bulur.</v>
      </c>
      <c r="G6" s="91" t="str">
        <f>PerformansÖlçüt!D6</f>
        <v>Bilgiyi nereden edineceğini bildiğini söyler.</v>
      </c>
      <c r="H6" s="91" t="str">
        <f>PerformansÖlçüt!D7</f>
        <v>Derse değişik yardımcı kaynaklarla gelir.</v>
      </c>
      <c r="I6" s="91" t="str">
        <f>PerformansÖlçüt!D8</f>
        <v>Derse hazırlıklı gelir.</v>
      </c>
      <c r="J6" s="91" t="str">
        <f>PerformansÖlçüt!D9</f>
        <v>Kendiliğinden söz alarak görüşünü söyler.</v>
      </c>
      <c r="K6" s="91" t="str">
        <f>PerformansÖlçüt!D10</f>
        <v>Kendisine görüşü sorulduğunda konuşur.</v>
      </c>
      <c r="L6" s="91" t="str">
        <f>PerformansÖlçüt!D11</f>
        <v>Belirttiği görüş ve verdiği örnekler özgündür.</v>
      </c>
      <c r="M6" s="91" t="str">
        <f>PerformansÖlçüt!D12</f>
        <v>Yeni ve özgün sorular sorar.</v>
      </c>
      <c r="N6" s="91" t="str">
        <f>PerformansÖlçüt!D13</f>
        <v>Dersi dinlediğini gösteren özgün sorular sorar.</v>
      </c>
      <c r="O6" s="91" t="str">
        <f>PerformansÖlçüt!D14</f>
        <v>Bilgi toplamak için çeşitli kaynaklara başvurur.</v>
      </c>
      <c r="P6" s="91" t="str">
        <f>PerformansÖlçüt!D15</f>
        <v>Verilenden farklı kaynakları da araştırır.</v>
      </c>
      <c r="Q6" s="91" t="str">
        <f>PerformansÖlçüt!D16</f>
        <v>İnceleme ve araştırma ödevlerini özenir.</v>
      </c>
      <c r="R6" s="91" t="str">
        <f>PerformansÖlçüt!D17</f>
        <v>Gözlemlerinde mantıklı çıkarımlarda bulunur.</v>
      </c>
      <c r="S6" s="91" t="str">
        <f>PerformansÖlçüt!D18</f>
        <v>Araştırma-İncelemelede genellemeler yapar.</v>
      </c>
      <c r="T6" s="91" t="str">
        <f>PerformansÖlçüt!D19</f>
        <v>Verilenlerden grafik ve çizelgeler oluşturur.</v>
      </c>
      <c r="U6" s="91" t="str">
        <f>PerformansÖlçüt!D20</f>
        <v>Yönteme uygun deney yapar.</v>
      </c>
      <c r="V6" s="91" t="str">
        <f>PerformansÖlçüt!D21</f>
        <v>Derslere zamanında girer.</v>
      </c>
      <c r="W6" s="91" t="str">
        <f>PerformansÖlçüt!D22</f>
        <v>Dersin akışını bozmaz.</v>
      </c>
      <c r="X6" s="91" t="str">
        <f>PerformansÖlçüt!D23</f>
        <v>Ödevlerini zamanında hazırlayarak sunar.</v>
      </c>
      <c r="Y6" s="100"/>
    </row>
    <row r="7" spans="2:25" x14ac:dyDescent="0.25">
      <c r="B7" s="88" t="s">
        <v>56</v>
      </c>
      <c r="E7" s="91"/>
      <c r="F7" s="91"/>
      <c r="G7" s="91"/>
      <c r="H7" s="91"/>
      <c r="I7" s="91"/>
      <c r="J7" s="91"/>
      <c r="K7" s="91"/>
      <c r="L7" s="91"/>
      <c r="M7" s="91"/>
      <c r="N7" s="91"/>
      <c r="O7" s="91"/>
      <c r="P7" s="91"/>
      <c r="Q7" s="91"/>
      <c r="R7" s="91"/>
      <c r="S7" s="91"/>
      <c r="T7" s="91"/>
      <c r="U7" s="91"/>
      <c r="V7" s="91"/>
      <c r="W7" s="91"/>
      <c r="X7" s="91"/>
      <c r="Y7" s="100"/>
    </row>
    <row r="8" spans="2:25" x14ac:dyDescent="0.25">
      <c r="B8" s="88"/>
      <c r="E8" s="91"/>
      <c r="F8" s="91"/>
      <c r="G8" s="91"/>
      <c r="H8" s="91"/>
      <c r="I8" s="91"/>
      <c r="J8" s="91"/>
      <c r="K8" s="91"/>
      <c r="L8" s="91"/>
      <c r="M8" s="91"/>
      <c r="N8" s="91"/>
      <c r="O8" s="91"/>
      <c r="P8" s="91"/>
      <c r="Q8" s="91"/>
      <c r="R8" s="91"/>
      <c r="S8" s="91"/>
      <c r="T8" s="91"/>
      <c r="U8" s="91"/>
      <c r="V8" s="91"/>
      <c r="W8" s="91"/>
      <c r="X8" s="91"/>
      <c r="Y8" s="100"/>
    </row>
    <row r="9" spans="2:25" x14ac:dyDescent="0.25">
      <c r="B9" s="88"/>
      <c r="C9" s="19">
        <v>1</v>
      </c>
      <c r="D9" s="20" t="s">
        <v>57</v>
      </c>
      <c r="E9" s="91"/>
      <c r="F9" s="91"/>
      <c r="G9" s="91"/>
      <c r="H9" s="91"/>
      <c r="I9" s="91"/>
      <c r="J9" s="91"/>
      <c r="K9" s="91"/>
      <c r="L9" s="91"/>
      <c r="M9" s="91"/>
      <c r="N9" s="91"/>
      <c r="O9" s="91"/>
      <c r="P9" s="91"/>
      <c r="Q9" s="91"/>
      <c r="R9" s="91"/>
      <c r="S9" s="91"/>
      <c r="T9" s="91"/>
      <c r="U9" s="91"/>
      <c r="V9" s="91"/>
      <c r="W9" s="91"/>
      <c r="X9" s="91"/>
      <c r="Y9" s="100"/>
    </row>
    <row r="10" spans="2:25" x14ac:dyDescent="0.25">
      <c r="B10" s="88"/>
      <c r="C10" s="19">
        <v>2</v>
      </c>
      <c r="D10" s="20" t="s">
        <v>58</v>
      </c>
      <c r="E10" s="91"/>
      <c r="F10" s="91"/>
      <c r="G10" s="91"/>
      <c r="H10" s="91"/>
      <c r="I10" s="91"/>
      <c r="J10" s="91"/>
      <c r="K10" s="91"/>
      <c r="L10" s="91"/>
      <c r="M10" s="91"/>
      <c r="N10" s="91"/>
      <c r="O10" s="91"/>
      <c r="P10" s="91"/>
      <c r="Q10" s="91"/>
      <c r="R10" s="91"/>
      <c r="S10" s="91"/>
      <c r="T10" s="91"/>
      <c r="U10" s="91"/>
      <c r="V10" s="91"/>
      <c r="W10" s="91"/>
      <c r="X10" s="91"/>
      <c r="Y10" s="100"/>
    </row>
    <row r="11" spans="2:25" x14ac:dyDescent="0.25">
      <c r="B11" s="88"/>
      <c r="C11" s="19">
        <v>3</v>
      </c>
      <c r="D11" s="20" t="s">
        <v>59</v>
      </c>
      <c r="E11" s="91"/>
      <c r="F11" s="91"/>
      <c r="G11" s="91"/>
      <c r="H11" s="91"/>
      <c r="I11" s="91"/>
      <c r="J11" s="91"/>
      <c r="K11" s="91"/>
      <c r="L11" s="91"/>
      <c r="M11" s="91"/>
      <c r="N11" s="91"/>
      <c r="O11" s="91"/>
      <c r="P11" s="91"/>
      <c r="Q11" s="91"/>
      <c r="R11" s="91"/>
      <c r="S11" s="91"/>
      <c r="T11" s="91"/>
      <c r="U11" s="91"/>
      <c r="V11" s="91"/>
      <c r="W11" s="91"/>
      <c r="X11" s="91"/>
      <c r="Y11" s="100"/>
    </row>
    <row r="12" spans="2:25" x14ac:dyDescent="0.25">
      <c r="B12" s="88"/>
      <c r="C12" s="19">
        <v>4</v>
      </c>
      <c r="D12" s="20" t="s">
        <v>60</v>
      </c>
      <c r="E12" s="91"/>
      <c r="F12" s="91"/>
      <c r="G12" s="91"/>
      <c r="H12" s="91"/>
      <c r="I12" s="91"/>
      <c r="J12" s="91"/>
      <c r="K12" s="91"/>
      <c r="L12" s="91"/>
      <c r="M12" s="91"/>
      <c r="N12" s="91"/>
      <c r="O12" s="91"/>
      <c r="P12" s="91"/>
      <c r="Q12" s="91"/>
      <c r="R12" s="91"/>
      <c r="S12" s="91"/>
      <c r="T12" s="91"/>
      <c r="U12" s="91"/>
      <c r="V12" s="91"/>
      <c r="W12" s="91"/>
      <c r="X12" s="91"/>
      <c r="Y12" s="100"/>
    </row>
    <row r="13" spans="2:25" x14ac:dyDescent="0.25">
      <c r="B13" s="88"/>
      <c r="C13" s="19">
        <v>5</v>
      </c>
      <c r="D13" s="20" t="s">
        <v>61</v>
      </c>
      <c r="E13" s="91"/>
      <c r="F13" s="91"/>
      <c r="G13" s="91"/>
      <c r="H13" s="91"/>
      <c r="I13" s="91"/>
      <c r="J13" s="91"/>
      <c r="K13" s="91"/>
      <c r="L13" s="91"/>
      <c r="M13" s="91"/>
      <c r="N13" s="91"/>
      <c r="O13" s="91"/>
      <c r="P13" s="91"/>
      <c r="Q13" s="91"/>
      <c r="R13" s="91"/>
      <c r="S13" s="91"/>
      <c r="T13" s="91"/>
      <c r="U13" s="91"/>
      <c r="V13" s="91"/>
      <c r="W13" s="91"/>
      <c r="X13" s="91"/>
      <c r="Y13" s="100"/>
    </row>
    <row r="14" spans="2:25" x14ac:dyDescent="0.25">
      <c r="B14" s="88"/>
      <c r="D14" s="14"/>
      <c r="E14" s="91"/>
      <c r="F14" s="91"/>
      <c r="G14" s="91"/>
      <c r="H14" s="91"/>
      <c r="I14" s="91"/>
      <c r="J14" s="91"/>
      <c r="K14" s="91"/>
      <c r="L14" s="91"/>
      <c r="M14" s="91"/>
      <c r="N14" s="91"/>
      <c r="O14" s="91"/>
      <c r="P14" s="91"/>
      <c r="Q14" s="91"/>
      <c r="R14" s="91"/>
      <c r="S14" s="91"/>
      <c r="T14" s="91"/>
      <c r="U14" s="91"/>
      <c r="V14" s="91"/>
      <c r="W14" s="91"/>
      <c r="X14" s="91"/>
      <c r="Y14" s="100"/>
    </row>
    <row r="15" spans="2:25" x14ac:dyDescent="0.25">
      <c r="B15" s="89"/>
      <c r="C15" s="15"/>
      <c r="D15" s="16"/>
      <c r="E15" s="91"/>
      <c r="F15" s="91"/>
      <c r="G15" s="91"/>
      <c r="H15" s="91"/>
      <c r="I15" s="91"/>
      <c r="J15" s="91"/>
      <c r="K15" s="91"/>
      <c r="L15" s="91"/>
      <c r="M15" s="91"/>
      <c r="N15" s="91"/>
      <c r="O15" s="91"/>
      <c r="P15" s="91"/>
      <c r="Q15" s="91"/>
      <c r="R15" s="91"/>
      <c r="S15" s="91"/>
      <c r="T15" s="91"/>
      <c r="U15" s="91"/>
      <c r="V15" s="91"/>
      <c r="W15" s="91"/>
      <c r="X15" s="91"/>
      <c r="Y15" s="100"/>
    </row>
    <row r="16" spans="2:25" x14ac:dyDescent="0.25">
      <c r="B16" s="21" t="s">
        <v>51</v>
      </c>
      <c r="C16" s="21" t="s">
        <v>52</v>
      </c>
      <c r="D16" s="21" t="s">
        <v>53</v>
      </c>
      <c r="E16" s="91"/>
      <c r="F16" s="91"/>
      <c r="G16" s="91"/>
      <c r="H16" s="91"/>
      <c r="I16" s="91"/>
      <c r="J16" s="91"/>
      <c r="K16" s="91"/>
      <c r="L16" s="91"/>
      <c r="M16" s="91"/>
      <c r="N16" s="91"/>
      <c r="O16" s="91"/>
      <c r="P16" s="91"/>
      <c r="Q16" s="91"/>
      <c r="R16" s="91"/>
      <c r="S16" s="91"/>
      <c r="T16" s="91"/>
      <c r="U16" s="91"/>
      <c r="V16" s="91"/>
      <c r="W16" s="91"/>
      <c r="X16" s="91"/>
      <c r="Y16" s="100"/>
    </row>
    <row r="17" spans="1:110" s="30" customFormat="1" ht="12" customHeight="1" x14ac:dyDescent="0.2">
      <c r="A17" s="49"/>
      <c r="B17" s="27">
        <v>1</v>
      </c>
      <c r="C17" s="35">
        <f>Eokul!B5</f>
        <v>0</v>
      </c>
      <c r="D17" s="35">
        <f>Eokul!C5</f>
        <v>0</v>
      </c>
      <c r="E17" s="29" t="str">
        <f>Dersİçi2Veri!H5</f>
        <v xml:space="preserve"> </v>
      </c>
      <c r="F17" s="29" t="str">
        <f>Dersİçi2Veri!I5</f>
        <v xml:space="preserve"> </v>
      </c>
      <c r="G17" s="29" t="str">
        <f>Dersİçi2Veri!J5</f>
        <v xml:space="preserve"> </v>
      </c>
      <c r="H17" s="29" t="str">
        <f>Dersİçi2Veri!K5</f>
        <v xml:space="preserve"> </v>
      </c>
      <c r="I17" s="29" t="str">
        <f>Dersİçi2Veri!L5</f>
        <v xml:space="preserve"> </v>
      </c>
      <c r="J17" s="29" t="str">
        <f>Dersİçi2Veri!N5</f>
        <v xml:space="preserve"> </v>
      </c>
      <c r="K17" s="29" t="str">
        <f>Dersİçi2Veri!O5</f>
        <v xml:space="preserve"> </v>
      </c>
      <c r="L17" s="29" t="str">
        <f>Dersİçi2Veri!P5</f>
        <v xml:space="preserve"> </v>
      </c>
      <c r="M17" s="29" t="str">
        <f>Dersİçi2Veri!Q5</f>
        <v xml:space="preserve"> </v>
      </c>
      <c r="N17" s="29" t="str">
        <f>Dersİçi2Veri!R5</f>
        <v xml:space="preserve"> </v>
      </c>
      <c r="O17" s="29" t="str">
        <f>Dersİçi2Veri!S5</f>
        <v xml:space="preserve"> </v>
      </c>
      <c r="P17" s="29" t="str">
        <f>Dersİçi2Veri!T5</f>
        <v xml:space="preserve"> </v>
      </c>
      <c r="Q17" s="29" t="str">
        <f>Dersİçi2Veri!U5</f>
        <v xml:space="preserve"> </v>
      </c>
      <c r="R17" s="29" t="str">
        <f>Dersİçi2Veri!V5</f>
        <v xml:space="preserve"> </v>
      </c>
      <c r="S17" s="29" t="str">
        <f>Dersİçi2Veri!W5</f>
        <v xml:space="preserve"> </v>
      </c>
      <c r="T17" s="29" t="str">
        <f>Dersİçi2Veri!Y5</f>
        <v xml:space="preserve"> </v>
      </c>
      <c r="U17" s="29" t="str">
        <f>Dersİçi2Veri!Z5</f>
        <v xml:space="preserve"> </v>
      </c>
      <c r="V17" s="29" t="str">
        <f>Dersİçi2Veri!AA5</f>
        <v xml:space="preserve"> </v>
      </c>
      <c r="W17" s="29" t="str">
        <f>Dersİçi2Veri!AB5</f>
        <v xml:space="preserve"> </v>
      </c>
      <c r="X17" s="29" t="str">
        <f>Dersİçi2Veri!AC5</f>
        <v xml:space="preserve"> </v>
      </c>
      <c r="Y17" s="28">
        <f>Eokul!K5</f>
        <v>0</v>
      </c>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row>
    <row r="18" spans="1:110" s="30" customFormat="1" ht="12" customHeight="1" x14ac:dyDescent="0.2">
      <c r="A18" s="49"/>
      <c r="B18" s="31">
        <v>2</v>
      </c>
      <c r="C18" s="36">
        <f>Eokul!B7</f>
        <v>0</v>
      </c>
      <c r="D18" s="36">
        <f>Eokul!C7</f>
        <v>0</v>
      </c>
      <c r="E18" s="33" t="str">
        <f>Dersİçi2Veri!H6</f>
        <v xml:space="preserve"> </v>
      </c>
      <c r="F18" s="33" t="str">
        <f>Dersİçi2Veri!I6</f>
        <v xml:space="preserve"> </v>
      </c>
      <c r="G18" s="33" t="str">
        <f>Dersİçi2Veri!J6</f>
        <v xml:space="preserve"> </v>
      </c>
      <c r="H18" s="33" t="str">
        <f>Dersİçi2Veri!K6</f>
        <v xml:space="preserve"> </v>
      </c>
      <c r="I18" s="33" t="str">
        <f>Dersİçi2Veri!L6</f>
        <v xml:space="preserve"> </v>
      </c>
      <c r="J18" s="33" t="str">
        <f>Dersİçi2Veri!N6</f>
        <v xml:space="preserve"> </v>
      </c>
      <c r="K18" s="33" t="str">
        <f>Dersİçi2Veri!O6</f>
        <v xml:space="preserve"> </v>
      </c>
      <c r="L18" s="33" t="str">
        <f>Dersİçi2Veri!P6</f>
        <v xml:space="preserve"> </v>
      </c>
      <c r="M18" s="33" t="str">
        <f>Dersİçi2Veri!Q6</f>
        <v xml:space="preserve"> </v>
      </c>
      <c r="N18" s="33" t="str">
        <f>Dersİçi2Veri!R6</f>
        <v xml:space="preserve"> </v>
      </c>
      <c r="O18" s="33" t="str">
        <f>Dersİçi2Veri!S6</f>
        <v xml:space="preserve"> </v>
      </c>
      <c r="P18" s="33" t="str">
        <f>Dersİçi2Veri!T6</f>
        <v xml:space="preserve"> </v>
      </c>
      <c r="Q18" s="33" t="str">
        <f>Dersİçi2Veri!U6</f>
        <v xml:space="preserve"> </v>
      </c>
      <c r="R18" s="33" t="str">
        <f>Dersİçi2Veri!V6</f>
        <v xml:space="preserve"> </v>
      </c>
      <c r="S18" s="33" t="str">
        <f>Dersİçi2Veri!W6</f>
        <v xml:space="preserve"> </v>
      </c>
      <c r="T18" s="33" t="str">
        <f>Dersİçi2Veri!Y6</f>
        <v xml:space="preserve"> </v>
      </c>
      <c r="U18" s="33" t="str">
        <f>Dersİçi2Veri!Z6</f>
        <v xml:space="preserve"> </v>
      </c>
      <c r="V18" s="33" t="str">
        <f>Dersİçi2Veri!AA6</f>
        <v xml:space="preserve"> </v>
      </c>
      <c r="W18" s="33" t="str">
        <f>Dersİçi2Veri!AB6</f>
        <v xml:space="preserve"> </v>
      </c>
      <c r="X18" s="33" t="str">
        <f>Dersİçi2Veri!AC6</f>
        <v xml:space="preserve"> </v>
      </c>
      <c r="Y18" s="34">
        <f>Eokul!K7</f>
        <v>0</v>
      </c>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row>
    <row r="19" spans="1:110" s="30" customFormat="1" ht="12" customHeight="1" x14ac:dyDescent="0.2">
      <c r="A19" s="49"/>
      <c r="B19" s="27">
        <v>3</v>
      </c>
      <c r="C19" s="35">
        <f>Eokul!B9</f>
        <v>0</v>
      </c>
      <c r="D19" s="35">
        <f>Eokul!C9</f>
        <v>0</v>
      </c>
      <c r="E19" s="29" t="str">
        <f>Dersİçi2Veri!H7</f>
        <v xml:space="preserve"> </v>
      </c>
      <c r="F19" s="29" t="str">
        <f>Dersİçi2Veri!I7</f>
        <v xml:space="preserve"> </v>
      </c>
      <c r="G19" s="29" t="str">
        <f>Dersİçi2Veri!J7</f>
        <v xml:space="preserve"> </v>
      </c>
      <c r="H19" s="29" t="str">
        <f>Dersİçi2Veri!K7</f>
        <v xml:space="preserve"> </v>
      </c>
      <c r="I19" s="29" t="str">
        <f>Dersİçi2Veri!L7</f>
        <v xml:space="preserve"> </v>
      </c>
      <c r="J19" s="29" t="str">
        <f>Dersİçi2Veri!N7</f>
        <v xml:space="preserve"> </v>
      </c>
      <c r="K19" s="29" t="str">
        <f>Dersİçi2Veri!O7</f>
        <v xml:space="preserve"> </v>
      </c>
      <c r="L19" s="29" t="str">
        <f>Dersİçi2Veri!P7</f>
        <v xml:space="preserve"> </v>
      </c>
      <c r="M19" s="29" t="str">
        <f>Dersİçi2Veri!Q7</f>
        <v xml:space="preserve"> </v>
      </c>
      <c r="N19" s="29" t="str">
        <f>Dersİçi2Veri!R7</f>
        <v xml:space="preserve"> </v>
      </c>
      <c r="O19" s="29" t="str">
        <f>Dersİçi2Veri!S7</f>
        <v xml:space="preserve"> </v>
      </c>
      <c r="P19" s="29" t="str">
        <f>Dersİçi2Veri!T7</f>
        <v xml:space="preserve"> </v>
      </c>
      <c r="Q19" s="29" t="str">
        <f>Dersİçi2Veri!U7</f>
        <v xml:space="preserve"> </v>
      </c>
      <c r="R19" s="29" t="str">
        <f>Dersİçi2Veri!V7</f>
        <v xml:space="preserve"> </v>
      </c>
      <c r="S19" s="29" t="str">
        <f>Dersİçi2Veri!W7</f>
        <v xml:space="preserve"> </v>
      </c>
      <c r="T19" s="29" t="str">
        <f>Dersİçi2Veri!Y7</f>
        <v xml:space="preserve"> </v>
      </c>
      <c r="U19" s="29" t="str">
        <f>Dersİçi2Veri!Z7</f>
        <v xml:space="preserve"> </v>
      </c>
      <c r="V19" s="29" t="str">
        <f>Dersİçi2Veri!AA7</f>
        <v xml:space="preserve"> </v>
      </c>
      <c r="W19" s="29" t="str">
        <f>Dersİçi2Veri!AB7</f>
        <v xml:space="preserve"> </v>
      </c>
      <c r="X19" s="29" t="str">
        <f>Dersİçi2Veri!AC7</f>
        <v xml:space="preserve"> </v>
      </c>
      <c r="Y19" s="28">
        <f>Eokul!K9</f>
        <v>0</v>
      </c>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row>
    <row r="20" spans="1:110" s="30" customFormat="1" ht="12" customHeight="1" x14ac:dyDescent="0.2">
      <c r="A20" s="49"/>
      <c r="B20" s="31">
        <v>4</v>
      </c>
      <c r="C20" s="36">
        <f>Eokul!B11</f>
        <v>0</v>
      </c>
      <c r="D20" s="36">
        <f>Eokul!C11</f>
        <v>0</v>
      </c>
      <c r="E20" s="33" t="str">
        <f>Dersİçi2Veri!H8</f>
        <v xml:space="preserve"> </v>
      </c>
      <c r="F20" s="33" t="str">
        <f>Dersİçi2Veri!I8</f>
        <v xml:space="preserve"> </v>
      </c>
      <c r="G20" s="33" t="str">
        <f>Dersİçi2Veri!J8</f>
        <v xml:space="preserve"> </v>
      </c>
      <c r="H20" s="33" t="str">
        <f>Dersİçi2Veri!K8</f>
        <v xml:space="preserve"> </v>
      </c>
      <c r="I20" s="33" t="str">
        <f>Dersİçi2Veri!L8</f>
        <v xml:space="preserve"> </v>
      </c>
      <c r="J20" s="33" t="str">
        <f>Dersİçi2Veri!N8</f>
        <v xml:space="preserve"> </v>
      </c>
      <c r="K20" s="33" t="str">
        <f>Dersİçi2Veri!O8</f>
        <v xml:space="preserve"> </v>
      </c>
      <c r="L20" s="33" t="str">
        <f>Dersİçi2Veri!P8</f>
        <v xml:space="preserve"> </v>
      </c>
      <c r="M20" s="33" t="str">
        <f>Dersİçi2Veri!Q8</f>
        <v xml:space="preserve"> </v>
      </c>
      <c r="N20" s="33" t="str">
        <f>Dersİçi2Veri!R8</f>
        <v xml:space="preserve"> </v>
      </c>
      <c r="O20" s="33" t="str">
        <f>Dersİçi2Veri!S8</f>
        <v xml:space="preserve"> </v>
      </c>
      <c r="P20" s="33" t="str">
        <f>Dersİçi2Veri!T8</f>
        <v xml:space="preserve"> </v>
      </c>
      <c r="Q20" s="33" t="str">
        <f>Dersİçi2Veri!U8</f>
        <v xml:space="preserve"> </v>
      </c>
      <c r="R20" s="33" t="str">
        <f>Dersİçi2Veri!V8</f>
        <v xml:space="preserve"> </v>
      </c>
      <c r="S20" s="33" t="str">
        <f>Dersİçi2Veri!W8</f>
        <v xml:space="preserve"> </v>
      </c>
      <c r="T20" s="33" t="str">
        <f>Dersİçi2Veri!Y8</f>
        <v xml:space="preserve"> </v>
      </c>
      <c r="U20" s="33" t="str">
        <f>Dersİçi2Veri!Z8</f>
        <v xml:space="preserve"> </v>
      </c>
      <c r="V20" s="33" t="str">
        <f>Dersİçi2Veri!AA8</f>
        <v xml:space="preserve"> </v>
      </c>
      <c r="W20" s="33" t="str">
        <f>Dersİçi2Veri!AB8</f>
        <v xml:space="preserve"> </v>
      </c>
      <c r="X20" s="33" t="str">
        <f>Dersİçi2Veri!AC8</f>
        <v xml:space="preserve"> </v>
      </c>
      <c r="Y20" s="34">
        <f>Eokul!K11</f>
        <v>0</v>
      </c>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row>
    <row r="21" spans="1:110" s="30" customFormat="1" ht="12" customHeight="1" x14ac:dyDescent="0.2">
      <c r="A21" s="49"/>
      <c r="B21" s="27">
        <v>5</v>
      </c>
      <c r="C21" s="35">
        <f>Eokul!B13</f>
        <v>0</v>
      </c>
      <c r="D21" s="35">
        <f>Eokul!C13</f>
        <v>0</v>
      </c>
      <c r="E21" s="29" t="str">
        <f>Dersİçi2Veri!H9</f>
        <v xml:space="preserve"> </v>
      </c>
      <c r="F21" s="29" t="str">
        <f>Dersİçi2Veri!I9</f>
        <v xml:space="preserve"> </v>
      </c>
      <c r="G21" s="29" t="str">
        <f>Dersİçi2Veri!J9</f>
        <v xml:space="preserve"> </v>
      </c>
      <c r="H21" s="29" t="str">
        <f>Dersİçi2Veri!K9</f>
        <v xml:space="preserve"> </v>
      </c>
      <c r="I21" s="29" t="str">
        <f>Dersİçi2Veri!L9</f>
        <v xml:space="preserve"> </v>
      </c>
      <c r="J21" s="29" t="str">
        <f>Dersİçi2Veri!N9</f>
        <v xml:space="preserve"> </v>
      </c>
      <c r="K21" s="29" t="str">
        <f>Dersİçi2Veri!O9</f>
        <v xml:space="preserve"> </v>
      </c>
      <c r="L21" s="29" t="str">
        <f>Dersİçi2Veri!P9</f>
        <v xml:space="preserve"> </v>
      </c>
      <c r="M21" s="29" t="str">
        <f>Dersİçi2Veri!Q9</f>
        <v xml:space="preserve"> </v>
      </c>
      <c r="N21" s="29" t="str">
        <f>Dersİçi2Veri!R9</f>
        <v xml:space="preserve"> </v>
      </c>
      <c r="O21" s="29" t="str">
        <f>Dersİçi2Veri!S9</f>
        <v xml:space="preserve"> </v>
      </c>
      <c r="P21" s="29" t="str">
        <f>Dersİçi2Veri!T9</f>
        <v xml:space="preserve"> </v>
      </c>
      <c r="Q21" s="29" t="str">
        <f>Dersİçi2Veri!U9</f>
        <v xml:space="preserve"> </v>
      </c>
      <c r="R21" s="29" t="str">
        <f>Dersİçi2Veri!V9</f>
        <v xml:space="preserve"> </v>
      </c>
      <c r="S21" s="29" t="str">
        <f>Dersİçi2Veri!W9</f>
        <v xml:space="preserve"> </v>
      </c>
      <c r="T21" s="29" t="str">
        <f>Dersİçi2Veri!Y9</f>
        <v xml:space="preserve"> </v>
      </c>
      <c r="U21" s="29" t="str">
        <f>Dersİçi2Veri!Z9</f>
        <v xml:space="preserve"> </v>
      </c>
      <c r="V21" s="29" t="str">
        <f>Dersİçi2Veri!AA9</f>
        <v xml:space="preserve"> </v>
      </c>
      <c r="W21" s="29" t="str">
        <f>Dersİçi2Veri!AB9</f>
        <v xml:space="preserve"> </v>
      </c>
      <c r="X21" s="29" t="str">
        <f>Dersİçi2Veri!AC9</f>
        <v xml:space="preserve"> </v>
      </c>
      <c r="Y21" s="28">
        <f>Eokul!K13</f>
        <v>0</v>
      </c>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row>
    <row r="22" spans="1:110" s="30" customFormat="1" ht="12" customHeight="1" x14ac:dyDescent="0.2">
      <c r="A22" s="49"/>
      <c r="B22" s="31">
        <v>6</v>
      </c>
      <c r="C22" s="36">
        <f>Eokul!B15</f>
        <v>0</v>
      </c>
      <c r="D22" s="36">
        <f>Eokul!C15</f>
        <v>0</v>
      </c>
      <c r="E22" s="33" t="str">
        <f>Dersİçi2Veri!H10</f>
        <v xml:space="preserve"> </v>
      </c>
      <c r="F22" s="33" t="str">
        <f>Dersİçi2Veri!I10</f>
        <v xml:space="preserve"> </v>
      </c>
      <c r="G22" s="33" t="str">
        <f>Dersİçi2Veri!J10</f>
        <v xml:space="preserve"> </v>
      </c>
      <c r="H22" s="33" t="str">
        <f>Dersİçi2Veri!K10</f>
        <v xml:space="preserve"> </v>
      </c>
      <c r="I22" s="33" t="str">
        <f>Dersİçi2Veri!L10</f>
        <v xml:space="preserve"> </v>
      </c>
      <c r="J22" s="33" t="str">
        <f>Dersİçi2Veri!N10</f>
        <v xml:space="preserve"> </v>
      </c>
      <c r="K22" s="33" t="str">
        <f>Dersİçi2Veri!O10</f>
        <v xml:space="preserve"> </v>
      </c>
      <c r="L22" s="33" t="str">
        <f>Dersİçi2Veri!P10</f>
        <v xml:space="preserve"> </v>
      </c>
      <c r="M22" s="33" t="str">
        <f>Dersİçi2Veri!Q10</f>
        <v xml:space="preserve"> </v>
      </c>
      <c r="N22" s="33" t="str">
        <f>Dersİçi2Veri!R10</f>
        <v xml:space="preserve"> </v>
      </c>
      <c r="O22" s="33" t="str">
        <f>Dersİçi2Veri!S10</f>
        <v xml:space="preserve"> </v>
      </c>
      <c r="P22" s="33" t="str">
        <f>Dersİçi2Veri!T10</f>
        <v xml:space="preserve"> </v>
      </c>
      <c r="Q22" s="33" t="str">
        <f>Dersİçi2Veri!U10</f>
        <v xml:space="preserve"> </v>
      </c>
      <c r="R22" s="33" t="str">
        <f>Dersİçi2Veri!V10</f>
        <v xml:space="preserve"> </v>
      </c>
      <c r="S22" s="33" t="str">
        <f>Dersİçi2Veri!W10</f>
        <v xml:space="preserve"> </v>
      </c>
      <c r="T22" s="33" t="str">
        <f>Dersİçi2Veri!Y10</f>
        <v xml:space="preserve"> </v>
      </c>
      <c r="U22" s="33" t="str">
        <f>Dersİçi2Veri!Z10</f>
        <v xml:space="preserve"> </v>
      </c>
      <c r="V22" s="33" t="str">
        <f>Dersİçi2Veri!AA10</f>
        <v xml:space="preserve"> </v>
      </c>
      <c r="W22" s="33" t="str">
        <f>Dersİçi2Veri!AB10</f>
        <v xml:space="preserve"> </v>
      </c>
      <c r="X22" s="33" t="str">
        <f>Dersİçi2Veri!AC10</f>
        <v xml:space="preserve"> </v>
      </c>
      <c r="Y22" s="34">
        <f>Eokul!K15</f>
        <v>0</v>
      </c>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row>
    <row r="23" spans="1:110" s="30" customFormat="1" ht="12" customHeight="1" x14ac:dyDescent="0.2">
      <c r="A23" s="49"/>
      <c r="B23" s="27">
        <v>7</v>
      </c>
      <c r="C23" s="35">
        <f>Eokul!B17</f>
        <v>0</v>
      </c>
      <c r="D23" s="35">
        <f>Eokul!C17</f>
        <v>0</v>
      </c>
      <c r="E23" s="29" t="str">
        <f>Dersİçi2Veri!H11</f>
        <v xml:space="preserve"> </v>
      </c>
      <c r="F23" s="29" t="str">
        <f>Dersİçi2Veri!I11</f>
        <v xml:space="preserve"> </v>
      </c>
      <c r="G23" s="29" t="str">
        <f>Dersİçi2Veri!J11</f>
        <v xml:space="preserve"> </v>
      </c>
      <c r="H23" s="29" t="str">
        <f>Dersİçi2Veri!K11</f>
        <v xml:space="preserve"> </v>
      </c>
      <c r="I23" s="29" t="str">
        <f>Dersİçi2Veri!L11</f>
        <v xml:space="preserve"> </v>
      </c>
      <c r="J23" s="29" t="str">
        <f>Dersİçi2Veri!N11</f>
        <v xml:space="preserve"> </v>
      </c>
      <c r="K23" s="29" t="str">
        <f>Dersİçi2Veri!O11</f>
        <v xml:space="preserve"> </v>
      </c>
      <c r="L23" s="29" t="str">
        <f>Dersİçi2Veri!P11</f>
        <v xml:space="preserve"> </v>
      </c>
      <c r="M23" s="29" t="str">
        <f>Dersİçi2Veri!Q11</f>
        <v xml:space="preserve"> </v>
      </c>
      <c r="N23" s="29" t="str">
        <f>Dersİçi2Veri!R11</f>
        <v xml:space="preserve"> </v>
      </c>
      <c r="O23" s="29" t="str">
        <f>Dersİçi2Veri!S11</f>
        <v xml:space="preserve"> </v>
      </c>
      <c r="P23" s="29" t="str">
        <f>Dersİçi2Veri!T11</f>
        <v xml:space="preserve"> </v>
      </c>
      <c r="Q23" s="29" t="str">
        <f>Dersİçi2Veri!U11</f>
        <v xml:space="preserve"> </v>
      </c>
      <c r="R23" s="29" t="str">
        <f>Dersİçi2Veri!V11</f>
        <v xml:space="preserve"> </v>
      </c>
      <c r="S23" s="29" t="str">
        <f>Dersİçi2Veri!W11</f>
        <v xml:space="preserve"> </v>
      </c>
      <c r="T23" s="29" t="str">
        <f>Dersİçi2Veri!Y11</f>
        <v xml:space="preserve"> </v>
      </c>
      <c r="U23" s="29" t="str">
        <f>Dersİçi2Veri!Z11</f>
        <v xml:space="preserve"> </v>
      </c>
      <c r="V23" s="29" t="str">
        <f>Dersİçi2Veri!AA11</f>
        <v xml:space="preserve"> </v>
      </c>
      <c r="W23" s="29" t="str">
        <f>Dersİçi2Veri!AB11</f>
        <v xml:space="preserve"> </v>
      </c>
      <c r="X23" s="29" t="str">
        <f>Dersİçi2Veri!AC11</f>
        <v xml:space="preserve"> </v>
      </c>
      <c r="Y23" s="28">
        <f>Eokul!K17</f>
        <v>0</v>
      </c>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row>
    <row r="24" spans="1:110" s="30" customFormat="1" ht="12" customHeight="1" x14ac:dyDescent="0.2">
      <c r="A24" s="49"/>
      <c r="B24" s="31">
        <v>8</v>
      </c>
      <c r="C24" s="36">
        <f>Eokul!B19</f>
        <v>0</v>
      </c>
      <c r="D24" s="36">
        <f>Eokul!C19</f>
        <v>0</v>
      </c>
      <c r="E24" s="33" t="str">
        <f>Dersİçi2Veri!H12</f>
        <v xml:space="preserve"> </v>
      </c>
      <c r="F24" s="33" t="str">
        <f>Dersİçi2Veri!I12</f>
        <v xml:space="preserve"> </v>
      </c>
      <c r="G24" s="33" t="str">
        <f>Dersİçi2Veri!J12</f>
        <v xml:space="preserve"> </v>
      </c>
      <c r="H24" s="33" t="str">
        <f>Dersİçi2Veri!K12</f>
        <v xml:space="preserve"> </v>
      </c>
      <c r="I24" s="33" t="str">
        <f>Dersİçi2Veri!L12</f>
        <v xml:space="preserve"> </v>
      </c>
      <c r="J24" s="33" t="str">
        <f>Dersİçi2Veri!N12</f>
        <v xml:space="preserve"> </v>
      </c>
      <c r="K24" s="33" t="str">
        <f>Dersİçi2Veri!O12</f>
        <v xml:space="preserve"> </v>
      </c>
      <c r="L24" s="33" t="str">
        <f>Dersİçi2Veri!P12</f>
        <v xml:space="preserve"> </v>
      </c>
      <c r="M24" s="33" t="str">
        <f>Dersİçi2Veri!Q12</f>
        <v xml:space="preserve"> </v>
      </c>
      <c r="N24" s="33" t="str">
        <f>Dersİçi2Veri!R12</f>
        <v xml:space="preserve"> </v>
      </c>
      <c r="O24" s="33" t="str">
        <f>Dersİçi2Veri!S12</f>
        <v xml:space="preserve"> </v>
      </c>
      <c r="P24" s="33" t="str">
        <f>Dersİçi2Veri!T12</f>
        <v xml:space="preserve"> </v>
      </c>
      <c r="Q24" s="33" t="str">
        <f>Dersİçi2Veri!U12</f>
        <v xml:space="preserve"> </v>
      </c>
      <c r="R24" s="33" t="str">
        <f>Dersİçi2Veri!V12</f>
        <v xml:space="preserve"> </v>
      </c>
      <c r="S24" s="33" t="str">
        <f>Dersİçi2Veri!W12</f>
        <v xml:space="preserve"> </v>
      </c>
      <c r="T24" s="33" t="str">
        <f>Dersİçi2Veri!Y12</f>
        <v xml:space="preserve"> </v>
      </c>
      <c r="U24" s="33" t="str">
        <f>Dersİçi2Veri!Z12</f>
        <v xml:space="preserve"> </v>
      </c>
      <c r="V24" s="33" t="str">
        <f>Dersİçi2Veri!AA12</f>
        <v xml:space="preserve"> </v>
      </c>
      <c r="W24" s="33" t="str">
        <f>Dersİçi2Veri!AB12</f>
        <v xml:space="preserve"> </v>
      </c>
      <c r="X24" s="33" t="str">
        <f>Dersİçi2Veri!AC12</f>
        <v xml:space="preserve"> </v>
      </c>
      <c r="Y24" s="34">
        <f>Eokul!K19</f>
        <v>0</v>
      </c>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row>
    <row r="25" spans="1:110" s="30" customFormat="1" ht="12" customHeight="1" x14ac:dyDescent="0.2">
      <c r="A25" s="49"/>
      <c r="B25" s="27">
        <v>9</v>
      </c>
      <c r="C25" s="35">
        <f>Eokul!B21</f>
        <v>0</v>
      </c>
      <c r="D25" s="35">
        <f>Eokul!C21</f>
        <v>0</v>
      </c>
      <c r="E25" s="29" t="str">
        <f>Dersİçi2Veri!H13</f>
        <v xml:space="preserve"> </v>
      </c>
      <c r="F25" s="29" t="str">
        <f>Dersİçi2Veri!I13</f>
        <v xml:space="preserve"> </v>
      </c>
      <c r="G25" s="29" t="str">
        <f>Dersİçi2Veri!J13</f>
        <v xml:space="preserve"> </v>
      </c>
      <c r="H25" s="29" t="str">
        <f>Dersİçi2Veri!K13</f>
        <v xml:space="preserve"> </v>
      </c>
      <c r="I25" s="29" t="str">
        <f>Dersİçi2Veri!L13</f>
        <v xml:space="preserve"> </v>
      </c>
      <c r="J25" s="29" t="str">
        <f>Dersİçi2Veri!N13</f>
        <v xml:space="preserve"> </v>
      </c>
      <c r="K25" s="29" t="str">
        <f>Dersİçi2Veri!O13</f>
        <v xml:space="preserve"> </v>
      </c>
      <c r="L25" s="29" t="str">
        <f>Dersİçi2Veri!P13</f>
        <v xml:space="preserve"> </v>
      </c>
      <c r="M25" s="29" t="str">
        <f>Dersİçi2Veri!Q13</f>
        <v xml:space="preserve"> </v>
      </c>
      <c r="N25" s="29" t="str">
        <f>Dersİçi2Veri!R13</f>
        <v xml:space="preserve"> </v>
      </c>
      <c r="O25" s="29" t="str">
        <f>Dersİçi2Veri!S13</f>
        <v xml:space="preserve"> </v>
      </c>
      <c r="P25" s="29" t="str">
        <f>Dersİçi2Veri!T13</f>
        <v xml:space="preserve"> </v>
      </c>
      <c r="Q25" s="29" t="str">
        <f>Dersİçi2Veri!U13</f>
        <v xml:space="preserve"> </v>
      </c>
      <c r="R25" s="29" t="str">
        <f>Dersİçi2Veri!V13</f>
        <v xml:space="preserve"> </v>
      </c>
      <c r="S25" s="29" t="str">
        <f>Dersİçi2Veri!W13</f>
        <v xml:space="preserve"> </v>
      </c>
      <c r="T25" s="29" t="str">
        <f>Dersİçi2Veri!Y13</f>
        <v xml:space="preserve"> </v>
      </c>
      <c r="U25" s="29" t="str">
        <f>Dersİçi2Veri!Z13</f>
        <v xml:space="preserve"> </v>
      </c>
      <c r="V25" s="29" t="str">
        <f>Dersİçi2Veri!AA13</f>
        <v xml:space="preserve"> </v>
      </c>
      <c r="W25" s="29" t="str">
        <f>Dersİçi2Veri!AB13</f>
        <v xml:space="preserve"> </v>
      </c>
      <c r="X25" s="29" t="str">
        <f>Dersİçi2Veri!AC13</f>
        <v xml:space="preserve"> </v>
      </c>
      <c r="Y25" s="28">
        <f>Eokul!K21</f>
        <v>0</v>
      </c>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row>
    <row r="26" spans="1:110" s="30" customFormat="1" ht="12" customHeight="1" x14ac:dyDescent="0.2">
      <c r="A26" s="49"/>
      <c r="B26" s="31">
        <v>10</v>
      </c>
      <c r="C26" s="36">
        <f>Eokul!B23</f>
        <v>0</v>
      </c>
      <c r="D26" s="36">
        <f>Eokul!C23</f>
        <v>0</v>
      </c>
      <c r="E26" s="33" t="str">
        <f>Dersİçi2Veri!H14</f>
        <v xml:space="preserve"> </v>
      </c>
      <c r="F26" s="33" t="str">
        <f>Dersİçi2Veri!I14</f>
        <v xml:space="preserve"> </v>
      </c>
      <c r="G26" s="33" t="str">
        <f>Dersİçi2Veri!J14</f>
        <v xml:space="preserve"> </v>
      </c>
      <c r="H26" s="33" t="str">
        <f>Dersİçi2Veri!K14</f>
        <v xml:space="preserve"> </v>
      </c>
      <c r="I26" s="33" t="str">
        <f>Dersİçi2Veri!L14</f>
        <v xml:space="preserve"> </v>
      </c>
      <c r="J26" s="33" t="str">
        <f>Dersİçi2Veri!N14</f>
        <v xml:space="preserve"> </v>
      </c>
      <c r="K26" s="33" t="str">
        <f>Dersİçi2Veri!O14</f>
        <v xml:space="preserve"> </v>
      </c>
      <c r="L26" s="33" t="str">
        <f>Dersİçi2Veri!P14</f>
        <v xml:space="preserve"> </v>
      </c>
      <c r="M26" s="33" t="str">
        <f>Dersİçi2Veri!Q14</f>
        <v xml:space="preserve"> </v>
      </c>
      <c r="N26" s="33" t="str">
        <f>Dersİçi2Veri!R14</f>
        <v xml:space="preserve"> </v>
      </c>
      <c r="O26" s="33" t="str">
        <f>Dersİçi2Veri!S14</f>
        <v xml:space="preserve"> </v>
      </c>
      <c r="P26" s="33" t="str">
        <f>Dersİçi2Veri!T14</f>
        <v xml:space="preserve"> </v>
      </c>
      <c r="Q26" s="33" t="str">
        <f>Dersİçi2Veri!U14</f>
        <v xml:space="preserve"> </v>
      </c>
      <c r="R26" s="33" t="str">
        <f>Dersİçi2Veri!V14</f>
        <v xml:space="preserve"> </v>
      </c>
      <c r="S26" s="33" t="str">
        <f>Dersİçi2Veri!W14</f>
        <v xml:space="preserve"> </v>
      </c>
      <c r="T26" s="33" t="str">
        <f>Dersİçi2Veri!Y14</f>
        <v xml:space="preserve"> </v>
      </c>
      <c r="U26" s="33" t="str">
        <f>Dersİçi2Veri!Z14</f>
        <v xml:space="preserve"> </v>
      </c>
      <c r="V26" s="33" t="str">
        <f>Dersİçi2Veri!AA14</f>
        <v xml:space="preserve"> </v>
      </c>
      <c r="W26" s="33" t="str">
        <f>Dersİçi2Veri!AB14</f>
        <v xml:space="preserve"> </v>
      </c>
      <c r="X26" s="33" t="str">
        <f>Dersİçi2Veri!AC14</f>
        <v xml:space="preserve"> </v>
      </c>
      <c r="Y26" s="34">
        <f>Eokul!K23</f>
        <v>0</v>
      </c>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row>
    <row r="27" spans="1:110" s="30" customFormat="1" ht="12" customHeight="1" x14ac:dyDescent="0.2">
      <c r="A27" s="49"/>
      <c r="B27" s="27">
        <v>11</v>
      </c>
      <c r="C27" s="35">
        <f>Eokul!B25</f>
        <v>0</v>
      </c>
      <c r="D27" s="35">
        <f>Eokul!C25</f>
        <v>0</v>
      </c>
      <c r="E27" s="29" t="str">
        <f>Dersİçi2Veri!H15</f>
        <v xml:space="preserve"> </v>
      </c>
      <c r="F27" s="29" t="str">
        <f>Dersİçi2Veri!I15</f>
        <v xml:space="preserve"> </v>
      </c>
      <c r="G27" s="29" t="str">
        <f>Dersİçi2Veri!J15</f>
        <v xml:space="preserve"> </v>
      </c>
      <c r="H27" s="29" t="str">
        <f>Dersİçi2Veri!K15</f>
        <v xml:space="preserve"> </v>
      </c>
      <c r="I27" s="29" t="str">
        <f>Dersİçi2Veri!L15</f>
        <v xml:space="preserve"> </v>
      </c>
      <c r="J27" s="29" t="str">
        <f>Dersİçi2Veri!N15</f>
        <v xml:space="preserve"> </v>
      </c>
      <c r="K27" s="29" t="str">
        <f>Dersİçi2Veri!O15</f>
        <v xml:space="preserve"> </v>
      </c>
      <c r="L27" s="29" t="str">
        <f>Dersİçi2Veri!P15</f>
        <v xml:space="preserve"> </v>
      </c>
      <c r="M27" s="29" t="str">
        <f>Dersİçi2Veri!Q15</f>
        <v xml:space="preserve"> </v>
      </c>
      <c r="N27" s="29" t="str">
        <f>Dersİçi2Veri!R15</f>
        <v xml:space="preserve"> </v>
      </c>
      <c r="O27" s="29" t="str">
        <f>Dersİçi2Veri!S15</f>
        <v xml:space="preserve"> </v>
      </c>
      <c r="P27" s="29" t="str">
        <f>Dersİçi2Veri!T15</f>
        <v xml:space="preserve"> </v>
      </c>
      <c r="Q27" s="29" t="str">
        <f>Dersİçi2Veri!U15</f>
        <v xml:space="preserve"> </v>
      </c>
      <c r="R27" s="29" t="str">
        <f>Dersİçi2Veri!V15</f>
        <v xml:space="preserve"> </v>
      </c>
      <c r="S27" s="29" t="str">
        <f>Dersİçi2Veri!W15</f>
        <v xml:space="preserve"> </v>
      </c>
      <c r="T27" s="29" t="str">
        <f>Dersİçi2Veri!Y15</f>
        <v xml:space="preserve"> </v>
      </c>
      <c r="U27" s="29" t="str">
        <f>Dersİçi2Veri!Z15</f>
        <v xml:space="preserve"> </v>
      </c>
      <c r="V27" s="29" t="str">
        <f>Dersİçi2Veri!AA15</f>
        <v xml:space="preserve"> </v>
      </c>
      <c r="W27" s="29" t="str">
        <f>Dersİçi2Veri!AB15</f>
        <v xml:space="preserve"> </v>
      </c>
      <c r="X27" s="29" t="str">
        <f>Dersİçi2Veri!AC15</f>
        <v xml:space="preserve"> </v>
      </c>
      <c r="Y27" s="28">
        <f>Eokul!K25</f>
        <v>0</v>
      </c>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row>
    <row r="28" spans="1:110" s="30" customFormat="1" ht="12" customHeight="1" x14ac:dyDescent="0.2">
      <c r="A28" s="49"/>
      <c r="B28" s="31">
        <v>12</v>
      </c>
      <c r="C28" s="36">
        <f>Eokul!B27</f>
        <v>0</v>
      </c>
      <c r="D28" s="36">
        <f>Eokul!C27</f>
        <v>0</v>
      </c>
      <c r="E28" s="33" t="str">
        <f>Dersİçi2Veri!H16</f>
        <v xml:space="preserve"> </v>
      </c>
      <c r="F28" s="33" t="str">
        <f>Dersİçi2Veri!I16</f>
        <v xml:space="preserve"> </v>
      </c>
      <c r="G28" s="33" t="str">
        <f>Dersİçi2Veri!J16</f>
        <v xml:space="preserve"> </v>
      </c>
      <c r="H28" s="33" t="str">
        <f>Dersİçi2Veri!K16</f>
        <v xml:space="preserve"> </v>
      </c>
      <c r="I28" s="33" t="str">
        <f>Dersİçi2Veri!L16</f>
        <v xml:space="preserve"> </v>
      </c>
      <c r="J28" s="33" t="str">
        <f>Dersİçi2Veri!N16</f>
        <v xml:space="preserve"> </v>
      </c>
      <c r="K28" s="33" t="str">
        <f>Dersİçi2Veri!O16</f>
        <v xml:space="preserve"> </v>
      </c>
      <c r="L28" s="33" t="str">
        <f>Dersİçi2Veri!P16</f>
        <v xml:space="preserve"> </v>
      </c>
      <c r="M28" s="33" t="str">
        <f>Dersİçi2Veri!Q16</f>
        <v xml:space="preserve"> </v>
      </c>
      <c r="N28" s="33" t="str">
        <f>Dersİçi2Veri!R16</f>
        <v xml:space="preserve"> </v>
      </c>
      <c r="O28" s="33" t="str">
        <f>Dersİçi2Veri!S16</f>
        <v xml:space="preserve"> </v>
      </c>
      <c r="P28" s="33" t="str">
        <f>Dersİçi2Veri!T16</f>
        <v xml:space="preserve"> </v>
      </c>
      <c r="Q28" s="33" t="str">
        <f>Dersİçi2Veri!U16</f>
        <v xml:space="preserve"> </v>
      </c>
      <c r="R28" s="33" t="str">
        <f>Dersİçi2Veri!V16</f>
        <v xml:space="preserve"> </v>
      </c>
      <c r="S28" s="33" t="str">
        <f>Dersİçi2Veri!W16</f>
        <v xml:space="preserve"> </v>
      </c>
      <c r="T28" s="33" t="str">
        <f>Dersİçi2Veri!Y16</f>
        <v xml:space="preserve"> </v>
      </c>
      <c r="U28" s="33" t="str">
        <f>Dersİçi2Veri!Z16</f>
        <v xml:space="preserve"> </v>
      </c>
      <c r="V28" s="33" t="str">
        <f>Dersİçi2Veri!AA16</f>
        <v xml:space="preserve"> </v>
      </c>
      <c r="W28" s="33" t="str">
        <f>Dersİçi2Veri!AB16</f>
        <v xml:space="preserve"> </v>
      </c>
      <c r="X28" s="33" t="str">
        <f>Dersİçi2Veri!AC16</f>
        <v xml:space="preserve"> </v>
      </c>
      <c r="Y28" s="34">
        <f>Eokul!K27</f>
        <v>0</v>
      </c>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row>
    <row r="29" spans="1:110" s="30" customFormat="1" ht="12" customHeight="1" x14ac:dyDescent="0.2">
      <c r="A29" s="49"/>
      <c r="B29" s="27">
        <v>13</v>
      </c>
      <c r="C29" s="35">
        <f>Eokul!B29</f>
        <v>0</v>
      </c>
      <c r="D29" s="35">
        <f>Eokul!C29</f>
        <v>0</v>
      </c>
      <c r="E29" s="29" t="str">
        <f>Dersİçi2Veri!H17</f>
        <v xml:space="preserve"> </v>
      </c>
      <c r="F29" s="29" t="str">
        <f>Dersİçi2Veri!I17</f>
        <v xml:space="preserve"> </v>
      </c>
      <c r="G29" s="29" t="str">
        <f>Dersİçi2Veri!J17</f>
        <v xml:space="preserve"> </v>
      </c>
      <c r="H29" s="29" t="str">
        <f>Dersİçi2Veri!K17</f>
        <v xml:space="preserve"> </v>
      </c>
      <c r="I29" s="29" t="str">
        <f>Dersİçi2Veri!L17</f>
        <v xml:space="preserve"> </v>
      </c>
      <c r="J29" s="29" t="str">
        <f>Dersİçi2Veri!N17</f>
        <v xml:space="preserve"> </v>
      </c>
      <c r="K29" s="29" t="str">
        <f>Dersİçi2Veri!O17</f>
        <v xml:space="preserve"> </v>
      </c>
      <c r="L29" s="29" t="str">
        <f>Dersİçi2Veri!P17</f>
        <v xml:space="preserve"> </v>
      </c>
      <c r="M29" s="29" t="str">
        <f>Dersİçi2Veri!Q17</f>
        <v xml:space="preserve"> </v>
      </c>
      <c r="N29" s="29" t="str">
        <f>Dersİçi2Veri!R17</f>
        <v xml:space="preserve"> </v>
      </c>
      <c r="O29" s="29" t="str">
        <f>Dersİçi2Veri!S17</f>
        <v xml:space="preserve"> </v>
      </c>
      <c r="P29" s="29" t="str">
        <f>Dersİçi2Veri!T17</f>
        <v xml:space="preserve"> </v>
      </c>
      <c r="Q29" s="29" t="str">
        <f>Dersİçi2Veri!U17</f>
        <v xml:space="preserve"> </v>
      </c>
      <c r="R29" s="29" t="str">
        <f>Dersİçi2Veri!V17</f>
        <v xml:space="preserve"> </v>
      </c>
      <c r="S29" s="29" t="str">
        <f>Dersİçi2Veri!W17</f>
        <v xml:space="preserve"> </v>
      </c>
      <c r="T29" s="29" t="str">
        <f>Dersİçi2Veri!Y17</f>
        <v xml:space="preserve"> </v>
      </c>
      <c r="U29" s="29" t="str">
        <f>Dersİçi2Veri!Z17</f>
        <v xml:space="preserve"> </v>
      </c>
      <c r="V29" s="29" t="str">
        <f>Dersİçi2Veri!AA17</f>
        <v xml:space="preserve"> </v>
      </c>
      <c r="W29" s="29" t="str">
        <f>Dersİçi2Veri!AB17</f>
        <v xml:space="preserve"> </v>
      </c>
      <c r="X29" s="29" t="str">
        <f>Dersİçi2Veri!AC17</f>
        <v xml:space="preserve"> </v>
      </c>
      <c r="Y29" s="28">
        <f>Eokul!K29</f>
        <v>0</v>
      </c>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row>
    <row r="30" spans="1:110" s="30" customFormat="1" ht="12" customHeight="1" x14ac:dyDescent="0.2">
      <c r="A30" s="49"/>
      <c r="B30" s="31">
        <v>14</v>
      </c>
      <c r="C30" s="36">
        <f>Eokul!B31</f>
        <v>0</v>
      </c>
      <c r="D30" s="36">
        <f>Eokul!C31</f>
        <v>0</v>
      </c>
      <c r="E30" s="33" t="str">
        <f>Dersİçi2Veri!H18</f>
        <v xml:space="preserve"> </v>
      </c>
      <c r="F30" s="33" t="str">
        <f>Dersİçi2Veri!I18</f>
        <v xml:space="preserve"> </v>
      </c>
      <c r="G30" s="33" t="str">
        <f>Dersİçi2Veri!J18</f>
        <v xml:space="preserve"> </v>
      </c>
      <c r="H30" s="33" t="str">
        <f>Dersİçi2Veri!K18</f>
        <v xml:space="preserve"> </v>
      </c>
      <c r="I30" s="33" t="str">
        <f>Dersİçi2Veri!L18</f>
        <v xml:space="preserve"> </v>
      </c>
      <c r="J30" s="33" t="str">
        <f>Dersİçi2Veri!N18</f>
        <v xml:space="preserve"> </v>
      </c>
      <c r="K30" s="33" t="str">
        <f>Dersİçi2Veri!O18</f>
        <v xml:space="preserve"> </v>
      </c>
      <c r="L30" s="33" t="str">
        <f>Dersİçi2Veri!P18</f>
        <v xml:space="preserve"> </v>
      </c>
      <c r="M30" s="33" t="str">
        <f>Dersİçi2Veri!Q18</f>
        <v xml:space="preserve"> </v>
      </c>
      <c r="N30" s="33" t="str">
        <f>Dersİçi2Veri!R18</f>
        <v xml:space="preserve"> </v>
      </c>
      <c r="O30" s="33" t="str">
        <f>Dersİçi2Veri!S18</f>
        <v xml:space="preserve"> </v>
      </c>
      <c r="P30" s="33" t="str">
        <f>Dersİçi2Veri!T18</f>
        <v xml:space="preserve"> </v>
      </c>
      <c r="Q30" s="33" t="str">
        <f>Dersİçi2Veri!U18</f>
        <v xml:space="preserve"> </v>
      </c>
      <c r="R30" s="33" t="str">
        <f>Dersİçi2Veri!V18</f>
        <v xml:space="preserve"> </v>
      </c>
      <c r="S30" s="33" t="str">
        <f>Dersİçi2Veri!W18</f>
        <v xml:space="preserve"> </v>
      </c>
      <c r="T30" s="33" t="str">
        <f>Dersİçi2Veri!Y18</f>
        <v xml:space="preserve"> </v>
      </c>
      <c r="U30" s="33" t="str">
        <f>Dersİçi2Veri!Z18</f>
        <v xml:space="preserve"> </v>
      </c>
      <c r="V30" s="33" t="str">
        <f>Dersİçi2Veri!AA18</f>
        <v xml:space="preserve"> </v>
      </c>
      <c r="W30" s="33" t="str">
        <f>Dersİçi2Veri!AB18</f>
        <v xml:space="preserve"> </v>
      </c>
      <c r="X30" s="33" t="str">
        <f>Dersİçi2Veri!AC18</f>
        <v xml:space="preserve"> </v>
      </c>
      <c r="Y30" s="34">
        <f>Eokul!K31</f>
        <v>0</v>
      </c>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row>
    <row r="31" spans="1:110" s="30" customFormat="1" ht="12" customHeight="1" x14ac:dyDescent="0.2">
      <c r="A31" s="49"/>
      <c r="B31" s="27">
        <v>15</v>
      </c>
      <c r="C31" s="35">
        <f>Eokul!B33</f>
        <v>0</v>
      </c>
      <c r="D31" s="35">
        <f>Eokul!C33</f>
        <v>0</v>
      </c>
      <c r="E31" s="29" t="str">
        <f>Dersİçi2Veri!H19</f>
        <v xml:space="preserve"> </v>
      </c>
      <c r="F31" s="29" t="str">
        <f>Dersİçi2Veri!I19</f>
        <v xml:space="preserve"> </v>
      </c>
      <c r="G31" s="29" t="str">
        <f>Dersİçi2Veri!J19</f>
        <v xml:space="preserve"> </v>
      </c>
      <c r="H31" s="29" t="str">
        <f>Dersİçi2Veri!K19</f>
        <v xml:space="preserve"> </v>
      </c>
      <c r="I31" s="29" t="str">
        <f>Dersİçi2Veri!L19</f>
        <v xml:space="preserve"> </v>
      </c>
      <c r="J31" s="29" t="str">
        <f>Dersİçi2Veri!N19</f>
        <v xml:space="preserve"> </v>
      </c>
      <c r="K31" s="29" t="str">
        <f>Dersİçi2Veri!O19</f>
        <v xml:space="preserve"> </v>
      </c>
      <c r="L31" s="29" t="str">
        <f>Dersİçi2Veri!P19</f>
        <v xml:space="preserve"> </v>
      </c>
      <c r="M31" s="29" t="str">
        <f>Dersİçi2Veri!Q19</f>
        <v xml:space="preserve"> </v>
      </c>
      <c r="N31" s="29" t="str">
        <f>Dersİçi2Veri!R19</f>
        <v xml:space="preserve"> </v>
      </c>
      <c r="O31" s="29" t="str">
        <f>Dersİçi2Veri!S19</f>
        <v xml:space="preserve"> </v>
      </c>
      <c r="P31" s="29" t="str">
        <f>Dersİçi2Veri!T19</f>
        <v xml:space="preserve"> </v>
      </c>
      <c r="Q31" s="29" t="str">
        <f>Dersİçi2Veri!U19</f>
        <v xml:space="preserve"> </v>
      </c>
      <c r="R31" s="29" t="str">
        <f>Dersİçi2Veri!V19</f>
        <v xml:space="preserve"> </v>
      </c>
      <c r="S31" s="29" t="str">
        <f>Dersİçi2Veri!W19</f>
        <v xml:space="preserve"> </v>
      </c>
      <c r="T31" s="29" t="str">
        <f>Dersİçi2Veri!Y19</f>
        <v xml:space="preserve"> </v>
      </c>
      <c r="U31" s="29" t="str">
        <f>Dersİçi2Veri!Z19</f>
        <v xml:space="preserve"> </v>
      </c>
      <c r="V31" s="29" t="str">
        <f>Dersİçi2Veri!AA19</f>
        <v xml:space="preserve"> </v>
      </c>
      <c r="W31" s="29" t="str">
        <f>Dersİçi2Veri!AB19</f>
        <v xml:space="preserve"> </v>
      </c>
      <c r="X31" s="29" t="str">
        <f>Dersİçi2Veri!AC19</f>
        <v xml:space="preserve"> </v>
      </c>
      <c r="Y31" s="28">
        <f>Eokul!K33</f>
        <v>0</v>
      </c>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row>
    <row r="32" spans="1:110" s="30" customFormat="1" ht="12" customHeight="1" x14ac:dyDescent="0.2">
      <c r="A32" s="49"/>
      <c r="B32" s="31">
        <v>16</v>
      </c>
      <c r="C32" s="36">
        <f>Eokul!B35</f>
        <v>0</v>
      </c>
      <c r="D32" s="36">
        <f>Eokul!C35</f>
        <v>0</v>
      </c>
      <c r="E32" s="33" t="str">
        <f>Dersİçi2Veri!H20</f>
        <v xml:space="preserve"> </v>
      </c>
      <c r="F32" s="33" t="str">
        <f>Dersİçi2Veri!I20</f>
        <v xml:space="preserve"> </v>
      </c>
      <c r="G32" s="33" t="str">
        <f>Dersİçi2Veri!J20</f>
        <v xml:space="preserve"> </v>
      </c>
      <c r="H32" s="33" t="str">
        <f>Dersİçi2Veri!K20</f>
        <v xml:space="preserve"> </v>
      </c>
      <c r="I32" s="33" t="str">
        <f>Dersİçi2Veri!L20</f>
        <v xml:space="preserve"> </v>
      </c>
      <c r="J32" s="33" t="str">
        <f>Dersİçi2Veri!N20</f>
        <v xml:space="preserve"> </v>
      </c>
      <c r="K32" s="33" t="str">
        <f>Dersİçi2Veri!O20</f>
        <v xml:space="preserve"> </v>
      </c>
      <c r="L32" s="33" t="str">
        <f>Dersİçi2Veri!P20</f>
        <v xml:space="preserve"> </v>
      </c>
      <c r="M32" s="33" t="str">
        <f>Dersİçi2Veri!Q20</f>
        <v xml:space="preserve"> </v>
      </c>
      <c r="N32" s="33" t="str">
        <f>Dersİçi2Veri!R20</f>
        <v xml:space="preserve"> </v>
      </c>
      <c r="O32" s="33" t="str">
        <f>Dersİçi2Veri!S20</f>
        <v xml:space="preserve"> </v>
      </c>
      <c r="P32" s="33" t="str">
        <f>Dersİçi2Veri!T20</f>
        <v xml:space="preserve"> </v>
      </c>
      <c r="Q32" s="33" t="str">
        <f>Dersİçi2Veri!U20</f>
        <v xml:space="preserve"> </v>
      </c>
      <c r="R32" s="33" t="str">
        <f>Dersİçi2Veri!V20</f>
        <v xml:space="preserve"> </v>
      </c>
      <c r="S32" s="33" t="str">
        <f>Dersİçi2Veri!W20</f>
        <v xml:space="preserve"> </v>
      </c>
      <c r="T32" s="33" t="str">
        <f>Dersİçi2Veri!Y20</f>
        <v xml:space="preserve"> </v>
      </c>
      <c r="U32" s="33" t="str">
        <f>Dersİçi2Veri!Z20</f>
        <v xml:space="preserve"> </v>
      </c>
      <c r="V32" s="33" t="str">
        <f>Dersİçi2Veri!AA20</f>
        <v xml:space="preserve"> </v>
      </c>
      <c r="W32" s="33" t="str">
        <f>Dersİçi2Veri!AB20</f>
        <v xml:space="preserve"> </v>
      </c>
      <c r="X32" s="33" t="str">
        <f>Dersİçi2Veri!AC20</f>
        <v xml:space="preserve"> </v>
      </c>
      <c r="Y32" s="34">
        <f>Eokul!K35</f>
        <v>0</v>
      </c>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row>
    <row r="33" spans="1:110" s="30" customFormat="1" ht="12" customHeight="1" x14ac:dyDescent="0.2">
      <c r="A33" s="49"/>
      <c r="B33" s="27">
        <v>17</v>
      </c>
      <c r="C33" s="35">
        <f>Eokul!B37</f>
        <v>0</v>
      </c>
      <c r="D33" s="35">
        <f>Eokul!C37</f>
        <v>0</v>
      </c>
      <c r="E33" s="29" t="str">
        <f>Dersİçi2Veri!H21</f>
        <v xml:space="preserve"> </v>
      </c>
      <c r="F33" s="29" t="str">
        <f>Dersİçi2Veri!I21</f>
        <v xml:space="preserve"> </v>
      </c>
      <c r="G33" s="29" t="str">
        <f>Dersİçi2Veri!J21</f>
        <v xml:space="preserve"> </v>
      </c>
      <c r="H33" s="29" t="str">
        <f>Dersİçi2Veri!K21</f>
        <v xml:space="preserve"> </v>
      </c>
      <c r="I33" s="29" t="str">
        <f>Dersİçi2Veri!L21</f>
        <v xml:space="preserve"> </v>
      </c>
      <c r="J33" s="29" t="str">
        <f>Dersİçi2Veri!N21</f>
        <v xml:space="preserve"> </v>
      </c>
      <c r="K33" s="29" t="str">
        <f>Dersİçi2Veri!O21</f>
        <v xml:space="preserve"> </v>
      </c>
      <c r="L33" s="29" t="str">
        <f>Dersİçi2Veri!P21</f>
        <v xml:space="preserve"> </v>
      </c>
      <c r="M33" s="29" t="str">
        <f>Dersİçi2Veri!Q21</f>
        <v xml:space="preserve"> </v>
      </c>
      <c r="N33" s="29" t="str">
        <f>Dersİçi2Veri!R21</f>
        <v xml:space="preserve"> </v>
      </c>
      <c r="O33" s="29" t="str">
        <f>Dersİçi2Veri!S21</f>
        <v xml:space="preserve"> </v>
      </c>
      <c r="P33" s="29" t="str">
        <f>Dersİçi2Veri!T21</f>
        <v xml:space="preserve"> </v>
      </c>
      <c r="Q33" s="29" t="str">
        <f>Dersİçi2Veri!U21</f>
        <v xml:space="preserve"> </v>
      </c>
      <c r="R33" s="29" t="str">
        <f>Dersİçi2Veri!V21</f>
        <v xml:space="preserve"> </v>
      </c>
      <c r="S33" s="29" t="str">
        <f>Dersİçi2Veri!W21</f>
        <v xml:space="preserve"> </v>
      </c>
      <c r="T33" s="29" t="str">
        <f>Dersİçi2Veri!Y21</f>
        <v xml:space="preserve"> </v>
      </c>
      <c r="U33" s="29" t="str">
        <f>Dersİçi2Veri!Z21</f>
        <v xml:space="preserve"> </v>
      </c>
      <c r="V33" s="29" t="str">
        <f>Dersİçi2Veri!AA21</f>
        <v xml:space="preserve"> </v>
      </c>
      <c r="W33" s="29" t="str">
        <f>Dersİçi2Veri!AB21</f>
        <v xml:space="preserve"> </v>
      </c>
      <c r="X33" s="29" t="str">
        <f>Dersİçi2Veri!AC21</f>
        <v xml:space="preserve"> </v>
      </c>
      <c r="Y33" s="28">
        <f>Eokul!K37</f>
        <v>0</v>
      </c>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row>
    <row r="34" spans="1:110" s="30" customFormat="1" ht="12" customHeight="1" x14ac:dyDescent="0.2">
      <c r="A34" s="49"/>
      <c r="B34" s="31">
        <v>18</v>
      </c>
      <c r="C34" s="36">
        <f>Eokul!B39</f>
        <v>0</v>
      </c>
      <c r="D34" s="36">
        <f>Eokul!C39</f>
        <v>0</v>
      </c>
      <c r="E34" s="33" t="str">
        <f>Dersİçi2Veri!H22</f>
        <v xml:space="preserve"> </v>
      </c>
      <c r="F34" s="33" t="str">
        <f>Dersİçi2Veri!I22</f>
        <v xml:space="preserve"> </v>
      </c>
      <c r="G34" s="33" t="str">
        <f>Dersİçi2Veri!J22</f>
        <v xml:space="preserve"> </v>
      </c>
      <c r="H34" s="33" t="str">
        <f>Dersİçi2Veri!K22</f>
        <v xml:space="preserve"> </v>
      </c>
      <c r="I34" s="33" t="str">
        <f>Dersİçi2Veri!L22</f>
        <v xml:space="preserve"> </v>
      </c>
      <c r="J34" s="33" t="str">
        <f>Dersİçi2Veri!N22</f>
        <v xml:space="preserve"> </v>
      </c>
      <c r="K34" s="33" t="str">
        <f>Dersİçi2Veri!O22</f>
        <v xml:space="preserve"> </v>
      </c>
      <c r="L34" s="33" t="str">
        <f>Dersİçi2Veri!P22</f>
        <v xml:space="preserve"> </v>
      </c>
      <c r="M34" s="33" t="str">
        <f>Dersİçi2Veri!Q22</f>
        <v xml:space="preserve"> </v>
      </c>
      <c r="N34" s="33" t="str">
        <f>Dersİçi2Veri!R22</f>
        <v xml:space="preserve"> </v>
      </c>
      <c r="O34" s="33" t="str">
        <f>Dersİçi2Veri!S22</f>
        <v xml:space="preserve"> </v>
      </c>
      <c r="P34" s="33" t="str">
        <f>Dersİçi2Veri!T22</f>
        <v xml:space="preserve"> </v>
      </c>
      <c r="Q34" s="33" t="str">
        <f>Dersİçi2Veri!U22</f>
        <v xml:space="preserve"> </v>
      </c>
      <c r="R34" s="33" t="str">
        <f>Dersİçi2Veri!V22</f>
        <v xml:space="preserve"> </v>
      </c>
      <c r="S34" s="33" t="str">
        <f>Dersİçi2Veri!W22</f>
        <v xml:space="preserve"> </v>
      </c>
      <c r="T34" s="33" t="str">
        <f>Dersİçi2Veri!Y22</f>
        <v xml:space="preserve"> </v>
      </c>
      <c r="U34" s="33" t="str">
        <f>Dersİçi2Veri!Z22</f>
        <v xml:space="preserve"> </v>
      </c>
      <c r="V34" s="33" t="str">
        <f>Dersİçi2Veri!AA22</f>
        <v xml:space="preserve"> </v>
      </c>
      <c r="W34" s="33" t="str">
        <f>Dersİçi2Veri!AB22</f>
        <v xml:space="preserve"> </v>
      </c>
      <c r="X34" s="33" t="str">
        <f>Dersİçi2Veri!AC22</f>
        <v xml:space="preserve"> </v>
      </c>
      <c r="Y34" s="34">
        <f>Eokul!K39</f>
        <v>0</v>
      </c>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row>
    <row r="35" spans="1:110" s="30" customFormat="1" ht="12" customHeight="1" x14ac:dyDescent="0.2">
      <c r="A35" s="49"/>
      <c r="B35" s="27">
        <v>19</v>
      </c>
      <c r="C35" s="35">
        <f>Eokul!B41</f>
        <v>0</v>
      </c>
      <c r="D35" s="35">
        <f>Eokul!C41</f>
        <v>0</v>
      </c>
      <c r="E35" s="29" t="str">
        <f>Dersİçi2Veri!H23</f>
        <v xml:space="preserve"> </v>
      </c>
      <c r="F35" s="29" t="str">
        <f>Dersİçi2Veri!I23</f>
        <v xml:space="preserve"> </v>
      </c>
      <c r="G35" s="29" t="str">
        <f>Dersİçi2Veri!J23</f>
        <v xml:space="preserve"> </v>
      </c>
      <c r="H35" s="29" t="str">
        <f>Dersİçi2Veri!K23</f>
        <v xml:space="preserve"> </v>
      </c>
      <c r="I35" s="29" t="str">
        <f>Dersİçi2Veri!L23</f>
        <v xml:space="preserve"> </v>
      </c>
      <c r="J35" s="29" t="str">
        <f>Dersİçi2Veri!N23</f>
        <v xml:space="preserve"> </v>
      </c>
      <c r="K35" s="29" t="str">
        <f>Dersİçi2Veri!O23</f>
        <v xml:space="preserve"> </v>
      </c>
      <c r="L35" s="29" t="str">
        <f>Dersİçi2Veri!P23</f>
        <v xml:space="preserve"> </v>
      </c>
      <c r="M35" s="29" t="str">
        <f>Dersİçi2Veri!Q23</f>
        <v xml:space="preserve"> </v>
      </c>
      <c r="N35" s="29" t="str">
        <f>Dersİçi2Veri!R23</f>
        <v xml:space="preserve"> </v>
      </c>
      <c r="O35" s="29" t="str">
        <f>Dersİçi2Veri!S23</f>
        <v xml:space="preserve"> </v>
      </c>
      <c r="P35" s="29" t="str">
        <f>Dersİçi2Veri!T23</f>
        <v xml:space="preserve"> </v>
      </c>
      <c r="Q35" s="29" t="str">
        <f>Dersİçi2Veri!U23</f>
        <v xml:space="preserve"> </v>
      </c>
      <c r="R35" s="29" t="str">
        <f>Dersİçi2Veri!V23</f>
        <v xml:space="preserve"> </v>
      </c>
      <c r="S35" s="29" t="str">
        <f>Dersİçi2Veri!W23</f>
        <v xml:space="preserve"> </v>
      </c>
      <c r="T35" s="29" t="str">
        <f>Dersİçi2Veri!Y23</f>
        <v xml:space="preserve"> </v>
      </c>
      <c r="U35" s="29" t="str">
        <f>Dersİçi2Veri!Z23</f>
        <v xml:space="preserve"> </v>
      </c>
      <c r="V35" s="29" t="str">
        <f>Dersİçi2Veri!AA23</f>
        <v xml:space="preserve"> </v>
      </c>
      <c r="W35" s="29" t="str">
        <f>Dersİçi2Veri!AB23</f>
        <v xml:space="preserve"> </v>
      </c>
      <c r="X35" s="29" t="str">
        <f>Dersİçi2Veri!AC23</f>
        <v xml:space="preserve"> </v>
      </c>
      <c r="Y35" s="28">
        <f>Eokul!K41</f>
        <v>0</v>
      </c>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row>
    <row r="36" spans="1:110" s="30" customFormat="1" ht="12" customHeight="1" x14ac:dyDescent="0.2">
      <c r="A36" s="49"/>
      <c r="B36" s="31">
        <v>20</v>
      </c>
      <c r="C36" s="36">
        <f>Eokul!B43</f>
        <v>0</v>
      </c>
      <c r="D36" s="36">
        <f>Eokul!C43</f>
        <v>0</v>
      </c>
      <c r="E36" s="33" t="str">
        <f>Dersİçi2Veri!H24</f>
        <v xml:space="preserve"> </v>
      </c>
      <c r="F36" s="33" t="str">
        <f>Dersİçi2Veri!I24</f>
        <v xml:space="preserve"> </v>
      </c>
      <c r="G36" s="33" t="str">
        <f>Dersİçi2Veri!J24</f>
        <v xml:space="preserve"> </v>
      </c>
      <c r="H36" s="33" t="str">
        <f>Dersİçi2Veri!K24</f>
        <v xml:space="preserve"> </v>
      </c>
      <c r="I36" s="33" t="str">
        <f>Dersİçi2Veri!L24</f>
        <v xml:space="preserve"> </v>
      </c>
      <c r="J36" s="33" t="str">
        <f>Dersİçi2Veri!N24</f>
        <v xml:space="preserve"> </v>
      </c>
      <c r="K36" s="33" t="str">
        <f>Dersİçi2Veri!O24</f>
        <v xml:space="preserve"> </v>
      </c>
      <c r="L36" s="33" t="str">
        <f>Dersİçi2Veri!P24</f>
        <v xml:space="preserve"> </v>
      </c>
      <c r="M36" s="33" t="str">
        <f>Dersİçi2Veri!Q24</f>
        <v xml:space="preserve"> </v>
      </c>
      <c r="N36" s="33" t="str">
        <f>Dersİçi2Veri!R24</f>
        <v xml:space="preserve"> </v>
      </c>
      <c r="O36" s="33" t="str">
        <f>Dersİçi2Veri!S24</f>
        <v xml:space="preserve"> </v>
      </c>
      <c r="P36" s="33" t="str">
        <f>Dersİçi2Veri!T24</f>
        <v xml:space="preserve"> </v>
      </c>
      <c r="Q36" s="33" t="str">
        <f>Dersİçi2Veri!U24</f>
        <v xml:space="preserve"> </v>
      </c>
      <c r="R36" s="33" t="str">
        <f>Dersİçi2Veri!V24</f>
        <v xml:space="preserve"> </v>
      </c>
      <c r="S36" s="33" t="str">
        <f>Dersİçi2Veri!W24</f>
        <v xml:space="preserve"> </v>
      </c>
      <c r="T36" s="33" t="str">
        <f>Dersİçi2Veri!Y24</f>
        <v xml:space="preserve"> </v>
      </c>
      <c r="U36" s="33" t="str">
        <f>Dersİçi2Veri!Z24</f>
        <v xml:space="preserve"> </v>
      </c>
      <c r="V36" s="33" t="str">
        <f>Dersİçi2Veri!AA24</f>
        <v xml:space="preserve"> </v>
      </c>
      <c r="W36" s="33" t="str">
        <f>Dersİçi2Veri!AB24</f>
        <v xml:space="preserve"> </v>
      </c>
      <c r="X36" s="33" t="str">
        <f>Dersİçi2Veri!AC24</f>
        <v xml:space="preserve"> </v>
      </c>
      <c r="Y36" s="34">
        <f>Eokul!K43</f>
        <v>0</v>
      </c>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row>
    <row r="37" spans="1:110" s="30" customFormat="1" ht="12" customHeight="1" x14ac:dyDescent="0.2">
      <c r="A37" s="49"/>
      <c r="B37" s="27">
        <v>21</v>
      </c>
      <c r="C37" s="35">
        <f>Eokul!B45</f>
        <v>0</v>
      </c>
      <c r="D37" s="35">
        <f>Eokul!C45</f>
        <v>0</v>
      </c>
      <c r="E37" s="29" t="str">
        <f>Dersİçi2Veri!H25</f>
        <v xml:space="preserve"> </v>
      </c>
      <c r="F37" s="29" t="str">
        <f>Dersİçi2Veri!I25</f>
        <v xml:space="preserve"> </v>
      </c>
      <c r="G37" s="29" t="str">
        <f>Dersİçi2Veri!J25</f>
        <v xml:space="preserve"> </v>
      </c>
      <c r="H37" s="29" t="str">
        <f>Dersİçi2Veri!K25</f>
        <v xml:space="preserve"> </v>
      </c>
      <c r="I37" s="29" t="str">
        <f>Dersİçi2Veri!L25</f>
        <v xml:space="preserve"> </v>
      </c>
      <c r="J37" s="29" t="str">
        <f>Dersİçi2Veri!N25</f>
        <v xml:space="preserve"> </v>
      </c>
      <c r="K37" s="29" t="str">
        <f>Dersİçi2Veri!O25</f>
        <v xml:space="preserve"> </v>
      </c>
      <c r="L37" s="29" t="str">
        <f>Dersİçi2Veri!P25</f>
        <v xml:space="preserve"> </v>
      </c>
      <c r="M37" s="29" t="str">
        <f>Dersİçi2Veri!Q25</f>
        <v xml:space="preserve"> </v>
      </c>
      <c r="N37" s="29" t="str">
        <f>Dersİçi2Veri!R25</f>
        <v xml:space="preserve"> </v>
      </c>
      <c r="O37" s="29" t="str">
        <f>Dersİçi2Veri!S25</f>
        <v xml:space="preserve"> </v>
      </c>
      <c r="P37" s="29" t="str">
        <f>Dersİçi2Veri!T25</f>
        <v xml:space="preserve"> </v>
      </c>
      <c r="Q37" s="29" t="str">
        <f>Dersİçi2Veri!U25</f>
        <v xml:space="preserve"> </v>
      </c>
      <c r="R37" s="29" t="str">
        <f>Dersİçi2Veri!V25</f>
        <v xml:space="preserve"> </v>
      </c>
      <c r="S37" s="29" t="str">
        <f>Dersİçi2Veri!W25</f>
        <v xml:space="preserve"> </v>
      </c>
      <c r="T37" s="29" t="str">
        <f>Dersİçi2Veri!Y25</f>
        <v xml:space="preserve"> </v>
      </c>
      <c r="U37" s="29" t="str">
        <f>Dersİçi2Veri!Z25</f>
        <v xml:space="preserve"> </v>
      </c>
      <c r="V37" s="29" t="str">
        <f>Dersİçi2Veri!AA25</f>
        <v xml:space="preserve"> </v>
      </c>
      <c r="W37" s="29" t="str">
        <f>Dersİçi2Veri!AB25</f>
        <v xml:space="preserve"> </v>
      </c>
      <c r="X37" s="29" t="str">
        <f>Dersİçi2Veri!AC25</f>
        <v xml:space="preserve"> </v>
      </c>
      <c r="Y37" s="28">
        <f>Eokul!K45</f>
        <v>0</v>
      </c>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row>
    <row r="38" spans="1:110" s="30" customFormat="1" ht="12" customHeight="1" x14ac:dyDescent="0.2">
      <c r="A38" s="49"/>
      <c r="B38" s="31">
        <v>22</v>
      </c>
      <c r="C38" s="36">
        <f>Eokul!B47</f>
        <v>0</v>
      </c>
      <c r="D38" s="36">
        <f>Eokul!C47</f>
        <v>0</v>
      </c>
      <c r="E38" s="33" t="str">
        <f>Dersİçi2Veri!H26</f>
        <v xml:space="preserve"> </v>
      </c>
      <c r="F38" s="33" t="str">
        <f>Dersİçi2Veri!I26</f>
        <v xml:space="preserve"> </v>
      </c>
      <c r="G38" s="33" t="str">
        <f>Dersİçi2Veri!J26</f>
        <v xml:space="preserve"> </v>
      </c>
      <c r="H38" s="33" t="str">
        <f>Dersİçi2Veri!K26</f>
        <v xml:space="preserve"> </v>
      </c>
      <c r="I38" s="33" t="str">
        <f>Dersİçi2Veri!L26</f>
        <v xml:space="preserve"> </v>
      </c>
      <c r="J38" s="33" t="str">
        <f>Dersİçi2Veri!N26</f>
        <v xml:space="preserve"> </v>
      </c>
      <c r="K38" s="33" t="str">
        <f>Dersİçi2Veri!O26</f>
        <v xml:space="preserve"> </v>
      </c>
      <c r="L38" s="33" t="str">
        <f>Dersİçi2Veri!P26</f>
        <v xml:space="preserve"> </v>
      </c>
      <c r="M38" s="33" t="str">
        <f>Dersİçi2Veri!Q26</f>
        <v xml:space="preserve"> </v>
      </c>
      <c r="N38" s="33" t="str">
        <f>Dersİçi2Veri!R26</f>
        <v xml:space="preserve"> </v>
      </c>
      <c r="O38" s="33" t="str">
        <f>Dersİçi2Veri!S26</f>
        <v xml:space="preserve"> </v>
      </c>
      <c r="P38" s="33" t="str">
        <f>Dersİçi2Veri!T26</f>
        <v xml:space="preserve"> </v>
      </c>
      <c r="Q38" s="33" t="str">
        <f>Dersİçi2Veri!U26</f>
        <v xml:space="preserve"> </v>
      </c>
      <c r="R38" s="33" t="str">
        <f>Dersİçi2Veri!V26</f>
        <v xml:space="preserve"> </v>
      </c>
      <c r="S38" s="33" t="str">
        <f>Dersİçi2Veri!W26</f>
        <v xml:space="preserve"> </v>
      </c>
      <c r="T38" s="33" t="str">
        <f>Dersİçi2Veri!Y26</f>
        <v xml:space="preserve"> </v>
      </c>
      <c r="U38" s="33" t="str">
        <f>Dersİçi2Veri!Z26</f>
        <v xml:space="preserve"> </v>
      </c>
      <c r="V38" s="33" t="str">
        <f>Dersİçi2Veri!AA26</f>
        <v xml:space="preserve"> </v>
      </c>
      <c r="W38" s="33" t="str">
        <f>Dersİçi2Veri!AB26</f>
        <v xml:space="preserve"> </v>
      </c>
      <c r="X38" s="33" t="str">
        <f>Dersİçi2Veri!AC26</f>
        <v xml:space="preserve"> </v>
      </c>
      <c r="Y38" s="34">
        <f>Eokul!K47</f>
        <v>0</v>
      </c>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row>
    <row r="39" spans="1:110" s="30" customFormat="1" ht="12" customHeight="1" x14ac:dyDescent="0.2">
      <c r="A39" s="49"/>
      <c r="B39" s="27">
        <v>23</v>
      </c>
      <c r="C39" s="35">
        <f>Eokul!B49</f>
        <v>0</v>
      </c>
      <c r="D39" s="35">
        <f>Eokul!C49</f>
        <v>0</v>
      </c>
      <c r="E39" s="29" t="str">
        <f>Dersİçi2Veri!H27</f>
        <v xml:space="preserve"> </v>
      </c>
      <c r="F39" s="29" t="str">
        <f>Dersİçi2Veri!I27</f>
        <v xml:space="preserve"> </v>
      </c>
      <c r="G39" s="29" t="str">
        <f>Dersİçi2Veri!J27</f>
        <v xml:space="preserve"> </v>
      </c>
      <c r="H39" s="29" t="str">
        <f>Dersİçi2Veri!K27</f>
        <v xml:space="preserve"> </v>
      </c>
      <c r="I39" s="29" t="str">
        <f>Dersİçi2Veri!L27</f>
        <v xml:space="preserve"> </v>
      </c>
      <c r="J39" s="29" t="str">
        <f>Dersİçi2Veri!N27</f>
        <v xml:space="preserve"> </v>
      </c>
      <c r="K39" s="29" t="str">
        <f>Dersİçi2Veri!O27</f>
        <v xml:space="preserve"> </v>
      </c>
      <c r="L39" s="29" t="str">
        <f>Dersİçi2Veri!P27</f>
        <v xml:space="preserve"> </v>
      </c>
      <c r="M39" s="29" t="str">
        <f>Dersİçi2Veri!Q27</f>
        <v xml:space="preserve"> </v>
      </c>
      <c r="N39" s="29" t="str">
        <f>Dersİçi2Veri!R27</f>
        <v xml:space="preserve"> </v>
      </c>
      <c r="O39" s="29" t="str">
        <f>Dersİçi2Veri!S27</f>
        <v xml:space="preserve"> </v>
      </c>
      <c r="P39" s="29" t="str">
        <f>Dersİçi2Veri!T27</f>
        <v xml:space="preserve"> </v>
      </c>
      <c r="Q39" s="29" t="str">
        <f>Dersİçi2Veri!U27</f>
        <v xml:space="preserve"> </v>
      </c>
      <c r="R39" s="29" t="str">
        <f>Dersİçi2Veri!V27</f>
        <v xml:space="preserve"> </v>
      </c>
      <c r="S39" s="29" t="str">
        <f>Dersİçi2Veri!W27</f>
        <v xml:space="preserve"> </v>
      </c>
      <c r="T39" s="29" t="str">
        <f>Dersİçi2Veri!Y27</f>
        <v xml:space="preserve"> </v>
      </c>
      <c r="U39" s="29" t="str">
        <f>Dersİçi2Veri!Z27</f>
        <v xml:space="preserve"> </v>
      </c>
      <c r="V39" s="29" t="str">
        <f>Dersİçi2Veri!AA27</f>
        <v xml:space="preserve"> </v>
      </c>
      <c r="W39" s="29" t="str">
        <f>Dersİçi2Veri!AB27</f>
        <v xml:space="preserve"> </v>
      </c>
      <c r="X39" s="29" t="str">
        <f>Dersİçi2Veri!AC27</f>
        <v xml:space="preserve"> </v>
      </c>
      <c r="Y39" s="28">
        <f>Eokul!K49</f>
        <v>0</v>
      </c>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row>
    <row r="40" spans="1:110" s="30" customFormat="1" ht="12" customHeight="1" x14ac:dyDescent="0.2">
      <c r="A40" s="49"/>
      <c r="B40" s="31">
        <v>24</v>
      </c>
      <c r="C40" s="36">
        <f>Eokul!B51</f>
        <v>0</v>
      </c>
      <c r="D40" s="36">
        <f>Eokul!C51</f>
        <v>0</v>
      </c>
      <c r="E40" s="33" t="str">
        <f>Dersİçi2Veri!H28</f>
        <v xml:space="preserve"> </v>
      </c>
      <c r="F40" s="33" t="str">
        <f>Dersİçi2Veri!I28</f>
        <v xml:space="preserve"> </v>
      </c>
      <c r="G40" s="33" t="str">
        <f>Dersİçi2Veri!J28</f>
        <v xml:space="preserve"> </v>
      </c>
      <c r="H40" s="33" t="str">
        <f>Dersİçi2Veri!K28</f>
        <v xml:space="preserve"> </v>
      </c>
      <c r="I40" s="33" t="str">
        <f>Dersİçi2Veri!L28</f>
        <v xml:space="preserve"> </v>
      </c>
      <c r="J40" s="33" t="str">
        <f>Dersİçi2Veri!N28</f>
        <v xml:space="preserve"> </v>
      </c>
      <c r="K40" s="33" t="str">
        <f>Dersİçi2Veri!O28</f>
        <v xml:space="preserve"> </v>
      </c>
      <c r="L40" s="33" t="str">
        <f>Dersİçi2Veri!P28</f>
        <v xml:space="preserve"> </v>
      </c>
      <c r="M40" s="33" t="str">
        <f>Dersİçi2Veri!Q28</f>
        <v xml:space="preserve"> </v>
      </c>
      <c r="N40" s="33" t="str">
        <f>Dersİçi2Veri!R28</f>
        <v xml:space="preserve"> </v>
      </c>
      <c r="O40" s="33" t="str">
        <f>Dersİçi2Veri!S28</f>
        <v xml:space="preserve"> </v>
      </c>
      <c r="P40" s="33" t="str">
        <f>Dersİçi2Veri!T28</f>
        <v xml:space="preserve"> </v>
      </c>
      <c r="Q40" s="33" t="str">
        <f>Dersİçi2Veri!U28</f>
        <v xml:space="preserve"> </v>
      </c>
      <c r="R40" s="33" t="str">
        <f>Dersİçi2Veri!V28</f>
        <v xml:space="preserve"> </v>
      </c>
      <c r="S40" s="33" t="str">
        <f>Dersİçi2Veri!W28</f>
        <v xml:space="preserve"> </v>
      </c>
      <c r="T40" s="33" t="str">
        <f>Dersİçi2Veri!Y28</f>
        <v xml:space="preserve"> </v>
      </c>
      <c r="U40" s="33" t="str">
        <f>Dersİçi2Veri!Z28</f>
        <v xml:space="preserve"> </v>
      </c>
      <c r="V40" s="33" t="str">
        <f>Dersİçi2Veri!AA28</f>
        <v xml:space="preserve"> </v>
      </c>
      <c r="W40" s="33" t="str">
        <f>Dersİçi2Veri!AB28</f>
        <v xml:space="preserve"> </v>
      </c>
      <c r="X40" s="33" t="str">
        <f>Dersİçi2Veri!AC28</f>
        <v xml:space="preserve"> </v>
      </c>
      <c r="Y40" s="34">
        <f>Eokul!K51</f>
        <v>0</v>
      </c>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row>
    <row r="41" spans="1:110" s="30" customFormat="1" ht="12" customHeight="1" x14ac:dyDescent="0.2">
      <c r="A41" s="49"/>
      <c r="B41" s="27">
        <v>25</v>
      </c>
      <c r="C41" s="35">
        <f>Eokul!B53</f>
        <v>0</v>
      </c>
      <c r="D41" s="35">
        <f>Eokul!C53</f>
        <v>0</v>
      </c>
      <c r="E41" s="29" t="str">
        <f>Dersİçi2Veri!H29</f>
        <v xml:space="preserve"> </v>
      </c>
      <c r="F41" s="29" t="str">
        <f>Dersİçi2Veri!I29</f>
        <v xml:space="preserve"> </v>
      </c>
      <c r="G41" s="29" t="str">
        <f>Dersİçi2Veri!J29</f>
        <v xml:space="preserve"> </v>
      </c>
      <c r="H41" s="29" t="str">
        <f>Dersİçi2Veri!K29</f>
        <v xml:space="preserve"> </v>
      </c>
      <c r="I41" s="29" t="str">
        <f>Dersİçi2Veri!L29</f>
        <v xml:space="preserve"> </v>
      </c>
      <c r="J41" s="29" t="str">
        <f>Dersİçi2Veri!N29</f>
        <v xml:space="preserve"> </v>
      </c>
      <c r="K41" s="29" t="str">
        <f>Dersİçi2Veri!O29</f>
        <v xml:space="preserve"> </v>
      </c>
      <c r="L41" s="29" t="str">
        <f>Dersİçi2Veri!P29</f>
        <v xml:space="preserve"> </v>
      </c>
      <c r="M41" s="29" t="str">
        <f>Dersİçi2Veri!Q29</f>
        <v xml:space="preserve"> </v>
      </c>
      <c r="N41" s="29" t="str">
        <f>Dersİçi2Veri!R29</f>
        <v xml:space="preserve"> </v>
      </c>
      <c r="O41" s="29" t="str">
        <f>Dersİçi2Veri!S29</f>
        <v xml:space="preserve"> </v>
      </c>
      <c r="P41" s="29" t="str">
        <f>Dersİçi2Veri!T29</f>
        <v xml:space="preserve"> </v>
      </c>
      <c r="Q41" s="29" t="str">
        <f>Dersİçi2Veri!U29</f>
        <v xml:space="preserve"> </v>
      </c>
      <c r="R41" s="29" t="str">
        <f>Dersİçi2Veri!V29</f>
        <v xml:space="preserve"> </v>
      </c>
      <c r="S41" s="29" t="str">
        <f>Dersİçi2Veri!W29</f>
        <v xml:space="preserve"> </v>
      </c>
      <c r="T41" s="29" t="str">
        <f>Dersİçi2Veri!Y29</f>
        <v xml:space="preserve"> </v>
      </c>
      <c r="U41" s="29" t="str">
        <f>Dersİçi2Veri!Z29</f>
        <v xml:space="preserve"> </v>
      </c>
      <c r="V41" s="29" t="str">
        <f>Dersİçi2Veri!AA29</f>
        <v xml:space="preserve"> </v>
      </c>
      <c r="W41" s="29" t="str">
        <f>Dersİçi2Veri!AB29</f>
        <v xml:space="preserve"> </v>
      </c>
      <c r="X41" s="29" t="str">
        <f>Dersİçi2Veri!AC29</f>
        <v xml:space="preserve"> </v>
      </c>
      <c r="Y41" s="28">
        <f>Eokul!K53</f>
        <v>0</v>
      </c>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row>
    <row r="42" spans="1:110" s="30" customFormat="1" ht="12" customHeight="1" x14ac:dyDescent="0.2">
      <c r="A42" s="49"/>
      <c r="B42" s="31">
        <v>26</v>
      </c>
      <c r="C42" s="36">
        <f>Eokul!B55</f>
        <v>0</v>
      </c>
      <c r="D42" s="36">
        <f>Eokul!C55</f>
        <v>0</v>
      </c>
      <c r="E42" s="33" t="str">
        <f>Dersİçi2Veri!H30</f>
        <v xml:space="preserve"> </v>
      </c>
      <c r="F42" s="33" t="str">
        <f>Dersİçi2Veri!I30</f>
        <v xml:space="preserve"> </v>
      </c>
      <c r="G42" s="33" t="str">
        <f>Dersİçi2Veri!J30</f>
        <v xml:space="preserve"> </v>
      </c>
      <c r="H42" s="33" t="str">
        <f>Dersİçi2Veri!K30</f>
        <v xml:space="preserve"> </v>
      </c>
      <c r="I42" s="33" t="str">
        <f>Dersİçi2Veri!L30</f>
        <v xml:space="preserve"> </v>
      </c>
      <c r="J42" s="33" t="str">
        <f>Dersİçi2Veri!N30</f>
        <v xml:space="preserve"> </v>
      </c>
      <c r="K42" s="33" t="str">
        <f>Dersİçi2Veri!O30</f>
        <v xml:space="preserve"> </v>
      </c>
      <c r="L42" s="33" t="str">
        <f>Dersİçi2Veri!P30</f>
        <v xml:space="preserve"> </v>
      </c>
      <c r="M42" s="33" t="str">
        <f>Dersİçi2Veri!Q30</f>
        <v xml:space="preserve"> </v>
      </c>
      <c r="N42" s="33" t="str">
        <f>Dersİçi2Veri!R30</f>
        <v xml:space="preserve"> </v>
      </c>
      <c r="O42" s="33" t="str">
        <f>Dersİçi2Veri!S30</f>
        <v xml:space="preserve"> </v>
      </c>
      <c r="P42" s="33" t="str">
        <f>Dersİçi2Veri!T30</f>
        <v xml:space="preserve"> </v>
      </c>
      <c r="Q42" s="33" t="str">
        <f>Dersİçi2Veri!U30</f>
        <v xml:space="preserve"> </v>
      </c>
      <c r="R42" s="33" t="str">
        <f>Dersİçi2Veri!V30</f>
        <v xml:space="preserve"> </v>
      </c>
      <c r="S42" s="33" t="str">
        <f>Dersİçi2Veri!W30</f>
        <v xml:space="preserve"> </v>
      </c>
      <c r="T42" s="33" t="str">
        <f>Dersİçi2Veri!Y30</f>
        <v xml:space="preserve"> </v>
      </c>
      <c r="U42" s="33" t="str">
        <f>Dersİçi2Veri!Z30</f>
        <v xml:space="preserve"> </v>
      </c>
      <c r="V42" s="33" t="str">
        <f>Dersİçi2Veri!AA30</f>
        <v xml:space="preserve"> </v>
      </c>
      <c r="W42" s="33" t="str">
        <f>Dersİçi2Veri!AB30</f>
        <v xml:space="preserve"> </v>
      </c>
      <c r="X42" s="33" t="str">
        <f>Dersİçi2Veri!AC30</f>
        <v xml:space="preserve"> </v>
      </c>
      <c r="Y42" s="34">
        <f>Eokul!K55</f>
        <v>0</v>
      </c>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row>
    <row r="43" spans="1:110" s="30" customFormat="1" ht="12" customHeight="1" x14ac:dyDescent="0.2">
      <c r="A43" s="49"/>
      <c r="B43" s="27">
        <v>27</v>
      </c>
      <c r="C43" s="35">
        <f>Eokul!B57</f>
        <v>0</v>
      </c>
      <c r="D43" s="35">
        <f>Eokul!C57</f>
        <v>0</v>
      </c>
      <c r="E43" s="29" t="str">
        <f>Dersİçi2Veri!H31</f>
        <v xml:space="preserve"> </v>
      </c>
      <c r="F43" s="29" t="str">
        <f>Dersİçi2Veri!I31</f>
        <v xml:space="preserve"> </v>
      </c>
      <c r="G43" s="29" t="str">
        <f>Dersİçi2Veri!J31</f>
        <v xml:space="preserve"> </v>
      </c>
      <c r="H43" s="29" t="str">
        <f>Dersİçi2Veri!K31</f>
        <v xml:space="preserve"> </v>
      </c>
      <c r="I43" s="29" t="str">
        <f>Dersİçi2Veri!L31</f>
        <v xml:space="preserve"> </v>
      </c>
      <c r="J43" s="29" t="str">
        <f>Dersİçi2Veri!N31</f>
        <v xml:space="preserve"> </v>
      </c>
      <c r="K43" s="29" t="str">
        <f>Dersİçi2Veri!O31</f>
        <v xml:space="preserve"> </v>
      </c>
      <c r="L43" s="29" t="str">
        <f>Dersİçi2Veri!P31</f>
        <v xml:space="preserve"> </v>
      </c>
      <c r="M43" s="29" t="str">
        <f>Dersİçi2Veri!Q31</f>
        <v xml:space="preserve"> </v>
      </c>
      <c r="N43" s="29" t="str">
        <f>Dersİçi2Veri!R31</f>
        <v xml:space="preserve"> </v>
      </c>
      <c r="O43" s="29" t="str">
        <f>Dersİçi2Veri!S31</f>
        <v xml:space="preserve"> </v>
      </c>
      <c r="P43" s="29" t="str">
        <f>Dersİçi2Veri!T31</f>
        <v xml:space="preserve"> </v>
      </c>
      <c r="Q43" s="29" t="str">
        <f>Dersİçi2Veri!U31</f>
        <v xml:space="preserve"> </v>
      </c>
      <c r="R43" s="29" t="str">
        <f>Dersİçi2Veri!V31</f>
        <v xml:space="preserve"> </v>
      </c>
      <c r="S43" s="29" t="str">
        <f>Dersİçi2Veri!W31</f>
        <v xml:space="preserve"> </v>
      </c>
      <c r="T43" s="29" t="str">
        <f>Dersİçi2Veri!Y31</f>
        <v xml:space="preserve"> </v>
      </c>
      <c r="U43" s="29" t="str">
        <f>Dersİçi2Veri!Z31</f>
        <v xml:space="preserve"> </v>
      </c>
      <c r="V43" s="29" t="str">
        <f>Dersİçi2Veri!AA31</f>
        <v xml:space="preserve"> </v>
      </c>
      <c r="W43" s="29" t="str">
        <f>Dersİçi2Veri!AB31</f>
        <v xml:space="preserve"> </v>
      </c>
      <c r="X43" s="29" t="str">
        <f>Dersİçi2Veri!AC31</f>
        <v xml:space="preserve"> </v>
      </c>
      <c r="Y43" s="28">
        <f>Eokul!K57</f>
        <v>0</v>
      </c>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row>
    <row r="44" spans="1:110" s="30" customFormat="1" ht="12" customHeight="1" x14ac:dyDescent="0.2">
      <c r="A44" s="49"/>
      <c r="B44" s="31">
        <v>28</v>
      </c>
      <c r="C44" s="36">
        <f>Eokul!B59</f>
        <v>0</v>
      </c>
      <c r="D44" s="36">
        <f>Eokul!C59</f>
        <v>0</v>
      </c>
      <c r="E44" s="33" t="str">
        <f>Dersİçi2Veri!H32</f>
        <v xml:space="preserve"> </v>
      </c>
      <c r="F44" s="33" t="str">
        <f>Dersİçi2Veri!I32</f>
        <v xml:space="preserve"> </v>
      </c>
      <c r="G44" s="33" t="str">
        <f>Dersİçi2Veri!J32</f>
        <v xml:space="preserve"> </v>
      </c>
      <c r="H44" s="33" t="str">
        <f>Dersİçi2Veri!K32</f>
        <v xml:space="preserve"> </v>
      </c>
      <c r="I44" s="33" t="str">
        <f>Dersİçi2Veri!L32</f>
        <v xml:space="preserve"> </v>
      </c>
      <c r="J44" s="33" t="str">
        <f>Dersİçi2Veri!N32</f>
        <v xml:space="preserve"> </v>
      </c>
      <c r="K44" s="33" t="str">
        <f>Dersİçi2Veri!O32</f>
        <v xml:space="preserve"> </v>
      </c>
      <c r="L44" s="33" t="str">
        <f>Dersİçi2Veri!P32</f>
        <v xml:space="preserve"> </v>
      </c>
      <c r="M44" s="33" t="str">
        <f>Dersİçi2Veri!Q32</f>
        <v xml:space="preserve"> </v>
      </c>
      <c r="N44" s="33" t="str">
        <f>Dersİçi2Veri!R32</f>
        <v xml:space="preserve"> </v>
      </c>
      <c r="O44" s="33" t="str">
        <f>Dersİçi2Veri!S32</f>
        <v xml:space="preserve"> </v>
      </c>
      <c r="P44" s="33" t="str">
        <f>Dersİçi2Veri!T32</f>
        <v xml:space="preserve"> </v>
      </c>
      <c r="Q44" s="33" t="str">
        <f>Dersİçi2Veri!U32</f>
        <v xml:space="preserve"> </v>
      </c>
      <c r="R44" s="33" t="str">
        <f>Dersİçi2Veri!V32</f>
        <v xml:space="preserve"> </v>
      </c>
      <c r="S44" s="33" t="str">
        <f>Dersİçi2Veri!W32</f>
        <v xml:space="preserve"> </v>
      </c>
      <c r="T44" s="33" t="str">
        <f>Dersİçi2Veri!Y32</f>
        <v xml:space="preserve"> </v>
      </c>
      <c r="U44" s="33" t="str">
        <f>Dersİçi2Veri!Z32</f>
        <v xml:space="preserve"> </v>
      </c>
      <c r="V44" s="33" t="str">
        <f>Dersİçi2Veri!AA32</f>
        <v xml:space="preserve"> </v>
      </c>
      <c r="W44" s="33" t="str">
        <f>Dersİçi2Veri!AB32</f>
        <v xml:space="preserve"> </v>
      </c>
      <c r="X44" s="33" t="str">
        <f>Dersİçi2Veri!AC32</f>
        <v xml:space="preserve"> </v>
      </c>
      <c r="Y44" s="34">
        <f>Eokul!K59</f>
        <v>0</v>
      </c>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row>
    <row r="45" spans="1:110" s="30" customFormat="1" ht="12" customHeight="1" x14ac:dyDescent="0.2">
      <c r="A45" s="49"/>
      <c r="B45" s="27">
        <v>29</v>
      </c>
      <c r="C45" s="35">
        <f>Eokul!B61</f>
        <v>0</v>
      </c>
      <c r="D45" s="35">
        <f>Eokul!C61</f>
        <v>0</v>
      </c>
      <c r="E45" s="29" t="str">
        <f>Dersİçi2Veri!H33</f>
        <v xml:space="preserve"> </v>
      </c>
      <c r="F45" s="29" t="str">
        <f>Dersİçi2Veri!I33</f>
        <v xml:space="preserve"> </v>
      </c>
      <c r="G45" s="29" t="str">
        <f>Dersİçi2Veri!J33</f>
        <v xml:space="preserve"> </v>
      </c>
      <c r="H45" s="29" t="str">
        <f>Dersİçi2Veri!K33</f>
        <v xml:space="preserve"> </v>
      </c>
      <c r="I45" s="29" t="str">
        <f>Dersİçi2Veri!L33</f>
        <v xml:space="preserve"> </v>
      </c>
      <c r="J45" s="29" t="str">
        <f>Dersİçi2Veri!N33</f>
        <v xml:space="preserve"> </v>
      </c>
      <c r="K45" s="29" t="str">
        <f>Dersİçi2Veri!O33</f>
        <v xml:space="preserve"> </v>
      </c>
      <c r="L45" s="29" t="str">
        <f>Dersİçi2Veri!P33</f>
        <v xml:space="preserve"> </v>
      </c>
      <c r="M45" s="29" t="str">
        <f>Dersİçi2Veri!Q33</f>
        <v xml:space="preserve"> </v>
      </c>
      <c r="N45" s="29" t="str">
        <f>Dersİçi2Veri!R33</f>
        <v xml:space="preserve"> </v>
      </c>
      <c r="O45" s="29" t="str">
        <f>Dersİçi2Veri!S33</f>
        <v xml:space="preserve"> </v>
      </c>
      <c r="P45" s="29" t="str">
        <f>Dersİçi2Veri!T33</f>
        <v xml:space="preserve"> </v>
      </c>
      <c r="Q45" s="29" t="str">
        <f>Dersİçi2Veri!U33</f>
        <v xml:space="preserve"> </v>
      </c>
      <c r="R45" s="29" t="str">
        <f>Dersİçi2Veri!V33</f>
        <v xml:space="preserve"> </v>
      </c>
      <c r="S45" s="29" t="str">
        <f>Dersİçi2Veri!W33</f>
        <v xml:space="preserve"> </v>
      </c>
      <c r="T45" s="29" t="str">
        <f>Dersİçi2Veri!Y33</f>
        <v xml:space="preserve"> </v>
      </c>
      <c r="U45" s="29" t="str">
        <f>Dersİçi2Veri!Z33</f>
        <v xml:space="preserve"> </v>
      </c>
      <c r="V45" s="29" t="str">
        <f>Dersİçi2Veri!AA33</f>
        <v xml:space="preserve"> </v>
      </c>
      <c r="W45" s="29" t="str">
        <f>Dersİçi2Veri!AB33</f>
        <v xml:space="preserve"> </v>
      </c>
      <c r="X45" s="29" t="str">
        <f>Dersİçi2Veri!AC33</f>
        <v xml:space="preserve"> </v>
      </c>
      <c r="Y45" s="28">
        <f>Eokul!K61</f>
        <v>0</v>
      </c>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row>
    <row r="46" spans="1:110" s="30" customFormat="1" ht="12" customHeight="1" x14ac:dyDescent="0.2">
      <c r="A46" s="49"/>
      <c r="B46" s="31">
        <v>30</v>
      </c>
      <c r="C46" s="36">
        <f>Eokul!B63</f>
        <v>0</v>
      </c>
      <c r="D46" s="36">
        <f>Eokul!C63</f>
        <v>0</v>
      </c>
      <c r="E46" s="33" t="str">
        <f>Dersİçi2Veri!H34</f>
        <v xml:space="preserve"> </v>
      </c>
      <c r="F46" s="33" t="str">
        <f>Dersİçi2Veri!I34</f>
        <v xml:space="preserve"> </v>
      </c>
      <c r="G46" s="33" t="str">
        <f>Dersİçi2Veri!J34</f>
        <v xml:space="preserve"> </v>
      </c>
      <c r="H46" s="33" t="str">
        <f>Dersİçi2Veri!K34</f>
        <v xml:space="preserve"> </v>
      </c>
      <c r="I46" s="33" t="str">
        <f>Dersİçi2Veri!L34</f>
        <v xml:space="preserve"> </v>
      </c>
      <c r="J46" s="33" t="str">
        <f>Dersİçi2Veri!N34</f>
        <v xml:space="preserve"> </v>
      </c>
      <c r="K46" s="33" t="str">
        <f>Dersİçi2Veri!O34</f>
        <v xml:space="preserve"> </v>
      </c>
      <c r="L46" s="33" t="str">
        <f>Dersİçi2Veri!P34</f>
        <v xml:space="preserve"> </v>
      </c>
      <c r="M46" s="33" t="str">
        <f>Dersİçi2Veri!Q34</f>
        <v xml:space="preserve"> </v>
      </c>
      <c r="N46" s="33" t="str">
        <f>Dersİçi2Veri!R34</f>
        <v xml:space="preserve"> </v>
      </c>
      <c r="O46" s="33" t="str">
        <f>Dersİçi2Veri!S34</f>
        <v xml:space="preserve"> </v>
      </c>
      <c r="P46" s="33" t="str">
        <f>Dersİçi2Veri!T34</f>
        <v xml:space="preserve"> </v>
      </c>
      <c r="Q46" s="33" t="str">
        <f>Dersİçi2Veri!U34</f>
        <v xml:space="preserve"> </v>
      </c>
      <c r="R46" s="33" t="str">
        <f>Dersİçi2Veri!V34</f>
        <v xml:space="preserve"> </v>
      </c>
      <c r="S46" s="33" t="str">
        <f>Dersİçi2Veri!W34</f>
        <v xml:space="preserve"> </v>
      </c>
      <c r="T46" s="33" t="str">
        <f>Dersİçi2Veri!Y34</f>
        <v xml:space="preserve"> </v>
      </c>
      <c r="U46" s="33" t="str">
        <f>Dersİçi2Veri!Z34</f>
        <v xml:space="preserve"> </v>
      </c>
      <c r="V46" s="33" t="str">
        <f>Dersİçi2Veri!AA34</f>
        <v xml:space="preserve"> </v>
      </c>
      <c r="W46" s="33" t="str">
        <f>Dersİçi2Veri!AB34</f>
        <v xml:space="preserve"> </v>
      </c>
      <c r="X46" s="33" t="str">
        <f>Dersİçi2Veri!AC34</f>
        <v xml:space="preserve"> </v>
      </c>
      <c r="Y46" s="34">
        <f>Eokul!K63</f>
        <v>0</v>
      </c>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row>
    <row r="47" spans="1:110" s="30" customFormat="1" ht="12" customHeight="1" x14ac:dyDescent="0.2">
      <c r="A47" s="49"/>
      <c r="B47" s="27">
        <v>31</v>
      </c>
      <c r="C47" s="35">
        <f>Eokul!B65</f>
        <v>0</v>
      </c>
      <c r="D47" s="35">
        <f>Eokul!C65</f>
        <v>0</v>
      </c>
      <c r="E47" s="29" t="str">
        <f>Dersİçi2Veri!H35</f>
        <v xml:space="preserve"> </v>
      </c>
      <c r="F47" s="29" t="str">
        <f>Dersİçi2Veri!I35</f>
        <v xml:space="preserve"> </v>
      </c>
      <c r="G47" s="29" t="str">
        <f>Dersİçi2Veri!J35</f>
        <v xml:space="preserve"> </v>
      </c>
      <c r="H47" s="29" t="str">
        <f>Dersİçi2Veri!K35</f>
        <v xml:space="preserve"> </v>
      </c>
      <c r="I47" s="29" t="str">
        <f>Dersİçi2Veri!L35</f>
        <v xml:space="preserve"> </v>
      </c>
      <c r="J47" s="29" t="str">
        <f>Dersİçi2Veri!N35</f>
        <v xml:space="preserve"> </v>
      </c>
      <c r="K47" s="29" t="str">
        <f>Dersİçi2Veri!O35</f>
        <v xml:space="preserve"> </v>
      </c>
      <c r="L47" s="29" t="str">
        <f>Dersİçi2Veri!P35</f>
        <v xml:space="preserve"> </v>
      </c>
      <c r="M47" s="29" t="str">
        <f>Dersİçi2Veri!Q35</f>
        <v xml:space="preserve"> </v>
      </c>
      <c r="N47" s="29" t="str">
        <f>Dersİçi2Veri!R35</f>
        <v xml:space="preserve"> </v>
      </c>
      <c r="O47" s="29" t="str">
        <f>Dersİçi2Veri!S35</f>
        <v xml:space="preserve"> </v>
      </c>
      <c r="P47" s="29" t="str">
        <f>Dersİçi2Veri!T35</f>
        <v xml:space="preserve"> </v>
      </c>
      <c r="Q47" s="29" t="str">
        <f>Dersİçi2Veri!U35</f>
        <v xml:space="preserve"> </v>
      </c>
      <c r="R47" s="29" t="str">
        <f>Dersİçi2Veri!V35</f>
        <v xml:space="preserve"> </v>
      </c>
      <c r="S47" s="29" t="str">
        <f>Dersİçi2Veri!W35</f>
        <v xml:space="preserve"> </v>
      </c>
      <c r="T47" s="29" t="str">
        <f>Dersİçi2Veri!Y35</f>
        <v xml:space="preserve"> </v>
      </c>
      <c r="U47" s="29" t="str">
        <f>Dersİçi2Veri!Z35</f>
        <v xml:space="preserve"> </v>
      </c>
      <c r="V47" s="29" t="str">
        <f>Dersİçi2Veri!AA35</f>
        <v xml:space="preserve"> </v>
      </c>
      <c r="W47" s="29" t="str">
        <f>Dersİçi2Veri!AB35</f>
        <v xml:space="preserve"> </v>
      </c>
      <c r="X47" s="29" t="str">
        <f>Dersİçi2Veri!AC35</f>
        <v xml:space="preserve"> </v>
      </c>
      <c r="Y47" s="28">
        <f>Eokul!K65</f>
        <v>0</v>
      </c>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row>
    <row r="48" spans="1:110" s="30" customFormat="1" ht="12" customHeight="1" x14ac:dyDescent="0.2">
      <c r="A48" s="49"/>
      <c r="B48" s="31">
        <v>32</v>
      </c>
      <c r="C48" s="36">
        <f>Eokul!B67</f>
        <v>0</v>
      </c>
      <c r="D48" s="36">
        <f>Eokul!C67</f>
        <v>0</v>
      </c>
      <c r="E48" s="33" t="str">
        <f>Dersİçi2Veri!H36</f>
        <v xml:space="preserve"> </v>
      </c>
      <c r="F48" s="33" t="str">
        <f>Dersİçi2Veri!I36</f>
        <v xml:space="preserve"> </v>
      </c>
      <c r="G48" s="33" t="str">
        <f>Dersİçi2Veri!J36</f>
        <v xml:space="preserve"> </v>
      </c>
      <c r="H48" s="33" t="str">
        <f>Dersİçi2Veri!K36</f>
        <v xml:space="preserve"> </v>
      </c>
      <c r="I48" s="33" t="str">
        <f>Dersİçi2Veri!L36</f>
        <v xml:space="preserve"> </v>
      </c>
      <c r="J48" s="33" t="str">
        <f>Dersİçi2Veri!N36</f>
        <v xml:space="preserve"> </v>
      </c>
      <c r="K48" s="33" t="str">
        <f>Dersİçi2Veri!O36</f>
        <v xml:space="preserve"> </v>
      </c>
      <c r="L48" s="33" t="str">
        <f>Dersİçi2Veri!P36</f>
        <v xml:space="preserve"> </v>
      </c>
      <c r="M48" s="33" t="str">
        <f>Dersİçi2Veri!Q36</f>
        <v xml:space="preserve"> </v>
      </c>
      <c r="N48" s="33" t="str">
        <f>Dersİçi2Veri!R36</f>
        <v xml:space="preserve"> </v>
      </c>
      <c r="O48" s="33" t="str">
        <f>Dersİçi2Veri!S36</f>
        <v xml:space="preserve"> </v>
      </c>
      <c r="P48" s="33" t="str">
        <f>Dersİçi2Veri!T36</f>
        <v xml:space="preserve"> </v>
      </c>
      <c r="Q48" s="33" t="str">
        <f>Dersİçi2Veri!U36</f>
        <v xml:space="preserve"> </v>
      </c>
      <c r="R48" s="33" t="str">
        <f>Dersİçi2Veri!V36</f>
        <v xml:space="preserve"> </v>
      </c>
      <c r="S48" s="33" t="str">
        <f>Dersİçi2Veri!W36</f>
        <v xml:space="preserve"> </v>
      </c>
      <c r="T48" s="33" t="str">
        <f>Dersİçi2Veri!Y36</f>
        <v xml:space="preserve"> </v>
      </c>
      <c r="U48" s="33" t="str">
        <f>Dersİçi2Veri!Z36</f>
        <v xml:space="preserve"> </v>
      </c>
      <c r="V48" s="33" t="str">
        <f>Dersİçi2Veri!AA36</f>
        <v xml:space="preserve"> </v>
      </c>
      <c r="W48" s="33" t="str">
        <f>Dersİçi2Veri!AB36</f>
        <v xml:space="preserve"> </v>
      </c>
      <c r="X48" s="33" t="str">
        <f>Dersİçi2Veri!AC36</f>
        <v xml:space="preserve"> </v>
      </c>
      <c r="Y48" s="34">
        <f>Eokul!K67</f>
        <v>0</v>
      </c>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row>
    <row r="49" spans="1:110" s="30" customFormat="1" ht="12" customHeight="1" x14ac:dyDescent="0.2">
      <c r="A49" s="49"/>
      <c r="B49" s="27">
        <v>33</v>
      </c>
      <c r="C49" s="35">
        <f>Eokul!B69</f>
        <v>0</v>
      </c>
      <c r="D49" s="35">
        <f>Eokul!C69</f>
        <v>0</v>
      </c>
      <c r="E49" s="29" t="str">
        <f>Dersİçi2Veri!H37</f>
        <v xml:space="preserve"> </v>
      </c>
      <c r="F49" s="29" t="str">
        <f>Dersİçi2Veri!I37</f>
        <v xml:space="preserve"> </v>
      </c>
      <c r="G49" s="29" t="str">
        <f>Dersİçi2Veri!J37</f>
        <v xml:space="preserve"> </v>
      </c>
      <c r="H49" s="29" t="str">
        <f>Dersİçi2Veri!K37</f>
        <v xml:space="preserve"> </v>
      </c>
      <c r="I49" s="29" t="str">
        <f>Dersİçi2Veri!L37</f>
        <v xml:space="preserve"> </v>
      </c>
      <c r="J49" s="29" t="str">
        <f>Dersİçi2Veri!N37</f>
        <v xml:space="preserve"> </v>
      </c>
      <c r="K49" s="29" t="str">
        <f>Dersİçi2Veri!O37</f>
        <v xml:space="preserve"> </v>
      </c>
      <c r="L49" s="29" t="str">
        <f>Dersİçi2Veri!P37</f>
        <v xml:space="preserve"> </v>
      </c>
      <c r="M49" s="29" t="str">
        <f>Dersİçi2Veri!Q37</f>
        <v xml:space="preserve"> </v>
      </c>
      <c r="N49" s="29" t="str">
        <f>Dersİçi2Veri!R37</f>
        <v xml:space="preserve"> </v>
      </c>
      <c r="O49" s="29" t="str">
        <f>Dersİçi2Veri!S37</f>
        <v xml:space="preserve"> </v>
      </c>
      <c r="P49" s="29" t="str">
        <f>Dersİçi2Veri!T37</f>
        <v xml:space="preserve"> </v>
      </c>
      <c r="Q49" s="29" t="str">
        <f>Dersİçi2Veri!U37</f>
        <v xml:space="preserve"> </v>
      </c>
      <c r="R49" s="29" t="str">
        <f>Dersİçi2Veri!V37</f>
        <v xml:space="preserve"> </v>
      </c>
      <c r="S49" s="29" t="str">
        <f>Dersİçi2Veri!W37</f>
        <v xml:space="preserve"> </v>
      </c>
      <c r="T49" s="29" t="str">
        <f>Dersİçi2Veri!Y37</f>
        <v xml:space="preserve"> </v>
      </c>
      <c r="U49" s="29" t="str">
        <f>Dersİçi2Veri!Z37</f>
        <v xml:space="preserve"> </v>
      </c>
      <c r="V49" s="29" t="str">
        <f>Dersİçi2Veri!AA37</f>
        <v xml:space="preserve"> </v>
      </c>
      <c r="W49" s="29" t="str">
        <f>Dersİçi2Veri!AB37</f>
        <v xml:space="preserve"> </v>
      </c>
      <c r="X49" s="29" t="str">
        <f>Dersİçi2Veri!AC37</f>
        <v xml:space="preserve"> </v>
      </c>
      <c r="Y49" s="28">
        <f>Eokul!K69</f>
        <v>0</v>
      </c>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row>
    <row r="50" spans="1:110" s="30" customFormat="1" ht="12" customHeight="1" x14ac:dyDescent="0.2">
      <c r="A50" s="49"/>
      <c r="B50" s="31">
        <v>34</v>
      </c>
      <c r="C50" s="36">
        <f>Eokul!B71</f>
        <v>0</v>
      </c>
      <c r="D50" s="36">
        <f>Eokul!C71</f>
        <v>0</v>
      </c>
      <c r="E50" s="33" t="str">
        <f>Dersİçi2Veri!H38</f>
        <v xml:space="preserve"> </v>
      </c>
      <c r="F50" s="33" t="str">
        <f>Dersİçi2Veri!I38</f>
        <v xml:space="preserve"> </v>
      </c>
      <c r="G50" s="33" t="str">
        <f>Dersİçi2Veri!J38</f>
        <v xml:space="preserve"> </v>
      </c>
      <c r="H50" s="33" t="str">
        <f>Dersİçi2Veri!K38</f>
        <v xml:space="preserve"> </v>
      </c>
      <c r="I50" s="33" t="str">
        <f>Dersİçi2Veri!L38</f>
        <v xml:space="preserve"> </v>
      </c>
      <c r="J50" s="33" t="str">
        <f>Dersİçi2Veri!N38</f>
        <v xml:space="preserve"> </v>
      </c>
      <c r="K50" s="33" t="str">
        <f>Dersİçi2Veri!O38</f>
        <v xml:space="preserve"> </v>
      </c>
      <c r="L50" s="33" t="str">
        <f>Dersİçi2Veri!P38</f>
        <v xml:space="preserve"> </v>
      </c>
      <c r="M50" s="33" t="str">
        <f>Dersİçi2Veri!Q38</f>
        <v xml:space="preserve"> </v>
      </c>
      <c r="N50" s="33" t="str">
        <f>Dersİçi2Veri!R38</f>
        <v xml:space="preserve"> </v>
      </c>
      <c r="O50" s="33" t="str">
        <f>Dersİçi2Veri!S38</f>
        <v xml:space="preserve"> </v>
      </c>
      <c r="P50" s="33" t="str">
        <f>Dersİçi2Veri!T38</f>
        <v xml:space="preserve"> </v>
      </c>
      <c r="Q50" s="33" t="str">
        <f>Dersİçi2Veri!U38</f>
        <v xml:space="preserve"> </v>
      </c>
      <c r="R50" s="33" t="str">
        <f>Dersİçi2Veri!V38</f>
        <v xml:space="preserve"> </v>
      </c>
      <c r="S50" s="33" t="str">
        <f>Dersİçi2Veri!W38</f>
        <v xml:space="preserve"> </v>
      </c>
      <c r="T50" s="33" t="str">
        <f>Dersİçi2Veri!Y38</f>
        <v xml:space="preserve"> </v>
      </c>
      <c r="U50" s="33" t="str">
        <f>Dersİçi2Veri!Z38</f>
        <v xml:space="preserve"> </v>
      </c>
      <c r="V50" s="33" t="str">
        <f>Dersİçi2Veri!AA38</f>
        <v xml:space="preserve"> </v>
      </c>
      <c r="W50" s="33" t="str">
        <f>Dersİçi2Veri!AB38</f>
        <v xml:space="preserve"> </v>
      </c>
      <c r="X50" s="33" t="str">
        <f>Dersİçi2Veri!AC38</f>
        <v xml:space="preserve"> </v>
      </c>
      <c r="Y50" s="34">
        <f>Eokul!K71</f>
        <v>0</v>
      </c>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row>
    <row r="51" spans="1:110" s="30" customFormat="1" ht="12" customHeight="1" x14ac:dyDescent="0.2">
      <c r="A51" s="49"/>
      <c r="B51" s="27">
        <v>35</v>
      </c>
      <c r="C51" s="35">
        <f>Eokul!B73</f>
        <v>0</v>
      </c>
      <c r="D51" s="35">
        <f>Eokul!C73</f>
        <v>0</v>
      </c>
      <c r="E51" s="29" t="str">
        <f>Dersİçi2Veri!H39</f>
        <v xml:space="preserve"> </v>
      </c>
      <c r="F51" s="29" t="str">
        <f>Dersİçi2Veri!I39</f>
        <v xml:space="preserve"> </v>
      </c>
      <c r="G51" s="29" t="str">
        <f>Dersİçi2Veri!J39</f>
        <v xml:space="preserve"> </v>
      </c>
      <c r="H51" s="29" t="str">
        <f>Dersİçi2Veri!K39</f>
        <v xml:space="preserve"> </v>
      </c>
      <c r="I51" s="29" t="str">
        <f>Dersİçi2Veri!L39</f>
        <v xml:space="preserve"> </v>
      </c>
      <c r="J51" s="29" t="str">
        <f>Dersİçi2Veri!N39</f>
        <v xml:space="preserve"> </v>
      </c>
      <c r="K51" s="29" t="str">
        <f>Dersİçi2Veri!O39</f>
        <v xml:space="preserve"> </v>
      </c>
      <c r="L51" s="29" t="str">
        <f>Dersİçi2Veri!P39</f>
        <v xml:space="preserve"> </v>
      </c>
      <c r="M51" s="29" t="str">
        <f>Dersİçi2Veri!Q39</f>
        <v xml:space="preserve"> </v>
      </c>
      <c r="N51" s="29" t="str">
        <f>Dersİçi2Veri!R39</f>
        <v xml:space="preserve"> </v>
      </c>
      <c r="O51" s="29" t="str">
        <f>Dersİçi2Veri!S39</f>
        <v xml:space="preserve"> </v>
      </c>
      <c r="P51" s="29" t="str">
        <f>Dersİçi2Veri!T39</f>
        <v xml:space="preserve"> </v>
      </c>
      <c r="Q51" s="29" t="str">
        <f>Dersİçi2Veri!U39</f>
        <v xml:space="preserve"> </v>
      </c>
      <c r="R51" s="29" t="str">
        <f>Dersİçi2Veri!V39</f>
        <v xml:space="preserve"> </v>
      </c>
      <c r="S51" s="29" t="str">
        <f>Dersİçi2Veri!W39</f>
        <v xml:space="preserve"> </v>
      </c>
      <c r="T51" s="29" t="str">
        <f>Dersİçi2Veri!Y39</f>
        <v xml:space="preserve"> </v>
      </c>
      <c r="U51" s="29" t="str">
        <f>Dersİçi2Veri!Z39</f>
        <v xml:space="preserve"> </v>
      </c>
      <c r="V51" s="29" t="str">
        <f>Dersİçi2Veri!AA39</f>
        <v xml:space="preserve"> </v>
      </c>
      <c r="W51" s="29" t="str">
        <f>Dersİçi2Veri!AB39</f>
        <v xml:space="preserve"> </v>
      </c>
      <c r="X51" s="29" t="str">
        <f>Dersİçi2Veri!AC39</f>
        <v xml:space="preserve"> </v>
      </c>
      <c r="Y51" s="28">
        <f>Eokul!K73</f>
        <v>0</v>
      </c>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row>
    <row r="52" spans="1:110" s="30" customFormat="1" ht="12" customHeight="1" x14ac:dyDescent="0.2">
      <c r="A52" s="49"/>
      <c r="B52" s="31">
        <v>36</v>
      </c>
      <c r="C52" s="36">
        <f>Eokul!B75</f>
        <v>0</v>
      </c>
      <c r="D52" s="36">
        <f>Eokul!C75</f>
        <v>0</v>
      </c>
      <c r="E52" s="33" t="str">
        <f>Dersİçi2Veri!H40</f>
        <v xml:space="preserve"> </v>
      </c>
      <c r="F52" s="33" t="str">
        <f>Dersİçi2Veri!I40</f>
        <v xml:space="preserve"> </v>
      </c>
      <c r="G52" s="33" t="str">
        <f>Dersİçi2Veri!J40</f>
        <v xml:space="preserve"> </v>
      </c>
      <c r="H52" s="33" t="str">
        <f>Dersİçi2Veri!K40</f>
        <v xml:space="preserve"> </v>
      </c>
      <c r="I52" s="33" t="str">
        <f>Dersİçi2Veri!L40</f>
        <v xml:space="preserve"> </v>
      </c>
      <c r="J52" s="33" t="str">
        <f>Dersİçi2Veri!N40</f>
        <v xml:space="preserve"> </v>
      </c>
      <c r="K52" s="33" t="str">
        <f>Dersİçi2Veri!O40</f>
        <v xml:space="preserve"> </v>
      </c>
      <c r="L52" s="33" t="str">
        <f>Dersİçi2Veri!P40</f>
        <v xml:space="preserve"> </v>
      </c>
      <c r="M52" s="33" t="str">
        <f>Dersİçi2Veri!Q40</f>
        <v xml:space="preserve"> </v>
      </c>
      <c r="N52" s="33" t="str">
        <f>Dersİçi2Veri!R40</f>
        <v xml:space="preserve"> </v>
      </c>
      <c r="O52" s="33" t="str">
        <f>Dersİçi2Veri!S40</f>
        <v xml:space="preserve"> </v>
      </c>
      <c r="P52" s="33" t="str">
        <f>Dersİçi2Veri!T40</f>
        <v xml:space="preserve"> </v>
      </c>
      <c r="Q52" s="33" t="str">
        <f>Dersİçi2Veri!U40</f>
        <v xml:space="preserve"> </v>
      </c>
      <c r="R52" s="33" t="str">
        <f>Dersİçi2Veri!V40</f>
        <v xml:space="preserve"> </v>
      </c>
      <c r="S52" s="33" t="str">
        <f>Dersİçi2Veri!W40</f>
        <v xml:space="preserve"> </v>
      </c>
      <c r="T52" s="33" t="str">
        <f>Dersİçi2Veri!Y40</f>
        <v xml:space="preserve"> </v>
      </c>
      <c r="U52" s="33" t="str">
        <f>Dersİçi2Veri!Z40</f>
        <v xml:space="preserve"> </v>
      </c>
      <c r="V52" s="33" t="str">
        <f>Dersİçi2Veri!AA40</f>
        <v xml:space="preserve"> </v>
      </c>
      <c r="W52" s="33" t="str">
        <f>Dersİçi2Veri!AB40</f>
        <v xml:space="preserve"> </v>
      </c>
      <c r="X52" s="33" t="str">
        <f>Dersİçi2Veri!AC40</f>
        <v xml:space="preserve"> </v>
      </c>
      <c r="Y52" s="34">
        <f>Eokul!K75</f>
        <v>0</v>
      </c>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row>
    <row r="53" spans="1:110" s="30" customFormat="1" ht="12" customHeight="1" x14ac:dyDescent="0.2">
      <c r="A53" s="49"/>
      <c r="B53" s="27">
        <v>37</v>
      </c>
      <c r="C53" s="35">
        <f>Eokul!B77</f>
        <v>0</v>
      </c>
      <c r="D53" s="35">
        <f>Eokul!C77</f>
        <v>0</v>
      </c>
      <c r="E53" s="29" t="str">
        <f>Dersİçi2Veri!H41</f>
        <v xml:space="preserve"> </v>
      </c>
      <c r="F53" s="29" t="str">
        <f>Dersİçi2Veri!I41</f>
        <v xml:space="preserve"> </v>
      </c>
      <c r="G53" s="29" t="str">
        <f>Dersİçi2Veri!J41</f>
        <v xml:space="preserve"> </v>
      </c>
      <c r="H53" s="29" t="str">
        <f>Dersİçi2Veri!K41</f>
        <v xml:space="preserve"> </v>
      </c>
      <c r="I53" s="29" t="str">
        <f>Dersİçi2Veri!L41</f>
        <v xml:space="preserve"> </v>
      </c>
      <c r="J53" s="29" t="str">
        <f>Dersİçi2Veri!N41</f>
        <v xml:space="preserve"> </v>
      </c>
      <c r="K53" s="29" t="str">
        <f>Dersİçi2Veri!O41</f>
        <v xml:space="preserve"> </v>
      </c>
      <c r="L53" s="29" t="str">
        <f>Dersİçi2Veri!P41</f>
        <v xml:space="preserve"> </v>
      </c>
      <c r="M53" s="29" t="str">
        <f>Dersİçi2Veri!Q41</f>
        <v xml:space="preserve"> </v>
      </c>
      <c r="N53" s="29" t="str">
        <f>Dersİçi2Veri!R41</f>
        <v xml:space="preserve"> </v>
      </c>
      <c r="O53" s="29" t="str">
        <f>Dersİçi2Veri!S41</f>
        <v xml:space="preserve"> </v>
      </c>
      <c r="P53" s="29" t="str">
        <f>Dersİçi2Veri!T41</f>
        <v xml:space="preserve"> </v>
      </c>
      <c r="Q53" s="29" t="str">
        <f>Dersİçi2Veri!U41</f>
        <v xml:space="preserve"> </v>
      </c>
      <c r="R53" s="29" t="str">
        <f>Dersİçi2Veri!V41</f>
        <v xml:space="preserve"> </v>
      </c>
      <c r="S53" s="29" t="str">
        <f>Dersİçi2Veri!W41</f>
        <v xml:space="preserve"> </v>
      </c>
      <c r="T53" s="29" t="str">
        <f>Dersİçi2Veri!Y41</f>
        <v xml:space="preserve"> </v>
      </c>
      <c r="U53" s="29" t="str">
        <f>Dersİçi2Veri!Z41</f>
        <v xml:space="preserve"> </v>
      </c>
      <c r="V53" s="29" t="str">
        <f>Dersİçi2Veri!AA41</f>
        <v xml:space="preserve"> </v>
      </c>
      <c r="W53" s="29" t="str">
        <f>Dersİçi2Veri!AB41</f>
        <v xml:space="preserve"> </v>
      </c>
      <c r="X53" s="29" t="str">
        <f>Dersİçi2Veri!AC41</f>
        <v xml:space="preserve"> </v>
      </c>
      <c r="Y53" s="28">
        <f>Eokul!K77</f>
        <v>0</v>
      </c>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row>
    <row r="54" spans="1:110" s="30" customFormat="1" ht="12" customHeight="1" x14ac:dyDescent="0.2">
      <c r="A54" s="49"/>
      <c r="B54" s="31">
        <v>38</v>
      </c>
      <c r="C54" s="36">
        <f>Eokul!B79</f>
        <v>0</v>
      </c>
      <c r="D54" s="36">
        <f>Eokul!C79</f>
        <v>0</v>
      </c>
      <c r="E54" s="33" t="str">
        <f>Dersİçi2Veri!H42</f>
        <v xml:space="preserve"> </v>
      </c>
      <c r="F54" s="33" t="str">
        <f>Dersİçi2Veri!I42</f>
        <v xml:space="preserve"> </v>
      </c>
      <c r="G54" s="33" t="str">
        <f>Dersİçi2Veri!J42</f>
        <v xml:space="preserve"> </v>
      </c>
      <c r="H54" s="33" t="str">
        <f>Dersİçi2Veri!K42</f>
        <v xml:space="preserve"> </v>
      </c>
      <c r="I54" s="33" t="str">
        <f>Dersİçi2Veri!L42</f>
        <v xml:space="preserve"> </v>
      </c>
      <c r="J54" s="33" t="str">
        <f>Dersİçi2Veri!N42</f>
        <v xml:space="preserve"> </v>
      </c>
      <c r="K54" s="33" t="str">
        <f>Dersİçi2Veri!O42</f>
        <v xml:space="preserve"> </v>
      </c>
      <c r="L54" s="33" t="str">
        <f>Dersİçi2Veri!P42</f>
        <v xml:space="preserve"> </v>
      </c>
      <c r="M54" s="33" t="str">
        <f>Dersİçi2Veri!Q42</f>
        <v xml:space="preserve"> </v>
      </c>
      <c r="N54" s="33" t="str">
        <f>Dersİçi2Veri!R42</f>
        <v xml:space="preserve"> </v>
      </c>
      <c r="O54" s="33" t="str">
        <f>Dersİçi2Veri!S42</f>
        <v xml:space="preserve"> </v>
      </c>
      <c r="P54" s="33" t="str">
        <f>Dersİçi2Veri!T42</f>
        <v xml:space="preserve"> </v>
      </c>
      <c r="Q54" s="33" t="str">
        <f>Dersİçi2Veri!U42</f>
        <v xml:space="preserve"> </v>
      </c>
      <c r="R54" s="33" t="str">
        <f>Dersİçi2Veri!V42</f>
        <v xml:space="preserve"> </v>
      </c>
      <c r="S54" s="33" t="str">
        <f>Dersİçi2Veri!W42</f>
        <v xml:space="preserve"> </v>
      </c>
      <c r="T54" s="33" t="str">
        <f>Dersİçi2Veri!Y42</f>
        <v xml:space="preserve"> </v>
      </c>
      <c r="U54" s="33" t="str">
        <f>Dersİçi2Veri!Z42</f>
        <v xml:space="preserve"> </v>
      </c>
      <c r="V54" s="33" t="str">
        <f>Dersİçi2Veri!AA42</f>
        <v xml:space="preserve"> </v>
      </c>
      <c r="W54" s="33" t="str">
        <f>Dersİçi2Veri!AB42</f>
        <v xml:space="preserve"> </v>
      </c>
      <c r="X54" s="33" t="str">
        <f>Dersİçi2Veri!AC42</f>
        <v xml:space="preserve"> </v>
      </c>
      <c r="Y54" s="34">
        <f>Eokul!K79</f>
        <v>0</v>
      </c>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row>
    <row r="55" spans="1:110" s="30" customFormat="1" ht="12" customHeight="1" x14ac:dyDescent="0.2">
      <c r="A55" s="49"/>
      <c r="B55" s="27">
        <v>39</v>
      </c>
      <c r="C55" s="35">
        <f>Eokul!B81</f>
        <v>0</v>
      </c>
      <c r="D55" s="35">
        <f>Eokul!C81</f>
        <v>0</v>
      </c>
      <c r="E55" s="29" t="str">
        <f>Dersİçi2Veri!H43</f>
        <v xml:space="preserve"> </v>
      </c>
      <c r="F55" s="29" t="str">
        <f>Dersİçi2Veri!I43</f>
        <v xml:space="preserve"> </v>
      </c>
      <c r="G55" s="29" t="str">
        <f>Dersİçi2Veri!J43</f>
        <v xml:space="preserve"> </v>
      </c>
      <c r="H55" s="29" t="str">
        <f>Dersİçi2Veri!K43</f>
        <v xml:space="preserve"> </v>
      </c>
      <c r="I55" s="29" t="str">
        <f>Dersİçi2Veri!L43</f>
        <v xml:space="preserve"> </v>
      </c>
      <c r="J55" s="29" t="str">
        <f>Dersİçi2Veri!N43</f>
        <v xml:space="preserve"> </v>
      </c>
      <c r="K55" s="29" t="str">
        <f>Dersİçi2Veri!O43</f>
        <v xml:space="preserve"> </v>
      </c>
      <c r="L55" s="29" t="str">
        <f>Dersİçi2Veri!P43</f>
        <v xml:space="preserve"> </v>
      </c>
      <c r="M55" s="29" t="str">
        <f>Dersİçi2Veri!Q43</f>
        <v xml:space="preserve"> </v>
      </c>
      <c r="N55" s="29" t="str">
        <f>Dersİçi2Veri!R43</f>
        <v xml:space="preserve"> </v>
      </c>
      <c r="O55" s="29" t="str">
        <f>Dersİçi2Veri!S43</f>
        <v xml:space="preserve"> </v>
      </c>
      <c r="P55" s="29" t="str">
        <f>Dersİçi2Veri!T43</f>
        <v xml:space="preserve"> </v>
      </c>
      <c r="Q55" s="29" t="str">
        <f>Dersİçi2Veri!U43</f>
        <v xml:space="preserve"> </v>
      </c>
      <c r="R55" s="29" t="str">
        <f>Dersİçi2Veri!V43</f>
        <v xml:space="preserve"> </v>
      </c>
      <c r="S55" s="29" t="str">
        <f>Dersİçi2Veri!W43</f>
        <v xml:space="preserve"> </v>
      </c>
      <c r="T55" s="29" t="str">
        <f>Dersİçi2Veri!Y43</f>
        <v xml:space="preserve"> </v>
      </c>
      <c r="U55" s="29" t="str">
        <f>Dersİçi2Veri!Z43</f>
        <v xml:space="preserve"> </v>
      </c>
      <c r="V55" s="29" t="str">
        <f>Dersİçi2Veri!AA43</f>
        <v xml:space="preserve"> </v>
      </c>
      <c r="W55" s="29" t="str">
        <f>Dersİçi2Veri!AB43</f>
        <v xml:space="preserve"> </v>
      </c>
      <c r="X55" s="29" t="str">
        <f>Dersİçi2Veri!AC43</f>
        <v xml:space="preserve"> </v>
      </c>
      <c r="Y55" s="28">
        <f>Eokul!K81</f>
        <v>0</v>
      </c>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row>
    <row r="56" spans="1:110" s="30" customFormat="1" ht="12" customHeight="1" x14ac:dyDescent="0.2">
      <c r="A56" s="49"/>
      <c r="B56" s="31">
        <v>40</v>
      </c>
      <c r="C56" s="36">
        <f>Eokul!B83</f>
        <v>0</v>
      </c>
      <c r="D56" s="36">
        <f>Eokul!C83</f>
        <v>0</v>
      </c>
      <c r="E56" s="33" t="str">
        <f>Dersİçi2Veri!H44</f>
        <v xml:space="preserve"> </v>
      </c>
      <c r="F56" s="33" t="str">
        <f>Dersİçi2Veri!I44</f>
        <v xml:space="preserve"> </v>
      </c>
      <c r="G56" s="33" t="str">
        <f>Dersİçi2Veri!J44</f>
        <v xml:space="preserve"> </v>
      </c>
      <c r="H56" s="33" t="str">
        <f>Dersİçi2Veri!K44</f>
        <v xml:space="preserve"> </v>
      </c>
      <c r="I56" s="33" t="str">
        <f>Dersİçi2Veri!L44</f>
        <v xml:space="preserve"> </v>
      </c>
      <c r="J56" s="33" t="str">
        <f>Dersİçi2Veri!N44</f>
        <v xml:space="preserve"> </v>
      </c>
      <c r="K56" s="33" t="str">
        <f>Dersİçi2Veri!O44</f>
        <v xml:space="preserve"> </v>
      </c>
      <c r="L56" s="33" t="str">
        <f>Dersİçi2Veri!P44</f>
        <v xml:space="preserve"> </v>
      </c>
      <c r="M56" s="33" t="str">
        <f>Dersİçi2Veri!Q44</f>
        <v xml:space="preserve"> </v>
      </c>
      <c r="N56" s="33" t="str">
        <f>Dersİçi2Veri!R44</f>
        <v xml:space="preserve"> </v>
      </c>
      <c r="O56" s="33" t="str">
        <f>Dersİçi2Veri!S44</f>
        <v xml:space="preserve"> </v>
      </c>
      <c r="P56" s="33" t="str">
        <f>Dersİçi2Veri!T44</f>
        <v xml:space="preserve"> </v>
      </c>
      <c r="Q56" s="33" t="str">
        <f>Dersİçi2Veri!U44</f>
        <v xml:space="preserve"> </v>
      </c>
      <c r="R56" s="33" t="str">
        <f>Dersİçi2Veri!V44</f>
        <v xml:space="preserve"> </v>
      </c>
      <c r="S56" s="33" t="str">
        <f>Dersİçi2Veri!W44</f>
        <v xml:space="preserve"> </v>
      </c>
      <c r="T56" s="33" t="str">
        <f>Dersİçi2Veri!Y44</f>
        <v xml:space="preserve"> </v>
      </c>
      <c r="U56" s="33" t="str">
        <f>Dersİçi2Veri!Z44</f>
        <v xml:space="preserve"> </v>
      </c>
      <c r="V56" s="33" t="str">
        <f>Dersİçi2Veri!AA44</f>
        <v xml:space="preserve"> </v>
      </c>
      <c r="W56" s="33" t="str">
        <f>Dersİçi2Veri!AB44</f>
        <v xml:space="preserve"> </v>
      </c>
      <c r="X56" s="33" t="str">
        <f>Dersİçi2Veri!AC44</f>
        <v xml:space="preserve"> </v>
      </c>
      <c r="Y56" s="34">
        <f>Eokul!K83</f>
        <v>0</v>
      </c>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row>
    <row r="57" spans="1:110" s="30" customFormat="1" ht="12" customHeight="1" x14ac:dyDescent="0.2">
      <c r="A57" s="49"/>
      <c r="B57" s="27">
        <v>41</v>
      </c>
      <c r="C57" s="35">
        <f>Eokul!B85</f>
        <v>0</v>
      </c>
      <c r="D57" s="35">
        <f>Eokul!C85</f>
        <v>0</v>
      </c>
      <c r="E57" s="29" t="str">
        <f>Dersİçi2Veri!H45</f>
        <v xml:space="preserve"> </v>
      </c>
      <c r="F57" s="29" t="str">
        <f>Dersİçi2Veri!I45</f>
        <v xml:space="preserve"> </v>
      </c>
      <c r="G57" s="29" t="str">
        <f>Dersİçi2Veri!J45</f>
        <v xml:space="preserve"> </v>
      </c>
      <c r="H57" s="29" t="str">
        <f>Dersİçi2Veri!K45</f>
        <v xml:space="preserve"> </v>
      </c>
      <c r="I57" s="29" t="str">
        <f>Dersİçi2Veri!L45</f>
        <v xml:space="preserve"> </v>
      </c>
      <c r="J57" s="29" t="str">
        <f>Dersİçi2Veri!N45</f>
        <v xml:space="preserve"> </v>
      </c>
      <c r="K57" s="29" t="str">
        <f>Dersİçi2Veri!O45</f>
        <v xml:space="preserve"> </v>
      </c>
      <c r="L57" s="29" t="str">
        <f>Dersİçi2Veri!P45</f>
        <v xml:space="preserve"> </v>
      </c>
      <c r="M57" s="29" t="str">
        <f>Dersİçi2Veri!Q45</f>
        <v xml:space="preserve"> </v>
      </c>
      <c r="N57" s="29" t="str">
        <f>Dersİçi2Veri!R45</f>
        <v xml:space="preserve"> </v>
      </c>
      <c r="O57" s="29" t="str">
        <f>Dersİçi2Veri!S45</f>
        <v xml:space="preserve"> </v>
      </c>
      <c r="P57" s="29" t="str">
        <f>Dersİçi2Veri!T45</f>
        <v xml:space="preserve"> </v>
      </c>
      <c r="Q57" s="29" t="str">
        <f>Dersİçi2Veri!U45</f>
        <v xml:space="preserve"> </v>
      </c>
      <c r="R57" s="29" t="str">
        <f>Dersİçi2Veri!V45</f>
        <v xml:space="preserve"> </v>
      </c>
      <c r="S57" s="29" t="str">
        <f>Dersİçi2Veri!W45</f>
        <v xml:space="preserve"> </v>
      </c>
      <c r="T57" s="29" t="str">
        <f>Dersİçi2Veri!Y45</f>
        <v xml:space="preserve"> </v>
      </c>
      <c r="U57" s="29" t="str">
        <f>Dersİçi2Veri!Z45</f>
        <v xml:space="preserve"> </v>
      </c>
      <c r="V57" s="29" t="str">
        <f>Dersİçi2Veri!AA45</f>
        <v xml:space="preserve"> </v>
      </c>
      <c r="W57" s="29" t="str">
        <f>Dersİçi2Veri!AB45</f>
        <v xml:space="preserve"> </v>
      </c>
      <c r="X57" s="29" t="str">
        <f>Dersİçi2Veri!AC45</f>
        <v xml:space="preserve"> </v>
      </c>
      <c r="Y57" s="28">
        <f>Eokul!K85</f>
        <v>0</v>
      </c>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row>
    <row r="58" spans="1:110" s="30" customFormat="1" ht="12" customHeight="1" x14ac:dyDescent="0.2">
      <c r="A58" s="49"/>
      <c r="B58" s="31">
        <v>42</v>
      </c>
      <c r="C58" s="36">
        <f>Eokul!B87</f>
        <v>0</v>
      </c>
      <c r="D58" s="36">
        <f>Eokul!C87</f>
        <v>0</v>
      </c>
      <c r="E58" s="33" t="str">
        <f>Dersİçi2Veri!H46</f>
        <v xml:space="preserve"> </v>
      </c>
      <c r="F58" s="33" t="str">
        <f>Dersİçi2Veri!I46</f>
        <v xml:space="preserve"> </v>
      </c>
      <c r="G58" s="33" t="str">
        <f>Dersİçi2Veri!J46</f>
        <v xml:space="preserve"> </v>
      </c>
      <c r="H58" s="33" t="str">
        <f>Dersİçi2Veri!K46</f>
        <v xml:space="preserve"> </v>
      </c>
      <c r="I58" s="33" t="str">
        <f>Dersİçi2Veri!L46</f>
        <v xml:space="preserve"> </v>
      </c>
      <c r="J58" s="33" t="str">
        <f>Dersİçi2Veri!N46</f>
        <v xml:space="preserve"> </v>
      </c>
      <c r="K58" s="33" t="str">
        <f>Dersİçi2Veri!O46</f>
        <v xml:space="preserve"> </v>
      </c>
      <c r="L58" s="33" t="str">
        <f>Dersİçi2Veri!P46</f>
        <v xml:space="preserve"> </v>
      </c>
      <c r="M58" s="33" t="str">
        <f>Dersİçi2Veri!Q46</f>
        <v xml:space="preserve"> </v>
      </c>
      <c r="N58" s="33" t="str">
        <f>Dersİçi2Veri!R46</f>
        <v xml:space="preserve"> </v>
      </c>
      <c r="O58" s="33" t="str">
        <f>Dersİçi2Veri!S46</f>
        <v xml:space="preserve"> </v>
      </c>
      <c r="P58" s="33" t="str">
        <f>Dersİçi2Veri!T46</f>
        <v xml:space="preserve"> </v>
      </c>
      <c r="Q58" s="33" t="str">
        <f>Dersİçi2Veri!U46</f>
        <v xml:space="preserve"> </v>
      </c>
      <c r="R58" s="33" t="str">
        <f>Dersİçi2Veri!V46</f>
        <v xml:space="preserve"> </v>
      </c>
      <c r="S58" s="33" t="str">
        <f>Dersİçi2Veri!W46</f>
        <v xml:space="preserve"> </v>
      </c>
      <c r="T58" s="33" t="str">
        <f>Dersİçi2Veri!Y46</f>
        <v xml:space="preserve"> </v>
      </c>
      <c r="U58" s="33" t="str">
        <f>Dersİçi2Veri!Z46</f>
        <v xml:space="preserve"> </v>
      </c>
      <c r="V58" s="33" t="str">
        <f>Dersİçi2Veri!AA46</f>
        <v xml:space="preserve"> </v>
      </c>
      <c r="W58" s="33" t="str">
        <f>Dersİçi2Veri!AB46</f>
        <v xml:space="preserve"> </v>
      </c>
      <c r="X58" s="33" t="str">
        <f>Dersİçi2Veri!AC46</f>
        <v xml:space="preserve"> </v>
      </c>
      <c r="Y58" s="34">
        <f>Eokul!K87</f>
        <v>0</v>
      </c>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row>
    <row r="59" spans="1:110" s="30" customFormat="1" ht="12" customHeight="1" x14ac:dyDescent="0.2">
      <c r="A59" s="49"/>
      <c r="B59" s="27">
        <v>43</v>
      </c>
      <c r="C59" s="35">
        <f>Eokul!B89</f>
        <v>0</v>
      </c>
      <c r="D59" s="35">
        <f>Eokul!C89</f>
        <v>0</v>
      </c>
      <c r="E59" s="29" t="str">
        <f>Dersİçi2Veri!H47</f>
        <v xml:space="preserve"> </v>
      </c>
      <c r="F59" s="29" t="str">
        <f>Dersİçi2Veri!I47</f>
        <v xml:space="preserve"> </v>
      </c>
      <c r="G59" s="29" t="str">
        <f>Dersİçi2Veri!J47</f>
        <v xml:space="preserve"> </v>
      </c>
      <c r="H59" s="29" t="str">
        <f>Dersİçi2Veri!K47</f>
        <v xml:space="preserve"> </v>
      </c>
      <c r="I59" s="29" t="str">
        <f>Dersİçi2Veri!L47</f>
        <v xml:space="preserve"> </v>
      </c>
      <c r="J59" s="29" t="str">
        <f>Dersİçi2Veri!N47</f>
        <v xml:space="preserve"> </v>
      </c>
      <c r="K59" s="29" t="str">
        <f>Dersİçi2Veri!O47</f>
        <v xml:space="preserve"> </v>
      </c>
      <c r="L59" s="29" t="str">
        <f>Dersİçi2Veri!P47</f>
        <v xml:space="preserve"> </v>
      </c>
      <c r="M59" s="29" t="str">
        <f>Dersİçi2Veri!Q47</f>
        <v xml:space="preserve"> </v>
      </c>
      <c r="N59" s="29" t="str">
        <f>Dersİçi2Veri!R47</f>
        <v xml:space="preserve"> </v>
      </c>
      <c r="O59" s="29" t="str">
        <f>Dersİçi2Veri!S47</f>
        <v xml:space="preserve"> </v>
      </c>
      <c r="P59" s="29" t="str">
        <f>Dersİçi2Veri!T47</f>
        <v xml:space="preserve"> </v>
      </c>
      <c r="Q59" s="29" t="str">
        <f>Dersİçi2Veri!U47</f>
        <v xml:space="preserve"> </v>
      </c>
      <c r="R59" s="29" t="str">
        <f>Dersİçi2Veri!V47</f>
        <v xml:space="preserve"> </v>
      </c>
      <c r="S59" s="29" t="str">
        <f>Dersİçi2Veri!W47</f>
        <v xml:space="preserve"> </v>
      </c>
      <c r="T59" s="29" t="str">
        <f>Dersİçi2Veri!Y47</f>
        <v xml:space="preserve"> </v>
      </c>
      <c r="U59" s="29" t="str">
        <f>Dersİçi2Veri!Z47</f>
        <v xml:space="preserve"> </v>
      </c>
      <c r="V59" s="29" t="str">
        <f>Dersİçi2Veri!AA47</f>
        <v xml:space="preserve"> </v>
      </c>
      <c r="W59" s="29" t="str">
        <f>Dersİçi2Veri!AB47</f>
        <v xml:space="preserve"> </v>
      </c>
      <c r="X59" s="29" t="str">
        <f>Dersİçi2Veri!AC47</f>
        <v xml:space="preserve"> </v>
      </c>
      <c r="Y59" s="28">
        <f>Eokul!K89</f>
        <v>0</v>
      </c>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row>
    <row r="60" spans="1:110" s="30" customFormat="1" ht="12" customHeight="1" x14ac:dyDescent="0.2">
      <c r="A60" s="49"/>
      <c r="B60" s="31">
        <v>44</v>
      </c>
      <c r="C60" s="36">
        <f>Eokul!B91</f>
        <v>0</v>
      </c>
      <c r="D60" s="36">
        <f>Eokul!C91</f>
        <v>0</v>
      </c>
      <c r="E60" s="33" t="str">
        <f>Dersİçi2Veri!H48</f>
        <v xml:space="preserve"> </v>
      </c>
      <c r="F60" s="33" t="str">
        <f>Dersİçi2Veri!I48</f>
        <v xml:space="preserve"> </v>
      </c>
      <c r="G60" s="33" t="str">
        <f>Dersİçi2Veri!J48</f>
        <v xml:space="preserve"> </v>
      </c>
      <c r="H60" s="33" t="str">
        <f>Dersİçi2Veri!K48</f>
        <v xml:space="preserve"> </v>
      </c>
      <c r="I60" s="33" t="str">
        <f>Dersİçi2Veri!L48</f>
        <v xml:space="preserve"> </v>
      </c>
      <c r="J60" s="33" t="str">
        <f>Dersİçi2Veri!N48</f>
        <v xml:space="preserve"> </v>
      </c>
      <c r="K60" s="33" t="str">
        <f>Dersİçi2Veri!O48</f>
        <v xml:space="preserve"> </v>
      </c>
      <c r="L60" s="33" t="str">
        <f>Dersİçi2Veri!P48</f>
        <v xml:space="preserve"> </v>
      </c>
      <c r="M60" s="33" t="str">
        <f>Dersİçi2Veri!Q48</f>
        <v xml:space="preserve"> </v>
      </c>
      <c r="N60" s="33" t="str">
        <f>Dersİçi2Veri!R48</f>
        <v xml:space="preserve"> </v>
      </c>
      <c r="O60" s="33" t="str">
        <f>Dersİçi2Veri!S48</f>
        <v xml:space="preserve"> </v>
      </c>
      <c r="P60" s="33" t="str">
        <f>Dersİçi2Veri!T48</f>
        <v xml:space="preserve"> </v>
      </c>
      <c r="Q60" s="33" t="str">
        <f>Dersİçi2Veri!U48</f>
        <v xml:space="preserve"> </v>
      </c>
      <c r="R60" s="33" t="str">
        <f>Dersİçi2Veri!V48</f>
        <v xml:space="preserve"> </v>
      </c>
      <c r="S60" s="33" t="str">
        <f>Dersİçi2Veri!W48</f>
        <v xml:space="preserve"> </v>
      </c>
      <c r="T60" s="33" t="str">
        <f>Dersİçi2Veri!Y48</f>
        <v xml:space="preserve"> </v>
      </c>
      <c r="U60" s="33" t="str">
        <f>Dersİçi2Veri!Z48</f>
        <v xml:space="preserve"> </v>
      </c>
      <c r="V60" s="33" t="str">
        <f>Dersİçi2Veri!AA48</f>
        <v xml:space="preserve"> </v>
      </c>
      <c r="W60" s="33" t="str">
        <f>Dersİçi2Veri!AB48</f>
        <v xml:space="preserve"> </v>
      </c>
      <c r="X60" s="33" t="str">
        <f>Dersİçi2Veri!AC48</f>
        <v xml:space="preserve"> </v>
      </c>
      <c r="Y60" s="34">
        <f>Eokul!K91</f>
        <v>0</v>
      </c>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row>
    <row r="61" spans="1:110" s="30" customFormat="1" ht="12" customHeight="1" x14ac:dyDescent="0.2">
      <c r="A61" s="49"/>
      <c r="B61" s="27">
        <v>45</v>
      </c>
      <c r="C61" s="35">
        <f>Eokul!B93</f>
        <v>0</v>
      </c>
      <c r="D61" s="35">
        <f>Eokul!C93</f>
        <v>0</v>
      </c>
      <c r="E61" s="29" t="str">
        <f>Dersİçi2Veri!H49</f>
        <v xml:space="preserve"> </v>
      </c>
      <c r="F61" s="29" t="str">
        <f>Dersİçi2Veri!I49</f>
        <v xml:space="preserve"> </v>
      </c>
      <c r="G61" s="29" t="str">
        <f>Dersİçi2Veri!J49</f>
        <v xml:space="preserve"> </v>
      </c>
      <c r="H61" s="29" t="str">
        <f>Dersİçi2Veri!K49</f>
        <v xml:space="preserve"> </v>
      </c>
      <c r="I61" s="29" t="str">
        <f>Dersİçi2Veri!L49</f>
        <v xml:space="preserve"> </v>
      </c>
      <c r="J61" s="29" t="str">
        <f>Dersİçi2Veri!N49</f>
        <v xml:space="preserve"> </v>
      </c>
      <c r="K61" s="29" t="str">
        <f>Dersİçi2Veri!O49</f>
        <v xml:space="preserve"> </v>
      </c>
      <c r="L61" s="29" t="str">
        <f>Dersİçi2Veri!P49</f>
        <v xml:space="preserve"> </v>
      </c>
      <c r="M61" s="29" t="str">
        <f>Dersİçi2Veri!Q49</f>
        <v xml:space="preserve"> </v>
      </c>
      <c r="N61" s="29" t="str">
        <f>Dersİçi2Veri!R49</f>
        <v xml:space="preserve"> </v>
      </c>
      <c r="O61" s="29" t="str">
        <f>Dersİçi2Veri!S49</f>
        <v xml:space="preserve"> </v>
      </c>
      <c r="P61" s="29" t="str">
        <f>Dersİçi2Veri!T49</f>
        <v xml:space="preserve"> </v>
      </c>
      <c r="Q61" s="29" t="str">
        <f>Dersİçi2Veri!U49</f>
        <v xml:space="preserve"> </v>
      </c>
      <c r="R61" s="29" t="str">
        <f>Dersİçi2Veri!V49</f>
        <v xml:space="preserve"> </v>
      </c>
      <c r="S61" s="29" t="str">
        <f>Dersİçi2Veri!W49</f>
        <v xml:space="preserve"> </v>
      </c>
      <c r="T61" s="29" t="str">
        <f>Dersİçi2Veri!Y49</f>
        <v xml:space="preserve"> </v>
      </c>
      <c r="U61" s="29" t="str">
        <f>Dersİçi2Veri!Z49</f>
        <v xml:space="preserve"> </v>
      </c>
      <c r="V61" s="29" t="str">
        <f>Dersİçi2Veri!AA49</f>
        <v xml:space="preserve"> </v>
      </c>
      <c r="W61" s="29" t="str">
        <f>Dersİçi2Veri!AB49</f>
        <v xml:space="preserve"> </v>
      </c>
      <c r="X61" s="29" t="str">
        <f>Dersİçi2Veri!AC49</f>
        <v xml:space="preserve"> </v>
      </c>
      <c r="Y61" s="28">
        <f>Eokul!K93</f>
        <v>0</v>
      </c>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row>
    <row r="62" spans="1:110" s="30" customFormat="1" ht="12" customHeight="1" x14ac:dyDescent="0.2">
      <c r="A62" s="49"/>
      <c r="B62" s="31">
        <v>46</v>
      </c>
      <c r="C62" s="36">
        <f>Eokul!B95</f>
        <v>0</v>
      </c>
      <c r="D62" s="36">
        <f>Eokul!C95</f>
        <v>0</v>
      </c>
      <c r="E62" s="33" t="str">
        <f>Dersİçi2Veri!H50</f>
        <v xml:space="preserve"> </v>
      </c>
      <c r="F62" s="33" t="str">
        <f>Dersİçi2Veri!I50</f>
        <v xml:space="preserve"> </v>
      </c>
      <c r="G62" s="33" t="str">
        <f>Dersİçi2Veri!J50</f>
        <v xml:space="preserve"> </v>
      </c>
      <c r="H62" s="33" t="str">
        <f>Dersİçi2Veri!K50</f>
        <v xml:space="preserve"> </v>
      </c>
      <c r="I62" s="33" t="str">
        <f>Dersİçi2Veri!L50</f>
        <v xml:space="preserve"> </v>
      </c>
      <c r="J62" s="33" t="str">
        <f>Dersİçi2Veri!N50</f>
        <v xml:space="preserve"> </v>
      </c>
      <c r="K62" s="33" t="str">
        <f>Dersİçi2Veri!O50</f>
        <v xml:space="preserve"> </v>
      </c>
      <c r="L62" s="33" t="str">
        <f>Dersİçi2Veri!P50</f>
        <v xml:space="preserve"> </v>
      </c>
      <c r="M62" s="33" t="str">
        <f>Dersİçi2Veri!Q50</f>
        <v xml:space="preserve"> </v>
      </c>
      <c r="N62" s="33" t="str">
        <f>Dersİçi2Veri!R50</f>
        <v xml:space="preserve"> </v>
      </c>
      <c r="O62" s="33" t="str">
        <f>Dersİçi2Veri!S50</f>
        <v xml:space="preserve"> </v>
      </c>
      <c r="P62" s="33" t="str">
        <f>Dersİçi2Veri!T50</f>
        <v xml:space="preserve"> </v>
      </c>
      <c r="Q62" s="33" t="str">
        <f>Dersİçi2Veri!U50</f>
        <v xml:space="preserve"> </v>
      </c>
      <c r="R62" s="33" t="str">
        <f>Dersİçi2Veri!V50</f>
        <v xml:space="preserve"> </v>
      </c>
      <c r="S62" s="33" t="str">
        <f>Dersİçi2Veri!W50</f>
        <v xml:space="preserve"> </v>
      </c>
      <c r="T62" s="33" t="str">
        <f>Dersİçi2Veri!Y50</f>
        <v xml:space="preserve"> </v>
      </c>
      <c r="U62" s="33" t="str">
        <f>Dersİçi2Veri!Z50</f>
        <v xml:space="preserve"> </v>
      </c>
      <c r="V62" s="33" t="str">
        <f>Dersİçi2Veri!AA50</f>
        <v xml:space="preserve"> </v>
      </c>
      <c r="W62" s="33" t="str">
        <f>Dersİçi2Veri!AB50</f>
        <v xml:space="preserve"> </v>
      </c>
      <c r="X62" s="33" t="str">
        <f>Dersİçi2Veri!AC50</f>
        <v xml:space="preserve"> </v>
      </c>
      <c r="Y62" s="34">
        <f>Eokul!K95</f>
        <v>0</v>
      </c>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row>
    <row r="63" spans="1:110" s="30" customFormat="1" ht="12" customHeight="1" x14ac:dyDescent="0.2">
      <c r="A63" s="49"/>
      <c r="B63" s="27">
        <v>47</v>
      </c>
      <c r="C63" s="35">
        <f>Eokul!B97</f>
        <v>0</v>
      </c>
      <c r="D63" s="35">
        <f>Eokul!C97</f>
        <v>0</v>
      </c>
      <c r="E63" s="29" t="str">
        <f>Dersİçi2Veri!H51</f>
        <v xml:space="preserve"> </v>
      </c>
      <c r="F63" s="29" t="str">
        <f>Dersİçi2Veri!I51</f>
        <v xml:space="preserve"> </v>
      </c>
      <c r="G63" s="29" t="str">
        <f>Dersİçi2Veri!J51</f>
        <v xml:space="preserve"> </v>
      </c>
      <c r="H63" s="29" t="str">
        <f>Dersİçi2Veri!K51</f>
        <v xml:space="preserve"> </v>
      </c>
      <c r="I63" s="29" t="str">
        <f>Dersİçi2Veri!L51</f>
        <v xml:space="preserve"> </v>
      </c>
      <c r="J63" s="29" t="str">
        <f>Dersİçi2Veri!N51</f>
        <v xml:space="preserve"> </v>
      </c>
      <c r="K63" s="29" t="str">
        <f>Dersİçi2Veri!O51</f>
        <v xml:space="preserve"> </v>
      </c>
      <c r="L63" s="29" t="str">
        <f>Dersİçi2Veri!P51</f>
        <v xml:space="preserve"> </v>
      </c>
      <c r="M63" s="29" t="str">
        <f>Dersİçi2Veri!Q51</f>
        <v xml:space="preserve"> </v>
      </c>
      <c r="N63" s="29" t="str">
        <f>Dersİçi2Veri!R51</f>
        <v xml:space="preserve"> </v>
      </c>
      <c r="O63" s="29" t="str">
        <f>Dersİçi2Veri!S51</f>
        <v xml:space="preserve"> </v>
      </c>
      <c r="P63" s="29" t="str">
        <f>Dersİçi2Veri!T51</f>
        <v xml:space="preserve"> </v>
      </c>
      <c r="Q63" s="29" t="str">
        <f>Dersİçi2Veri!U51</f>
        <v xml:space="preserve"> </v>
      </c>
      <c r="R63" s="29" t="str">
        <f>Dersİçi2Veri!V51</f>
        <v xml:space="preserve"> </v>
      </c>
      <c r="S63" s="29" t="str">
        <f>Dersİçi2Veri!W51</f>
        <v xml:space="preserve"> </v>
      </c>
      <c r="T63" s="29" t="str">
        <f>Dersİçi2Veri!Y51</f>
        <v xml:space="preserve"> </v>
      </c>
      <c r="U63" s="29" t="str">
        <f>Dersİçi2Veri!Z51</f>
        <v xml:space="preserve"> </v>
      </c>
      <c r="V63" s="29" t="str">
        <f>Dersİçi2Veri!AA51</f>
        <v xml:space="preserve"> </v>
      </c>
      <c r="W63" s="29" t="str">
        <f>Dersİçi2Veri!AB51</f>
        <v xml:space="preserve"> </v>
      </c>
      <c r="X63" s="29" t="str">
        <f>Dersİçi2Veri!AC51</f>
        <v xml:space="preserve"> </v>
      </c>
      <c r="Y63" s="28">
        <f>Eokul!K97</f>
        <v>0</v>
      </c>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row>
    <row r="64" spans="1:110" s="30" customFormat="1" ht="12" customHeight="1" x14ac:dyDescent="0.2">
      <c r="A64" s="49"/>
      <c r="B64" s="31">
        <v>48</v>
      </c>
      <c r="C64" s="36">
        <f>Eokul!B99</f>
        <v>0</v>
      </c>
      <c r="D64" s="36">
        <f>Eokul!C99</f>
        <v>0</v>
      </c>
      <c r="E64" s="33" t="str">
        <f>Dersİçi2Veri!H52</f>
        <v xml:space="preserve"> </v>
      </c>
      <c r="F64" s="33" t="str">
        <f>Dersİçi2Veri!I52</f>
        <v xml:space="preserve"> </v>
      </c>
      <c r="G64" s="33" t="str">
        <f>Dersİçi2Veri!J52</f>
        <v xml:space="preserve"> </v>
      </c>
      <c r="H64" s="33" t="str">
        <f>Dersİçi2Veri!K52</f>
        <v xml:space="preserve"> </v>
      </c>
      <c r="I64" s="33" t="str">
        <f>Dersİçi2Veri!L52</f>
        <v xml:space="preserve"> </v>
      </c>
      <c r="J64" s="33" t="str">
        <f>Dersİçi2Veri!N52</f>
        <v xml:space="preserve"> </v>
      </c>
      <c r="K64" s="33" t="str">
        <f>Dersİçi2Veri!O52</f>
        <v xml:space="preserve"> </v>
      </c>
      <c r="L64" s="33" t="str">
        <f>Dersİçi2Veri!P52</f>
        <v xml:space="preserve"> </v>
      </c>
      <c r="M64" s="33" t="str">
        <f>Dersİçi2Veri!Q52</f>
        <v xml:space="preserve"> </v>
      </c>
      <c r="N64" s="33" t="str">
        <f>Dersİçi2Veri!R52</f>
        <v xml:space="preserve"> </v>
      </c>
      <c r="O64" s="33" t="str">
        <f>Dersİçi2Veri!S52</f>
        <v xml:space="preserve"> </v>
      </c>
      <c r="P64" s="33" t="str">
        <f>Dersİçi2Veri!T52</f>
        <v xml:space="preserve"> </v>
      </c>
      <c r="Q64" s="33" t="str">
        <f>Dersİçi2Veri!U52</f>
        <v xml:space="preserve"> </v>
      </c>
      <c r="R64" s="33" t="str">
        <f>Dersİçi2Veri!V52</f>
        <v xml:space="preserve"> </v>
      </c>
      <c r="S64" s="33" t="str">
        <f>Dersİçi2Veri!W52</f>
        <v xml:space="preserve"> </v>
      </c>
      <c r="T64" s="33" t="str">
        <f>Dersİçi2Veri!Y52</f>
        <v xml:space="preserve"> </v>
      </c>
      <c r="U64" s="33" t="str">
        <f>Dersİçi2Veri!Z52</f>
        <v xml:space="preserve"> </v>
      </c>
      <c r="V64" s="33" t="str">
        <f>Dersİçi2Veri!AA52</f>
        <v xml:space="preserve"> </v>
      </c>
      <c r="W64" s="33" t="str">
        <f>Dersİçi2Veri!AB52</f>
        <v xml:space="preserve"> </v>
      </c>
      <c r="X64" s="33" t="str">
        <f>Dersİçi2Veri!AC52</f>
        <v xml:space="preserve"> </v>
      </c>
      <c r="Y64" s="34">
        <f>Eokul!K99</f>
        <v>0</v>
      </c>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row>
    <row r="65" spans="1:110" s="30" customFormat="1" ht="12" customHeight="1" x14ac:dyDescent="0.2">
      <c r="A65" s="49"/>
      <c r="B65" s="27">
        <v>49</v>
      </c>
      <c r="C65" s="35">
        <f>Eokul!B101</f>
        <v>0</v>
      </c>
      <c r="D65" s="35">
        <f>Eokul!C101</f>
        <v>0</v>
      </c>
      <c r="E65" s="29" t="str">
        <f>Dersİçi2Veri!H53</f>
        <v xml:space="preserve"> </v>
      </c>
      <c r="F65" s="29" t="str">
        <f>Dersİçi2Veri!I53</f>
        <v xml:space="preserve"> </v>
      </c>
      <c r="G65" s="29" t="str">
        <f>Dersİçi2Veri!J53</f>
        <v xml:space="preserve"> </v>
      </c>
      <c r="H65" s="29" t="str">
        <f>Dersİçi2Veri!K53</f>
        <v xml:space="preserve"> </v>
      </c>
      <c r="I65" s="29" t="str">
        <f>Dersİçi2Veri!L53</f>
        <v xml:space="preserve"> </v>
      </c>
      <c r="J65" s="29" t="str">
        <f>Dersİçi2Veri!N53</f>
        <v xml:space="preserve"> </v>
      </c>
      <c r="K65" s="29" t="str">
        <f>Dersİçi2Veri!O53</f>
        <v xml:space="preserve"> </v>
      </c>
      <c r="L65" s="29" t="str">
        <f>Dersİçi2Veri!P53</f>
        <v xml:space="preserve"> </v>
      </c>
      <c r="M65" s="29" t="str">
        <f>Dersİçi2Veri!Q53</f>
        <v xml:space="preserve"> </v>
      </c>
      <c r="N65" s="29" t="str">
        <f>Dersİçi2Veri!R53</f>
        <v xml:space="preserve"> </v>
      </c>
      <c r="O65" s="29" t="str">
        <f>Dersİçi2Veri!S53</f>
        <v xml:space="preserve"> </v>
      </c>
      <c r="P65" s="29" t="str">
        <f>Dersİçi2Veri!T53</f>
        <v xml:space="preserve"> </v>
      </c>
      <c r="Q65" s="29" t="str">
        <f>Dersİçi2Veri!U53</f>
        <v xml:space="preserve"> </v>
      </c>
      <c r="R65" s="29" t="str">
        <f>Dersİçi2Veri!V53</f>
        <v xml:space="preserve"> </v>
      </c>
      <c r="S65" s="29" t="str">
        <f>Dersİçi2Veri!W53</f>
        <v xml:space="preserve"> </v>
      </c>
      <c r="T65" s="29" t="str">
        <f>Dersİçi2Veri!Y53</f>
        <v xml:space="preserve"> </v>
      </c>
      <c r="U65" s="29" t="str">
        <f>Dersİçi2Veri!Z53</f>
        <v xml:space="preserve"> </v>
      </c>
      <c r="V65" s="29" t="str">
        <f>Dersİçi2Veri!AA53</f>
        <v xml:space="preserve"> </v>
      </c>
      <c r="W65" s="29" t="str">
        <f>Dersİçi2Veri!AB53</f>
        <v xml:space="preserve"> </v>
      </c>
      <c r="X65" s="29" t="str">
        <f>Dersİçi2Veri!AC53</f>
        <v xml:space="preserve"> </v>
      </c>
      <c r="Y65" s="28">
        <f>Eokul!K101</f>
        <v>0</v>
      </c>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row>
    <row r="66" spans="1:110" s="30" customFormat="1" ht="12" customHeight="1" x14ac:dyDescent="0.2">
      <c r="A66" s="49"/>
      <c r="B66" s="31">
        <v>50</v>
      </c>
      <c r="C66" s="36">
        <f>Eokul!B103</f>
        <v>0</v>
      </c>
      <c r="D66" s="36">
        <f>Eokul!C103</f>
        <v>0</v>
      </c>
      <c r="E66" s="33" t="str">
        <f>Dersİçi2Veri!H54</f>
        <v xml:space="preserve"> </v>
      </c>
      <c r="F66" s="33" t="str">
        <f>Dersİçi2Veri!I54</f>
        <v xml:space="preserve"> </v>
      </c>
      <c r="G66" s="33" t="str">
        <f>Dersİçi2Veri!J54</f>
        <v xml:space="preserve"> </v>
      </c>
      <c r="H66" s="33" t="str">
        <f>Dersİçi2Veri!K54</f>
        <v xml:space="preserve"> </v>
      </c>
      <c r="I66" s="33" t="str">
        <f>Dersİçi2Veri!L54</f>
        <v xml:space="preserve"> </v>
      </c>
      <c r="J66" s="33" t="str">
        <f>Dersİçi2Veri!N54</f>
        <v xml:space="preserve"> </v>
      </c>
      <c r="K66" s="33" t="str">
        <f>Dersİçi2Veri!O54</f>
        <v xml:space="preserve"> </v>
      </c>
      <c r="L66" s="33" t="str">
        <f>Dersİçi2Veri!P54</f>
        <v xml:space="preserve"> </v>
      </c>
      <c r="M66" s="33" t="str">
        <f>Dersİçi2Veri!Q54</f>
        <v xml:space="preserve"> </v>
      </c>
      <c r="N66" s="33" t="str">
        <f>Dersİçi2Veri!R54</f>
        <v xml:space="preserve"> </v>
      </c>
      <c r="O66" s="33" t="str">
        <f>Dersİçi2Veri!S54</f>
        <v xml:space="preserve"> </v>
      </c>
      <c r="P66" s="33" t="str">
        <f>Dersİçi2Veri!T54</f>
        <v xml:space="preserve"> </v>
      </c>
      <c r="Q66" s="33" t="str">
        <f>Dersİçi2Veri!U54</f>
        <v xml:space="preserve"> </v>
      </c>
      <c r="R66" s="33" t="str">
        <f>Dersİçi2Veri!V54</f>
        <v xml:space="preserve"> </v>
      </c>
      <c r="S66" s="33" t="str">
        <f>Dersİçi2Veri!W54</f>
        <v xml:space="preserve"> </v>
      </c>
      <c r="T66" s="33" t="str">
        <f>Dersİçi2Veri!Y54</f>
        <v xml:space="preserve"> </v>
      </c>
      <c r="U66" s="33" t="str">
        <f>Dersİçi2Veri!Z54</f>
        <v xml:space="preserve"> </v>
      </c>
      <c r="V66" s="33" t="str">
        <f>Dersİçi2Veri!AA54</f>
        <v xml:space="preserve"> </v>
      </c>
      <c r="W66" s="33" t="str">
        <f>Dersİçi2Veri!AB54</f>
        <v xml:space="preserve"> </v>
      </c>
      <c r="X66" s="33" t="str">
        <f>Dersİçi2Veri!AC54</f>
        <v xml:space="preserve"> </v>
      </c>
      <c r="Y66" s="34">
        <f>Eokul!K103</f>
        <v>0</v>
      </c>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row>
    <row r="67" spans="1:110" s="30" customFormat="1" ht="12" customHeight="1" x14ac:dyDescent="0.2">
      <c r="A67" s="49"/>
      <c r="B67" s="27">
        <v>51</v>
      </c>
      <c r="C67" s="35">
        <f>Eokul!B105</f>
        <v>0</v>
      </c>
      <c r="D67" s="35">
        <f>Eokul!C105</f>
        <v>0</v>
      </c>
      <c r="E67" s="29" t="str">
        <f>Dersİçi2Veri!H55</f>
        <v xml:space="preserve"> </v>
      </c>
      <c r="F67" s="29" t="str">
        <f>Dersİçi2Veri!I55</f>
        <v xml:space="preserve"> </v>
      </c>
      <c r="G67" s="29" t="str">
        <f>Dersİçi2Veri!J55</f>
        <v xml:space="preserve"> </v>
      </c>
      <c r="H67" s="29" t="str">
        <f>Dersİçi2Veri!K55</f>
        <v xml:space="preserve"> </v>
      </c>
      <c r="I67" s="29" t="str">
        <f>Dersİçi2Veri!L55</f>
        <v xml:space="preserve"> </v>
      </c>
      <c r="J67" s="29" t="str">
        <f>Dersİçi2Veri!N55</f>
        <v xml:space="preserve"> </v>
      </c>
      <c r="K67" s="29" t="str">
        <f>Dersİçi2Veri!O55</f>
        <v xml:space="preserve"> </v>
      </c>
      <c r="L67" s="29" t="str">
        <f>Dersİçi2Veri!P55</f>
        <v xml:space="preserve"> </v>
      </c>
      <c r="M67" s="29" t="str">
        <f>Dersİçi2Veri!Q55</f>
        <v xml:space="preserve"> </v>
      </c>
      <c r="N67" s="29" t="str">
        <f>Dersİçi2Veri!R55</f>
        <v xml:space="preserve"> </v>
      </c>
      <c r="O67" s="29" t="str">
        <f>Dersİçi2Veri!S55</f>
        <v xml:space="preserve"> </v>
      </c>
      <c r="P67" s="29" t="str">
        <f>Dersİçi2Veri!T55</f>
        <v xml:space="preserve"> </v>
      </c>
      <c r="Q67" s="29" t="str">
        <f>Dersİçi2Veri!U55</f>
        <v xml:space="preserve"> </v>
      </c>
      <c r="R67" s="29" t="str">
        <f>Dersİçi2Veri!V55</f>
        <v xml:space="preserve"> </v>
      </c>
      <c r="S67" s="29" t="str">
        <f>Dersİçi2Veri!W55</f>
        <v xml:space="preserve"> </v>
      </c>
      <c r="T67" s="29" t="str">
        <f>Dersİçi2Veri!Y55</f>
        <v xml:space="preserve"> </v>
      </c>
      <c r="U67" s="29" t="str">
        <f>Dersİçi2Veri!Z55</f>
        <v xml:space="preserve"> </v>
      </c>
      <c r="V67" s="29" t="str">
        <f>Dersİçi2Veri!AA55</f>
        <v xml:space="preserve"> </v>
      </c>
      <c r="W67" s="29" t="str">
        <f>Dersİçi2Veri!AB55</f>
        <v xml:space="preserve"> </v>
      </c>
      <c r="X67" s="29" t="str">
        <f>Dersİçi2Veri!AC55</f>
        <v xml:space="preserve"> </v>
      </c>
      <c r="Y67" s="28">
        <f>Eokul!K105</f>
        <v>0</v>
      </c>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row>
    <row r="68" spans="1:110" s="30" customFormat="1" ht="12" customHeight="1" x14ac:dyDescent="0.2">
      <c r="A68" s="49"/>
      <c r="B68" s="31">
        <v>52</v>
      </c>
      <c r="C68" s="36">
        <f>Eokul!B107</f>
        <v>0</v>
      </c>
      <c r="D68" s="36">
        <f>Eokul!C107</f>
        <v>0</v>
      </c>
      <c r="E68" s="33" t="str">
        <f>Dersİçi2Veri!H56</f>
        <v xml:space="preserve"> </v>
      </c>
      <c r="F68" s="33" t="str">
        <f>Dersİçi2Veri!I56</f>
        <v xml:space="preserve"> </v>
      </c>
      <c r="G68" s="33" t="str">
        <f>Dersİçi2Veri!J56</f>
        <v xml:space="preserve"> </v>
      </c>
      <c r="H68" s="33" t="str">
        <f>Dersİçi2Veri!K56</f>
        <v xml:space="preserve"> </v>
      </c>
      <c r="I68" s="33" t="str">
        <f>Dersİçi2Veri!L56</f>
        <v xml:space="preserve"> </v>
      </c>
      <c r="J68" s="33" t="str">
        <f>Dersİçi2Veri!N56</f>
        <v xml:space="preserve"> </v>
      </c>
      <c r="K68" s="33" t="str">
        <f>Dersİçi2Veri!O56</f>
        <v xml:space="preserve"> </v>
      </c>
      <c r="L68" s="33" t="str">
        <f>Dersİçi2Veri!P56</f>
        <v xml:space="preserve"> </v>
      </c>
      <c r="M68" s="33" t="str">
        <f>Dersİçi2Veri!Q56</f>
        <v xml:space="preserve"> </v>
      </c>
      <c r="N68" s="33" t="str">
        <f>Dersİçi2Veri!R56</f>
        <v xml:space="preserve"> </v>
      </c>
      <c r="O68" s="33" t="str">
        <f>Dersİçi2Veri!S56</f>
        <v xml:space="preserve"> </v>
      </c>
      <c r="P68" s="33" t="str">
        <f>Dersİçi2Veri!T56</f>
        <v xml:space="preserve"> </v>
      </c>
      <c r="Q68" s="33" t="str">
        <f>Dersİçi2Veri!U56</f>
        <v xml:space="preserve"> </v>
      </c>
      <c r="R68" s="33" t="str">
        <f>Dersİçi2Veri!V56</f>
        <v xml:space="preserve"> </v>
      </c>
      <c r="S68" s="33" t="str">
        <f>Dersİçi2Veri!W56</f>
        <v xml:space="preserve"> </v>
      </c>
      <c r="T68" s="33" t="str">
        <f>Dersİçi2Veri!Y56</f>
        <v xml:space="preserve"> </v>
      </c>
      <c r="U68" s="33" t="str">
        <f>Dersİçi2Veri!Z56</f>
        <v xml:space="preserve"> </v>
      </c>
      <c r="V68" s="33" t="str">
        <f>Dersİçi2Veri!AA56</f>
        <v xml:space="preserve"> </v>
      </c>
      <c r="W68" s="33" t="str">
        <f>Dersİçi2Veri!AB56</f>
        <v xml:space="preserve"> </v>
      </c>
      <c r="X68" s="33" t="str">
        <f>Dersİçi2Veri!AC56</f>
        <v xml:space="preserve"> </v>
      </c>
      <c r="Y68" s="34">
        <f>Eokul!K107</f>
        <v>0</v>
      </c>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row>
    <row r="69" spans="1:110" s="30" customFormat="1" ht="12" customHeight="1" x14ac:dyDescent="0.2">
      <c r="A69" s="49"/>
      <c r="B69" s="27">
        <v>53</v>
      </c>
      <c r="C69" s="35">
        <f>Eokul!B109</f>
        <v>0</v>
      </c>
      <c r="D69" s="35">
        <f>Eokul!C109</f>
        <v>0</v>
      </c>
      <c r="E69" s="29" t="str">
        <f>Dersİçi2Veri!H57</f>
        <v xml:space="preserve"> </v>
      </c>
      <c r="F69" s="29" t="str">
        <f>Dersİçi2Veri!I57</f>
        <v xml:space="preserve"> </v>
      </c>
      <c r="G69" s="29" t="str">
        <f>Dersİçi2Veri!J57</f>
        <v xml:space="preserve"> </v>
      </c>
      <c r="H69" s="29" t="str">
        <f>Dersİçi2Veri!K57</f>
        <v xml:space="preserve"> </v>
      </c>
      <c r="I69" s="29" t="str">
        <f>Dersİçi2Veri!L57</f>
        <v xml:space="preserve"> </v>
      </c>
      <c r="J69" s="29" t="str">
        <f>Dersİçi2Veri!N57</f>
        <v xml:space="preserve"> </v>
      </c>
      <c r="K69" s="29" t="str">
        <f>Dersİçi2Veri!O57</f>
        <v xml:space="preserve"> </v>
      </c>
      <c r="L69" s="29" t="str">
        <f>Dersİçi2Veri!P57</f>
        <v xml:space="preserve"> </v>
      </c>
      <c r="M69" s="29" t="str">
        <f>Dersİçi2Veri!Q57</f>
        <v xml:space="preserve"> </v>
      </c>
      <c r="N69" s="29" t="str">
        <f>Dersİçi2Veri!R57</f>
        <v xml:space="preserve"> </v>
      </c>
      <c r="O69" s="29" t="str">
        <f>Dersİçi2Veri!S57</f>
        <v xml:space="preserve"> </v>
      </c>
      <c r="P69" s="29" t="str">
        <f>Dersİçi2Veri!T57</f>
        <v xml:space="preserve"> </v>
      </c>
      <c r="Q69" s="29" t="str">
        <f>Dersİçi2Veri!U57</f>
        <v xml:space="preserve"> </v>
      </c>
      <c r="R69" s="29" t="str">
        <f>Dersİçi2Veri!V57</f>
        <v xml:space="preserve"> </v>
      </c>
      <c r="S69" s="29" t="str">
        <f>Dersİçi2Veri!W57</f>
        <v xml:space="preserve"> </v>
      </c>
      <c r="T69" s="29" t="str">
        <f>Dersİçi2Veri!Y57</f>
        <v xml:space="preserve"> </v>
      </c>
      <c r="U69" s="29" t="str">
        <f>Dersİçi2Veri!Z57</f>
        <v xml:space="preserve"> </v>
      </c>
      <c r="V69" s="29" t="str">
        <f>Dersİçi2Veri!AA57</f>
        <v xml:space="preserve"> </v>
      </c>
      <c r="W69" s="29" t="str">
        <f>Dersİçi2Veri!AB57</f>
        <v xml:space="preserve"> </v>
      </c>
      <c r="X69" s="29" t="str">
        <f>Dersİçi2Veri!AC57</f>
        <v xml:space="preserve"> </v>
      </c>
      <c r="Y69" s="28">
        <f>Eokul!K109</f>
        <v>0</v>
      </c>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row>
    <row r="70" spans="1:110" s="30" customFormat="1" ht="12" customHeight="1" x14ac:dyDescent="0.2">
      <c r="A70" s="49"/>
      <c r="B70" s="31">
        <v>54</v>
      </c>
      <c r="C70" s="36">
        <f>Eokul!B111</f>
        <v>0</v>
      </c>
      <c r="D70" s="36">
        <f>Eokul!C111</f>
        <v>0</v>
      </c>
      <c r="E70" s="33" t="str">
        <f>Dersİçi2Veri!H58</f>
        <v xml:space="preserve"> </v>
      </c>
      <c r="F70" s="33" t="str">
        <f>Dersİçi2Veri!I58</f>
        <v xml:space="preserve"> </v>
      </c>
      <c r="G70" s="33" t="str">
        <f>Dersİçi2Veri!J58</f>
        <v xml:space="preserve"> </v>
      </c>
      <c r="H70" s="33" t="str">
        <f>Dersİçi2Veri!K58</f>
        <v xml:space="preserve"> </v>
      </c>
      <c r="I70" s="33" t="str">
        <f>Dersİçi2Veri!L58</f>
        <v xml:space="preserve"> </v>
      </c>
      <c r="J70" s="33" t="str">
        <f>Dersİçi2Veri!N58</f>
        <v xml:space="preserve"> </v>
      </c>
      <c r="K70" s="33" t="str">
        <f>Dersİçi2Veri!O58</f>
        <v xml:space="preserve"> </v>
      </c>
      <c r="L70" s="33" t="str">
        <f>Dersİçi2Veri!P58</f>
        <v xml:space="preserve"> </v>
      </c>
      <c r="M70" s="33" t="str">
        <f>Dersİçi2Veri!Q58</f>
        <v xml:space="preserve"> </v>
      </c>
      <c r="N70" s="33" t="str">
        <f>Dersİçi2Veri!R58</f>
        <v xml:space="preserve"> </v>
      </c>
      <c r="O70" s="33" t="str">
        <f>Dersİçi2Veri!S58</f>
        <v xml:space="preserve"> </v>
      </c>
      <c r="P70" s="33" t="str">
        <f>Dersİçi2Veri!T58</f>
        <v xml:space="preserve"> </v>
      </c>
      <c r="Q70" s="33" t="str">
        <f>Dersİçi2Veri!U58</f>
        <v xml:space="preserve"> </v>
      </c>
      <c r="R70" s="33" t="str">
        <f>Dersİçi2Veri!V58</f>
        <v xml:space="preserve"> </v>
      </c>
      <c r="S70" s="33" t="str">
        <f>Dersİçi2Veri!W58</f>
        <v xml:space="preserve"> </v>
      </c>
      <c r="T70" s="33" t="str">
        <f>Dersİçi2Veri!Y58</f>
        <v xml:space="preserve"> </v>
      </c>
      <c r="U70" s="33" t="str">
        <f>Dersİçi2Veri!Z58</f>
        <v xml:space="preserve"> </v>
      </c>
      <c r="V70" s="33" t="str">
        <f>Dersİçi2Veri!AA58</f>
        <v xml:space="preserve"> </v>
      </c>
      <c r="W70" s="33" t="str">
        <f>Dersİçi2Veri!AB58</f>
        <v xml:space="preserve"> </v>
      </c>
      <c r="X70" s="33" t="str">
        <f>Dersİçi2Veri!AC58</f>
        <v xml:space="preserve"> </v>
      </c>
      <c r="Y70" s="34">
        <f>Eokul!K111</f>
        <v>0</v>
      </c>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row>
    <row r="71" spans="1:110" s="30" customFormat="1" ht="12" customHeight="1" x14ac:dyDescent="0.2">
      <c r="A71" s="49"/>
      <c r="B71" s="27">
        <v>55</v>
      </c>
      <c r="C71" s="35">
        <f>Eokul!B113</f>
        <v>0</v>
      </c>
      <c r="D71" s="35">
        <f>Eokul!C113</f>
        <v>0</v>
      </c>
      <c r="E71" s="29" t="str">
        <f>Dersİçi2Veri!H59</f>
        <v xml:space="preserve"> </v>
      </c>
      <c r="F71" s="29" t="str">
        <f>Dersİçi2Veri!I59</f>
        <v xml:space="preserve"> </v>
      </c>
      <c r="G71" s="29" t="str">
        <f>Dersİçi2Veri!J59</f>
        <v xml:space="preserve"> </v>
      </c>
      <c r="H71" s="29" t="str">
        <f>Dersİçi2Veri!K59</f>
        <v xml:space="preserve"> </v>
      </c>
      <c r="I71" s="29" t="str">
        <f>Dersİçi2Veri!L59</f>
        <v xml:space="preserve"> </v>
      </c>
      <c r="J71" s="29" t="str">
        <f>Dersİçi2Veri!N59</f>
        <v xml:space="preserve"> </v>
      </c>
      <c r="K71" s="29" t="str">
        <f>Dersİçi2Veri!O59</f>
        <v xml:space="preserve"> </v>
      </c>
      <c r="L71" s="29" t="str">
        <f>Dersİçi2Veri!P59</f>
        <v xml:space="preserve"> </v>
      </c>
      <c r="M71" s="29" t="str">
        <f>Dersİçi2Veri!Q59</f>
        <v xml:space="preserve"> </v>
      </c>
      <c r="N71" s="29" t="str">
        <f>Dersİçi2Veri!R59</f>
        <v xml:space="preserve"> </v>
      </c>
      <c r="O71" s="29" t="str">
        <f>Dersİçi2Veri!S59</f>
        <v xml:space="preserve"> </v>
      </c>
      <c r="P71" s="29" t="str">
        <f>Dersİçi2Veri!T59</f>
        <v xml:space="preserve"> </v>
      </c>
      <c r="Q71" s="29" t="str">
        <f>Dersİçi2Veri!U59</f>
        <v xml:space="preserve"> </v>
      </c>
      <c r="R71" s="29" t="str">
        <f>Dersİçi2Veri!V59</f>
        <v xml:space="preserve"> </v>
      </c>
      <c r="S71" s="29" t="str">
        <f>Dersİçi2Veri!W59</f>
        <v xml:space="preserve"> </v>
      </c>
      <c r="T71" s="29" t="str">
        <f>Dersİçi2Veri!Y59</f>
        <v xml:space="preserve"> </v>
      </c>
      <c r="U71" s="29" t="str">
        <f>Dersİçi2Veri!Z59</f>
        <v xml:space="preserve"> </v>
      </c>
      <c r="V71" s="29" t="str">
        <f>Dersİçi2Veri!AA59</f>
        <v xml:space="preserve"> </v>
      </c>
      <c r="W71" s="29" t="str">
        <f>Dersİçi2Veri!AB59</f>
        <v xml:space="preserve"> </v>
      </c>
      <c r="X71" s="29" t="str">
        <f>Dersİçi2Veri!AC59</f>
        <v xml:space="preserve"> </v>
      </c>
      <c r="Y71" s="28">
        <f>Eokul!K113</f>
        <v>0</v>
      </c>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row>
    <row r="72" spans="1:110" ht="21.75" customHeight="1" x14ac:dyDescent="0.25">
      <c r="C72" s="105"/>
      <c r="D72" s="105"/>
      <c r="E72" s="105"/>
      <c r="F72" s="105"/>
      <c r="G72" s="105"/>
      <c r="P72" s="105"/>
      <c r="Q72" s="105"/>
      <c r="R72" s="105"/>
      <c r="S72" s="105"/>
      <c r="T72" s="105"/>
      <c r="U72" s="105"/>
      <c r="V72" s="105"/>
      <c r="W72" s="105"/>
      <c r="X72" s="105"/>
    </row>
    <row r="73" spans="1:110" ht="21.75" customHeight="1" x14ac:dyDescent="0.25">
      <c r="C73" s="103"/>
      <c r="D73" s="103"/>
      <c r="E73" s="103"/>
      <c r="F73" s="103"/>
      <c r="G73" s="103"/>
      <c r="P73" s="103"/>
      <c r="Q73" s="103"/>
      <c r="R73" s="103"/>
      <c r="S73" s="103"/>
      <c r="T73" s="103"/>
      <c r="U73" s="103"/>
      <c r="V73" s="103"/>
      <c r="W73" s="103"/>
      <c r="X73" s="103"/>
    </row>
    <row r="74" spans="1:110" x14ac:dyDescent="0.25">
      <c r="C74" s="103"/>
      <c r="D74" s="103"/>
      <c r="E74" s="103"/>
      <c r="F74" s="103"/>
      <c r="G74" s="103"/>
      <c r="P74" s="103"/>
      <c r="Q74" s="103"/>
      <c r="R74" s="103"/>
      <c r="S74" s="103"/>
      <c r="T74" s="103"/>
      <c r="U74" s="103"/>
      <c r="V74" s="103"/>
      <c r="W74" s="103"/>
      <c r="X74" s="103"/>
    </row>
    <row r="75" spans="1:110" x14ac:dyDescent="0.25">
      <c r="C75" s="103" t="str">
        <f>Anasayfa!E11</f>
        <v>TALHA TIBIKOĞLU</v>
      </c>
      <c r="D75" s="103"/>
      <c r="E75" s="103"/>
      <c r="F75" s="103"/>
      <c r="G75" s="103"/>
      <c r="P75" s="103">
        <f>Anasayfa!E8</f>
        <v>0</v>
      </c>
      <c r="Q75" s="103"/>
      <c r="R75" s="103"/>
      <c r="S75" s="103"/>
      <c r="T75" s="103"/>
      <c r="U75" s="103"/>
      <c r="V75" s="103"/>
      <c r="W75" s="103"/>
      <c r="X75" s="103"/>
    </row>
    <row r="76" spans="1:110" x14ac:dyDescent="0.25">
      <c r="C76" s="104" t="str">
        <f>Anasayfa!E12</f>
        <v>BİLİŞİM TEKNOLOJİLERİ ÖĞRETMENİ</v>
      </c>
      <c r="D76" s="104"/>
      <c r="E76" s="104"/>
      <c r="F76" s="104"/>
      <c r="G76" s="104"/>
      <c r="N76" s="17"/>
      <c r="O76" s="17"/>
      <c r="P76" s="104">
        <f>Anasayfa!E9</f>
        <v>0</v>
      </c>
      <c r="Q76" s="104"/>
      <c r="R76" s="104"/>
      <c r="S76" s="104"/>
      <c r="T76" s="104"/>
      <c r="U76" s="104"/>
      <c r="V76" s="104"/>
      <c r="W76" s="104"/>
      <c r="X76" s="104"/>
    </row>
    <row r="77" spans="1:110" x14ac:dyDescent="0.25">
      <c r="C77" s="103"/>
      <c r="D77" s="103"/>
      <c r="E77" s="103"/>
      <c r="F77" s="103"/>
      <c r="G77" s="103"/>
      <c r="P77" s="103"/>
      <c r="Q77" s="103"/>
      <c r="R77" s="103"/>
      <c r="S77" s="103"/>
      <c r="T77" s="103"/>
      <c r="U77" s="103"/>
      <c r="V77" s="103"/>
      <c r="W77" s="103"/>
      <c r="X77" s="103"/>
    </row>
    <row r="80" spans="1:110" x14ac:dyDescent="0.25">
      <c r="B80" s="42"/>
      <c r="C80" s="42"/>
      <c r="D80" s="42"/>
      <c r="E80" s="42"/>
      <c r="F80" s="42"/>
      <c r="G80" s="42"/>
      <c r="H80" s="42"/>
      <c r="I80" s="42"/>
      <c r="J80" s="42"/>
      <c r="K80" s="42"/>
      <c r="L80" s="42"/>
      <c r="M80" s="42"/>
      <c r="N80" s="42"/>
      <c r="O80" s="42"/>
      <c r="P80" s="42"/>
      <c r="Q80" s="42"/>
      <c r="R80" s="42"/>
      <c r="S80" s="42"/>
      <c r="T80" s="42"/>
      <c r="U80" s="42"/>
      <c r="V80" s="42"/>
      <c r="W80" s="42"/>
      <c r="X80" s="42"/>
      <c r="Y80" s="42"/>
    </row>
    <row r="81" spans="2:25" x14ac:dyDescent="0.25">
      <c r="B81" s="42"/>
      <c r="C81" s="42"/>
      <c r="D81" s="42"/>
      <c r="E81" s="42"/>
      <c r="F81" s="42"/>
      <c r="G81" s="42"/>
      <c r="H81" s="42"/>
      <c r="I81" s="42"/>
      <c r="J81" s="42"/>
      <c r="K81" s="42"/>
      <c r="L81" s="42"/>
      <c r="M81" s="42"/>
      <c r="N81" s="42"/>
      <c r="O81" s="42"/>
      <c r="P81" s="42"/>
      <c r="Q81" s="42"/>
      <c r="R81" s="42"/>
      <c r="S81" s="42"/>
      <c r="T81" s="42"/>
      <c r="U81" s="42"/>
      <c r="V81" s="42"/>
      <c r="W81" s="42"/>
      <c r="X81" s="42"/>
      <c r="Y81" s="42"/>
    </row>
    <row r="82" spans="2:25" x14ac:dyDescent="0.25">
      <c r="B82" s="42"/>
      <c r="C82" s="42"/>
      <c r="D82" s="42"/>
      <c r="E82" s="42"/>
      <c r="F82" s="42"/>
      <c r="G82" s="42"/>
      <c r="H82" s="42"/>
      <c r="I82" s="42"/>
      <c r="J82" s="42"/>
      <c r="K82" s="42"/>
      <c r="L82" s="42"/>
      <c r="M82" s="42"/>
      <c r="N82" s="42"/>
      <c r="O82" s="42"/>
      <c r="P82" s="42"/>
      <c r="Q82" s="42"/>
      <c r="R82" s="42"/>
      <c r="S82" s="42"/>
      <c r="T82" s="42"/>
      <c r="U82" s="42"/>
      <c r="V82" s="42"/>
      <c r="W82" s="42"/>
      <c r="X82" s="42"/>
      <c r="Y82" s="42"/>
    </row>
    <row r="83" spans="2:25" x14ac:dyDescent="0.25">
      <c r="B83" s="42"/>
      <c r="C83" s="42"/>
      <c r="D83" s="42"/>
      <c r="E83" s="42"/>
      <c r="F83" s="42"/>
      <c r="G83" s="42"/>
      <c r="H83" s="42"/>
      <c r="I83" s="42"/>
      <c r="J83" s="42"/>
      <c r="K83" s="42"/>
      <c r="L83" s="42"/>
      <c r="M83" s="42"/>
      <c r="N83" s="42"/>
      <c r="O83" s="42"/>
      <c r="P83" s="42"/>
      <c r="Q83" s="42"/>
      <c r="R83" s="42"/>
      <c r="S83" s="42"/>
      <c r="T83" s="42"/>
      <c r="U83" s="42"/>
      <c r="V83" s="42"/>
      <c r="W83" s="42"/>
      <c r="X83" s="42"/>
      <c r="Y83" s="42"/>
    </row>
    <row r="84" spans="2:25" x14ac:dyDescent="0.25">
      <c r="B84" s="42"/>
      <c r="C84" s="42"/>
      <c r="D84" s="42"/>
      <c r="E84" s="42"/>
      <c r="F84" s="42"/>
      <c r="G84" s="42"/>
      <c r="H84" s="42"/>
      <c r="I84" s="42"/>
      <c r="J84" s="42"/>
      <c r="K84" s="42"/>
      <c r="L84" s="42"/>
      <c r="M84" s="42"/>
      <c r="N84" s="42"/>
      <c r="O84" s="42"/>
      <c r="P84" s="42"/>
      <c r="Q84" s="42"/>
      <c r="R84" s="42"/>
      <c r="S84" s="42"/>
      <c r="T84" s="42"/>
      <c r="U84" s="42"/>
      <c r="V84" s="42"/>
      <c r="W84" s="42"/>
      <c r="X84" s="42"/>
      <c r="Y84" s="42"/>
    </row>
    <row r="85" spans="2:25" x14ac:dyDescent="0.25">
      <c r="B85" s="42"/>
      <c r="C85" s="42"/>
      <c r="D85" s="42"/>
      <c r="E85" s="42"/>
      <c r="F85" s="42"/>
      <c r="G85" s="42"/>
      <c r="H85" s="42"/>
      <c r="I85" s="42"/>
      <c r="J85" s="42"/>
      <c r="K85" s="42"/>
      <c r="L85" s="42"/>
      <c r="M85" s="42"/>
      <c r="N85" s="42"/>
      <c r="O85" s="42"/>
      <c r="P85" s="42"/>
      <c r="Q85" s="42"/>
      <c r="R85" s="42"/>
      <c r="S85" s="42"/>
      <c r="T85" s="42"/>
      <c r="U85" s="42"/>
      <c r="V85" s="42"/>
      <c r="W85" s="42"/>
      <c r="X85" s="42"/>
      <c r="Y85" s="42"/>
    </row>
    <row r="86" spans="2:25" x14ac:dyDescent="0.25">
      <c r="B86" s="42"/>
      <c r="C86" s="42"/>
      <c r="D86" s="42"/>
      <c r="E86" s="42"/>
      <c r="F86" s="42"/>
      <c r="G86" s="42"/>
      <c r="H86" s="42"/>
      <c r="I86" s="42"/>
      <c r="J86" s="42"/>
      <c r="K86" s="42"/>
      <c r="L86" s="42"/>
      <c r="M86" s="42"/>
      <c r="N86" s="42"/>
      <c r="O86" s="42"/>
      <c r="P86" s="42"/>
      <c r="Q86" s="42"/>
      <c r="R86" s="42"/>
      <c r="S86" s="42"/>
      <c r="T86" s="42"/>
      <c r="U86" s="42"/>
      <c r="V86" s="42"/>
      <c r="W86" s="42"/>
      <c r="X86" s="42"/>
      <c r="Y86" s="42"/>
    </row>
    <row r="87" spans="2:25" x14ac:dyDescent="0.25">
      <c r="B87" s="42"/>
      <c r="C87" s="42"/>
      <c r="D87" s="42"/>
      <c r="E87" s="42"/>
      <c r="F87" s="42"/>
      <c r="G87" s="42"/>
      <c r="H87" s="42"/>
      <c r="I87" s="42"/>
      <c r="J87" s="42"/>
      <c r="K87" s="42"/>
      <c r="L87" s="42"/>
      <c r="M87" s="42"/>
      <c r="N87" s="42"/>
      <c r="O87" s="42"/>
      <c r="P87" s="42"/>
      <c r="Q87" s="42"/>
      <c r="R87" s="42"/>
      <c r="S87" s="42"/>
      <c r="T87" s="42"/>
      <c r="U87" s="42"/>
      <c r="V87" s="42"/>
      <c r="W87" s="42"/>
      <c r="X87" s="42"/>
      <c r="Y87" s="42"/>
    </row>
    <row r="88" spans="2:25" x14ac:dyDescent="0.25">
      <c r="B88" s="42"/>
      <c r="C88" s="42"/>
      <c r="D88" s="42"/>
      <c r="E88" s="42"/>
      <c r="F88" s="42"/>
      <c r="G88" s="42"/>
      <c r="H88" s="42"/>
      <c r="I88" s="42"/>
      <c r="J88" s="42"/>
      <c r="K88" s="42"/>
      <c r="L88" s="42"/>
      <c r="M88" s="42"/>
      <c r="N88" s="42"/>
      <c r="O88" s="42"/>
      <c r="P88" s="42"/>
      <c r="Q88" s="42"/>
      <c r="R88" s="42"/>
      <c r="S88" s="42"/>
      <c r="T88" s="42"/>
      <c r="U88" s="42"/>
      <c r="V88" s="42"/>
      <c r="W88" s="42"/>
      <c r="X88" s="42"/>
      <c r="Y88" s="42"/>
    </row>
    <row r="89" spans="2:25" x14ac:dyDescent="0.25">
      <c r="B89" s="42"/>
      <c r="C89" s="42"/>
      <c r="D89" s="42"/>
      <c r="E89" s="42"/>
      <c r="F89" s="42"/>
      <c r="G89" s="42"/>
      <c r="H89" s="42"/>
      <c r="I89" s="42"/>
      <c r="J89" s="42"/>
      <c r="K89" s="42"/>
      <c r="L89" s="42"/>
      <c r="M89" s="42"/>
      <c r="N89" s="42"/>
      <c r="O89" s="42"/>
      <c r="P89" s="42"/>
      <c r="Q89" s="42"/>
      <c r="R89" s="42"/>
      <c r="S89" s="42"/>
      <c r="T89" s="42"/>
      <c r="U89" s="42"/>
      <c r="V89" s="42"/>
      <c r="W89" s="42"/>
      <c r="X89" s="42"/>
      <c r="Y89" s="42"/>
    </row>
    <row r="90" spans="2:25" x14ac:dyDescent="0.25">
      <c r="B90" s="42"/>
      <c r="C90" s="42"/>
      <c r="D90" s="42"/>
      <c r="E90" s="42"/>
      <c r="F90" s="42"/>
      <c r="G90" s="42"/>
      <c r="H90" s="42"/>
      <c r="I90" s="42"/>
      <c r="J90" s="42"/>
      <c r="K90" s="42"/>
      <c r="L90" s="42"/>
      <c r="M90" s="42"/>
      <c r="N90" s="42"/>
      <c r="O90" s="42"/>
      <c r="P90" s="42"/>
      <c r="Q90" s="42"/>
      <c r="R90" s="42"/>
      <c r="S90" s="42"/>
      <c r="T90" s="42"/>
      <c r="U90" s="42"/>
      <c r="V90" s="42"/>
      <c r="W90" s="42"/>
      <c r="X90" s="42"/>
      <c r="Y90" s="42"/>
    </row>
    <row r="91" spans="2:25" x14ac:dyDescent="0.25">
      <c r="B91" s="42"/>
      <c r="C91" s="42"/>
      <c r="D91" s="42"/>
      <c r="E91" s="42"/>
      <c r="F91" s="42"/>
      <c r="G91" s="42"/>
      <c r="H91" s="42"/>
      <c r="I91" s="42"/>
      <c r="J91" s="42"/>
      <c r="K91" s="42"/>
      <c r="L91" s="42"/>
      <c r="M91" s="42"/>
      <c r="N91" s="42"/>
      <c r="O91" s="42"/>
      <c r="P91" s="42"/>
      <c r="Q91" s="42"/>
      <c r="R91" s="42"/>
      <c r="S91" s="42"/>
      <c r="T91" s="42"/>
      <c r="U91" s="42"/>
      <c r="V91" s="42"/>
      <c r="W91" s="42"/>
      <c r="X91" s="42"/>
      <c r="Y91" s="42"/>
    </row>
    <row r="92" spans="2:25" x14ac:dyDescent="0.25">
      <c r="B92" s="42"/>
      <c r="C92" s="42"/>
      <c r="D92" s="42"/>
      <c r="E92" s="42"/>
      <c r="F92" s="42"/>
      <c r="G92" s="42"/>
      <c r="H92" s="42"/>
      <c r="I92" s="42"/>
      <c r="J92" s="42"/>
      <c r="K92" s="42"/>
      <c r="L92" s="42"/>
      <c r="M92" s="42"/>
      <c r="N92" s="42"/>
      <c r="O92" s="42"/>
      <c r="P92" s="42"/>
      <c r="Q92" s="42"/>
      <c r="R92" s="42"/>
      <c r="S92" s="42"/>
      <c r="T92" s="42"/>
      <c r="U92" s="42"/>
      <c r="V92" s="42"/>
      <c r="W92" s="42"/>
      <c r="X92" s="42"/>
      <c r="Y92" s="42"/>
    </row>
    <row r="93" spans="2:25" x14ac:dyDescent="0.25">
      <c r="B93" s="42"/>
      <c r="C93" s="42"/>
      <c r="D93" s="42"/>
      <c r="E93" s="42"/>
      <c r="F93" s="42"/>
      <c r="G93" s="42"/>
      <c r="H93" s="42"/>
      <c r="I93" s="42"/>
      <c r="J93" s="42"/>
      <c r="K93" s="42"/>
      <c r="L93" s="42"/>
      <c r="M93" s="42"/>
      <c r="N93" s="42"/>
      <c r="O93" s="42"/>
      <c r="P93" s="42"/>
      <c r="Q93" s="42"/>
      <c r="R93" s="42"/>
      <c r="S93" s="42"/>
      <c r="T93" s="42"/>
      <c r="U93" s="42"/>
      <c r="V93" s="42"/>
      <c r="W93" s="42"/>
      <c r="X93" s="42"/>
      <c r="Y93" s="42"/>
    </row>
    <row r="94" spans="2:25" x14ac:dyDescent="0.25">
      <c r="B94" s="42"/>
      <c r="C94" s="42"/>
      <c r="D94" s="42"/>
      <c r="E94" s="42"/>
      <c r="F94" s="42"/>
      <c r="G94" s="42"/>
      <c r="H94" s="42"/>
      <c r="I94" s="42"/>
      <c r="J94" s="42"/>
      <c r="K94" s="42"/>
      <c r="L94" s="42"/>
      <c r="M94" s="42"/>
      <c r="N94" s="42"/>
      <c r="O94" s="42"/>
      <c r="P94" s="42"/>
      <c r="Q94" s="42"/>
      <c r="R94" s="42"/>
      <c r="S94" s="42"/>
      <c r="T94" s="42"/>
      <c r="U94" s="42"/>
      <c r="V94" s="42"/>
      <c r="W94" s="42"/>
      <c r="X94" s="42"/>
      <c r="Y94" s="42"/>
    </row>
    <row r="95" spans="2:25" x14ac:dyDescent="0.25">
      <c r="B95" s="42"/>
      <c r="C95" s="42"/>
      <c r="D95" s="42"/>
      <c r="E95" s="42"/>
      <c r="F95" s="42"/>
      <c r="G95" s="42"/>
      <c r="H95" s="42"/>
      <c r="I95" s="42"/>
      <c r="J95" s="42"/>
      <c r="K95" s="42"/>
      <c r="L95" s="42"/>
      <c r="M95" s="42"/>
      <c r="N95" s="42"/>
      <c r="O95" s="42"/>
      <c r="P95" s="42"/>
      <c r="Q95" s="42"/>
      <c r="R95" s="42"/>
      <c r="S95" s="42"/>
      <c r="T95" s="42"/>
      <c r="U95" s="42"/>
      <c r="V95" s="42"/>
      <c r="W95" s="42"/>
      <c r="X95" s="42"/>
      <c r="Y95" s="42"/>
    </row>
    <row r="96" spans="2:25" x14ac:dyDescent="0.25">
      <c r="B96" s="42"/>
      <c r="C96" s="42"/>
      <c r="D96" s="42"/>
      <c r="E96" s="42"/>
      <c r="F96" s="42"/>
      <c r="G96" s="42"/>
      <c r="H96" s="42"/>
      <c r="I96" s="42"/>
      <c r="J96" s="42"/>
      <c r="K96" s="42"/>
      <c r="L96" s="42"/>
      <c r="M96" s="42"/>
      <c r="N96" s="42"/>
      <c r="O96" s="42"/>
      <c r="P96" s="42"/>
      <c r="Q96" s="42"/>
      <c r="R96" s="42"/>
      <c r="S96" s="42"/>
      <c r="T96" s="42"/>
      <c r="U96" s="42"/>
      <c r="V96" s="42"/>
      <c r="W96" s="42"/>
      <c r="X96" s="42"/>
      <c r="Y96" s="42"/>
    </row>
    <row r="97" spans="2:25" x14ac:dyDescent="0.25">
      <c r="B97" s="42"/>
      <c r="C97" s="42"/>
      <c r="D97" s="42"/>
      <c r="E97" s="42"/>
      <c r="F97" s="42"/>
      <c r="G97" s="42"/>
      <c r="H97" s="42"/>
      <c r="I97" s="42"/>
      <c r="J97" s="42"/>
      <c r="K97" s="42"/>
      <c r="L97" s="42"/>
      <c r="M97" s="42"/>
      <c r="N97" s="42"/>
      <c r="O97" s="42"/>
      <c r="P97" s="42"/>
      <c r="Q97" s="42"/>
      <c r="R97" s="42"/>
      <c r="S97" s="42"/>
      <c r="T97" s="42"/>
      <c r="U97" s="42"/>
      <c r="V97" s="42"/>
      <c r="W97" s="42"/>
      <c r="X97" s="42"/>
      <c r="Y97" s="42"/>
    </row>
    <row r="98" spans="2:25" x14ac:dyDescent="0.25">
      <c r="B98" s="42"/>
      <c r="C98" s="42"/>
      <c r="D98" s="42"/>
      <c r="E98" s="42"/>
      <c r="F98" s="42"/>
      <c r="G98" s="42"/>
      <c r="H98" s="42"/>
      <c r="I98" s="42"/>
      <c r="J98" s="42"/>
      <c r="K98" s="42"/>
      <c r="L98" s="42"/>
      <c r="M98" s="42"/>
      <c r="N98" s="42"/>
      <c r="O98" s="42"/>
      <c r="P98" s="42"/>
      <c r="Q98" s="42"/>
      <c r="R98" s="42"/>
      <c r="S98" s="42"/>
      <c r="T98" s="42"/>
      <c r="U98" s="42"/>
      <c r="V98" s="42"/>
      <c r="W98" s="42"/>
      <c r="X98" s="42"/>
      <c r="Y98" s="42"/>
    </row>
    <row r="99" spans="2:25" x14ac:dyDescent="0.25">
      <c r="B99" s="42"/>
      <c r="C99" s="42"/>
      <c r="D99" s="42"/>
      <c r="E99" s="42"/>
      <c r="F99" s="42"/>
      <c r="G99" s="42"/>
      <c r="H99" s="42"/>
      <c r="I99" s="42"/>
      <c r="J99" s="42"/>
      <c r="K99" s="42"/>
      <c r="L99" s="42"/>
      <c r="M99" s="42"/>
      <c r="N99" s="42"/>
      <c r="O99" s="42"/>
      <c r="P99" s="42"/>
      <c r="Q99" s="42"/>
      <c r="R99" s="42"/>
      <c r="S99" s="42"/>
      <c r="T99" s="42"/>
      <c r="U99" s="42"/>
      <c r="V99" s="42"/>
      <c r="W99" s="42"/>
      <c r="X99" s="42"/>
      <c r="Y99" s="42"/>
    </row>
    <row r="100" spans="2:25" x14ac:dyDescent="0.25">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row>
    <row r="101" spans="2:25" x14ac:dyDescent="0.25">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row>
    <row r="102" spans="2:25" x14ac:dyDescent="0.25">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row>
    <row r="103" spans="2:25" x14ac:dyDescent="0.25">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row>
    <row r="104" spans="2:25" x14ac:dyDescent="0.25">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row>
    <row r="105" spans="2:25" x14ac:dyDescent="0.25">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row>
    <row r="106" spans="2:25" x14ac:dyDescent="0.25">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row>
    <row r="107" spans="2:25" x14ac:dyDescent="0.25">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row>
    <row r="108" spans="2:25" x14ac:dyDescent="0.25">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row>
    <row r="109" spans="2:25" x14ac:dyDescent="0.25">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row>
    <row r="110" spans="2:25" x14ac:dyDescent="0.25">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row>
    <row r="111" spans="2:25" x14ac:dyDescent="0.25">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row>
    <row r="112" spans="2:25" x14ac:dyDescent="0.25">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row>
    <row r="113" spans="2:25" x14ac:dyDescent="0.25">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row>
    <row r="114" spans="2:25" x14ac:dyDescent="0.25">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row>
    <row r="115" spans="2:25" x14ac:dyDescent="0.25">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row>
    <row r="116" spans="2:25" x14ac:dyDescent="0.25">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row>
    <row r="117" spans="2:25" x14ac:dyDescent="0.25">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row>
    <row r="118" spans="2:25" x14ac:dyDescent="0.25">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row>
    <row r="119" spans="2:25" x14ac:dyDescent="0.25">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row>
    <row r="120" spans="2:25" x14ac:dyDescent="0.25">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row>
    <row r="121" spans="2:25" x14ac:dyDescent="0.25">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row>
    <row r="122" spans="2:25" x14ac:dyDescent="0.25">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row>
    <row r="123" spans="2:25" x14ac:dyDescent="0.25">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row>
    <row r="124" spans="2:25" x14ac:dyDescent="0.25">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row>
    <row r="125" spans="2:25" x14ac:dyDescent="0.25">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row>
    <row r="126" spans="2:25" x14ac:dyDescent="0.25">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row>
    <row r="127" spans="2:25" x14ac:dyDescent="0.25">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row>
    <row r="128" spans="2:25" x14ac:dyDescent="0.25">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row>
    <row r="129" spans="2:25" x14ac:dyDescent="0.25">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row>
    <row r="130" spans="2:25" x14ac:dyDescent="0.25">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row>
    <row r="131" spans="2:25" x14ac:dyDescent="0.25">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row>
    <row r="132" spans="2:25" x14ac:dyDescent="0.25">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row>
    <row r="133" spans="2:25" x14ac:dyDescent="0.25">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row>
    <row r="134" spans="2:25" x14ac:dyDescent="0.25">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row>
    <row r="135" spans="2:25" x14ac:dyDescent="0.25">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row>
    <row r="136" spans="2:25" x14ac:dyDescent="0.25">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row>
    <row r="137" spans="2:25" x14ac:dyDescent="0.25">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row>
    <row r="138" spans="2:25" x14ac:dyDescent="0.25">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row>
    <row r="139" spans="2:25" x14ac:dyDescent="0.25">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row>
    <row r="140" spans="2:25" x14ac:dyDescent="0.25">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row>
    <row r="141" spans="2:25" x14ac:dyDescent="0.25">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row>
    <row r="142" spans="2:25" x14ac:dyDescent="0.25">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row>
    <row r="143" spans="2:25" x14ac:dyDescent="0.25">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row>
    <row r="144" spans="2:25" x14ac:dyDescent="0.25">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row>
    <row r="145" spans="2:25" x14ac:dyDescent="0.25">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row>
    <row r="146" spans="2:25" x14ac:dyDescent="0.25">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row>
    <row r="147" spans="2:25" x14ac:dyDescent="0.25">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row>
    <row r="148" spans="2:25" x14ac:dyDescent="0.25">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row>
    <row r="149" spans="2:25" x14ac:dyDescent="0.25">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row>
    <row r="150" spans="2:25" x14ac:dyDescent="0.25">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row>
    <row r="151" spans="2:25" x14ac:dyDescent="0.25">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row>
    <row r="152" spans="2:25" x14ac:dyDescent="0.25">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row>
    <row r="153" spans="2:25" x14ac:dyDescent="0.25">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row>
    <row r="154" spans="2:25" x14ac:dyDescent="0.25">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row>
    <row r="155" spans="2:25" x14ac:dyDescent="0.25">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row>
    <row r="156" spans="2:25" x14ac:dyDescent="0.25">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row>
    <row r="157" spans="2:25" x14ac:dyDescent="0.25">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row>
    <row r="158" spans="2:25" x14ac:dyDescent="0.25">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row>
    <row r="159" spans="2:25" x14ac:dyDescent="0.25">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row>
    <row r="160" spans="2:25" x14ac:dyDescent="0.25">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row>
    <row r="161" spans="2:25" x14ac:dyDescent="0.25">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row>
    <row r="162" spans="2:25" x14ac:dyDescent="0.25">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row>
    <row r="163" spans="2:25" x14ac:dyDescent="0.25">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row>
    <row r="164" spans="2:25" x14ac:dyDescent="0.25">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row>
    <row r="165" spans="2:25" x14ac:dyDescent="0.25">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row>
    <row r="166" spans="2:25" x14ac:dyDescent="0.25">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row>
    <row r="167" spans="2:25" x14ac:dyDescent="0.25">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row>
    <row r="168" spans="2:25" x14ac:dyDescent="0.25">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row>
    <row r="169" spans="2:25" x14ac:dyDescent="0.25">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row>
    <row r="170" spans="2:25" x14ac:dyDescent="0.25">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row>
    <row r="171" spans="2:25" x14ac:dyDescent="0.25">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row>
    <row r="172" spans="2:25" x14ac:dyDescent="0.25">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row>
    <row r="173" spans="2:25" x14ac:dyDescent="0.25">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row>
    <row r="174" spans="2:25" x14ac:dyDescent="0.25">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row>
    <row r="175" spans="2:25" x14ac:dyDescent="0.25">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row>
    <row r="176" spans="2:25" x14ac:dyDescent="0.25">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row>
    <row r="177" spans="2:25" x14ac:dyDescent="0.25">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row>
    <row r="178" spans="2:25" x14ac:dyDescent="0.25">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row>
    <row r="179" spans="2:25" x14ac:dyDescent="0.25">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row>
    <row r="180" spans="2:25" x14ac:dyDescent="0.25">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row>
    <row r="181" spans="2:25" x14ac:dyDescent="0.25">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row>
    <row r="182" spans="2:25" x14ac:dyDescent="0.25">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row>
    <row r="183" spans="2:25" x14ac:dyDescent="0.25">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row>
    <row r="184" spans="2:25" x14ac:dyDescent="0.25">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row>
    <row r="185" spans="2:25" x14ac:dyDescent="0.25">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row>
    <row r="186" spans="2:25" x14ac:dyDescent="0.25">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row>
    <row r="187" spans="2:25" x14ac:dyDescent="0.25">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row>
    <row r="188" spans="2:25" x14ac:dyDescent="0.25">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row>
    <row r="189" spans="2:25" x14ac:dyDescent="0.25">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row>
    <row r="190" spans="2:25" x14ac:dyDescent="0.25">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row>
    <row r="191" spans="2:25" x14ac:dyDescent="0.25">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row>
    <row r="192" spans="2:25" x14ac:dyDescent="0.25">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2:25" x14ac:dyDescent="0.25">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row>
    <row r="194" spans="2:25" x14ac:dyDescent="0.25">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row>
    <row r="195" spans="2:25" x14ac:dyDescent="0.25">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row>
    <row r="196" spans="2:25" x14ac:dyDescent="0.25">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row>
    <row r="197" spans="2:25" x14ac:dyDescent="0.25">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row>
    <row r="198" spans="2:25" x14ac:dyDescent="0.25">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row>
    <row r="199" spans="2:25" x14ac:dyDescent="0.25">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row>
    <row r="200" spans="2:25" x14ac:dyDescent="0.25">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row>
    <row r="201" spans="2:25" x14ac:dyDescent="0.25">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row>
    <row r="202" spans="2:25" x14ac:dyDescent="0.25">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row>
    <row r="203" spans="2:25" x14ac:dyDescent="0.25">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row>
    <row r="204" spans="2:25" x14ac:dyDescent="0.25">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row>
    <row r="205" spans="2:25" x14ac:dyDescent="0.25">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row>
    <row r="206" spans="2:25" x14ac:dyDescent="0.25">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row>
    <row r="207" spans="2:25" x14ac:dyDescent="0.25">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row>
    <row r="208" spans="2:25" x14ac:dyDescent="0.25">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row>
    <row r="209" spans="2:25" x14ac:dyDescent="0.25">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row>
    <row r="210" spans="2:25" x14ac:dyDescent="0.25">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row>
    <row r="211" spans="2:25" x14ac:dyDescent="0.25">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row>
    <row r="212" spans="2:25" x14ac:dyDescent="0.25">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row>
    <row r="213" spans="2:25" x14ac:dyDescent="0.25">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row>
    <row r="214" spans="2:25" x14ac:dyDescent="0.25">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row>
    <row r="215" spans="2:25" x14ac:dyDescent="0.25">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row>
    <row r="216" spans="2:25" x14ac:dyDescent="0.25">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row>
    <row r="217" spans="2:25" x14ac:dyDescent="0.25">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row>
    <row r="218" spans="2:25" x14ac:dyDescent="0.25">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row>
    <row r="219" spans="2:25" x14ac:dyDescent="0.25">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row>
    <row r="220" spans="2:25" x14ac:dyDescent="0.25">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row>
    <row r="221" spans="2:25" x14ac:dyDescent="0.25">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row>
    <row r="222" spans="2:25" x14ac:dyDescent="0.25">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row>
    <row r="223" spans="2:25" x14ac:dyDescent="0.25">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row>
    <row r="224" spans="2:25" x14ac:dyDescent="0.25">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row>
    <row r="225" spans="2:25" x14ac:dyDescent="0.25">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row>
    <row r="226" spans="2:25" x14ac:dyDescent="0.25">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row>
    <row r="227" spans="2:25" x14ac:dyDescent="0.25">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row>
    <row r="228" spans="2:25" x14ac:dyDescent="0.25">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row>
    <row r="229" spans="2:25" x14ac:dyDescent="0.25">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row>
    <row r="230" spans="2:25" x14ac:dyDescent="0.25">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row>
    <row r="231" spans="2:25" x14ac:dyDescent="0.25">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row>
    <row r="232" spans="2:25" x14ac:dyDescent="0.25">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row>
    <row r="233" spans="2:25" x14ac:dyDescent="0.25">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row>
    <row r="234" spans="2:25" x14ac:dyDescent="0.25">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row>
    <row r="235" spans="2:25" x14ac:dyDescent="0.25">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row>
    <row r="236" spans="2:25" x14ac:dyDescent="0.25">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row>
    <row r="237" spans="2:25" x14ac:dyDescent="0.25">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row>
    <row r="238" spans="2:25" x14ac:dyDescent="0.25">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row>
    <row r="239" spans="2:25" x14ac:dyDescent="0.25">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row>
    <row r="240" spans="2:25" x14ac:dyDescent="0.25">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row>
    <row r="241" spans="2:25" x14ac:dyDescent="0.25">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row>
    <row r="242" spans="2:25" x14ac:dyDescent="0.25">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row>
    <row r="243" spans="2:25" x14ac:dyDescent="0.25">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row>
    <row r="244" spans="2:25" x14ac:dyDescent="0.25">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row>
    <row r="245" spans="2:25" x14ac:dyDescent="0.25">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row>
    <row r="246" spans="2:25" x14ac:dyDescent="0.25">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row>
    <row r="247" spans="2:25" x14ac:dyDescent="0.25">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row>
    <row r="248" spans="2:25" x14ac:dyDescent="0.25">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row>
    <row r="249" spans="2:25" x14ac:dyDescent="0.25">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row>
    <row r="250" spans="2:25" x14ac:dyDescent="0.25">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row>
    <row r="251" spans="2:25" x14ac:dyDescent="0.25">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row>
    <row r="252" spans="2:25" x14ac:dyDescent="0.25">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row>
    <row r="253" spans="2:25" x14ac:dyDescent="0.25">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row>
    <row r="254" spans="2:25" x14ac:dyDescent="0.25">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row>
    <row r="255" spans="2:25" x14ac:dyDescent="0.25">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row>
    <row r="256" spans="2:25" x14ac:dyDescent="0.25">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row>
    <row r="257" spans="2:25" x14ac:dyDescent="0.25">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row>
    <row r="258" spans="2:25" x14ac:dyDescent="0.25">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row>
    <row r="259" spans="2:25" x14ac:dyDescent="0.25">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row>
    <row r="260" spans="2:25" x14ac:dyDescent="0.25">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row>
    <row r="261" spans="2:25" x14ac:dyDescent="0.25">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row>
    <row r="262" spans="2:25" x14ac:dyDescent="0.25">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row>
    <row r="263" spans="2:25" x14ac:dyDescent="0.25">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row>
    <row r="264" spans="2:25" x14ac:dyDescent="0.25">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row>
    <row r="265" spans="2:25" x14ac:dyDescent="0.25">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row>
    <row r="266" spans="2:25" x14ac:dyDescent="0.25">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row>
    <row r="267" spans="2:25" x14ac:dyDescent="0.25">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row>
    <row r="268" spans="2:25" x14ac:dyDescent="0.25">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row>
    <row r="269" spans="2:25" x14ac:dyDescent="0.25">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row>
    <row r="270" spans="2:25" x14ac:dyDescent="0.25">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row>
    <row r="271" spans="2:25" x14ac:dyDescent="0.25">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row>
    <row r="272" spans="2:25" x14ac:dyDescent="0.25">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row>
    <row r="273" spans="2:25" x14ac:dyDescent="0.25">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row>
    <row r="274" spans="2:25" x14ac:dyDescent="0.25">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row>
    <row r="275" spans="2:25" x14ac:dyDescent="0.25">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row>
    <row r="276" spans="2:25" x14ac:dyDescent="0.25">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row>
    <row r="277" spans="2:25" x14ac:dyDescent="0.25">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row>
    <row r="278" spans="2:25" x14ac:dyDescent="0.25">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row>
    <row r="279" spans="2:25" x14ac:dyDescent="0.25">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row>
    <row r="280" spans="2:25" x14ac:dyDescent="0.25">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row>
    <row r="281" spans="2:25" x14ac:dyDescent="0.25">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row>
    <row r="282" spans="2:25" x14ac:dyDescent="0.25">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row>
    <row r="283" spans="2:25" x14ac:dyDescent="0.25">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row>
    <row r="284" spans="2:25" x14ac:dyDescent="0.25">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row>
    <row r="285" spans="2:25" x14ac:dyDescent="0.25">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row>
    <row r="286" spans="2:25" x14ac:dyDescent="0.25">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row>
    <row r="287" spans="2:25" x14ac:dyDescent="0.25">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row>
    <row r="288" spans="2:25" x14ac:dyDescent="0.25">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row>
    <row r="289" spans="2:25" x14ac:dyDescent="0.25">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row>
    <row r="290" spans="2:25" x14ac:dyDescent="0.25">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row>
    <row r="291" spans="2:25" x14ac:dyDescent="0.25">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row>
    <row r="292" spans="2:25" x14ac:dyDescent="0.25">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row>
    <row r="293" spans="2:25" x14ac:dyDescent="0.25">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row>
    <row r="294" spans="2:25" x14ac:dyDescent="0.25">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row>
    <row r="295" spans="2:25" x14ac:dyDescent="0.25">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row>
    <row r="296" spans="2:25" x14ac:dyDescent="0.25">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row>
    <row r="297" spans="2:25" x14ac:dyDescent="0.25">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row>
    <row r="298" spans="2:25" x14ac:dyDescent="0.25">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row>
    <row r="299" spans="2:25" x14ac:dyDescent="0.25">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row>
    <row r="300" spans="2:25" x14ac:dyDescent="0.25">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row>
    <row r="301" spans="2:25" x14ac:dyDescent="0.25">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row>
    <row r="302" spans="2:25" x14ac:dyDescent="0.25">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row>
    <row r="303" spans="2:25" x14ac:dyDescent="0.25">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row>
    <row r="304" spans="2:25" x14ac:dyDescent="0.25">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row>
    <row r="305" spans="2:25" x14ac:dyDescent="0.25">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row>
    <row r="306" spans="2:25" x14ac:dyDescent="0.25">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row>
    <row r="307" spans="2:25" x14ac:dyDescent="0.25">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row>
    <row r="308" spans="2:25" x14ac:dyDescent="0.25">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row>
    <row r="309" spans="2:25" x14ac:dyDescent="0.25">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row>
    <row r="310" spans="2:25" x14ac:dyDescent="0.25">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row>
    <row r="311" spans="2:25" x14ac:dyDescent="0.25">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row>
    <row r="312" spans="2:25" x14ac:dyDescent="0.25">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row>
    <row r="313" spans="2:25" x14ac:dyDescent="0.25">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row>
    <row r="314" spans="2:25" x14ac:dyDescent="0.25">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row>
    <row r="315" spans="2:25" x14ac:dyDescent="0.25">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row>
    <row r="316" spans="2:25" x14ac:dyDescent="0.25">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row>
    <row r="317" spans="2:25" x14ac:dyDescent="0.25">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row>
    <row r="318" spans="2:25" x14ac:dyDescent="0.25">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row>
    <row r="319" spans="2:25" x14ac:dyDescent="0.25">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row>
    <row r="320" spans="2:25" x14ac:dyDescent="0.25">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row>
    <row r="321" spans="2:25" x14ac:dyDescent="0.25">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row>
    <row r="322" spans="2:25" x14ac:dyDescent="0.25">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row>
    <row r="323" spans="2:25" x14ac:dyDescent="0.25">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row>
    <row r="324" spans="2:25" x14ac:dyDescent="0.25">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row>
    <row r="325" spans="2:25" x14ac:dyDescent="0.25">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row>
    <row r="326" spans="2:25" x14ac:dyDescent="0.25">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row>
    <row r="327" spans="2:25" x14ac:dyDescent="0.25">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row>
    <row r="328" spans="2:25" x14ac:dyDescent="0.25">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row>
    <row r="329" spans="2:25" x14ac:dyDescent="0.25">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row>
    <row r="330" spans="2:25" x14ac:dyDescent="0.25">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row>
    <row r="331" spans="2:25" x14ac:dyDescent="0.25">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row>
    <row r="332" spans="2:25" x14ac:dyDescent="0.25">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row>
    <row r="333" spans="2:25" x14ac:dyDescent="0.25">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row>
    <row r="334" spans="2:25" x14ac:dyDescent="0.25">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row>
    <row r="335" spans="2:25" x14ac:dyDescent="0.25">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row>
    <row r="336" spans="2:25" x14ac:dyDescent="0.25">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row>
    <row r="337" spans="2:25" x14ac:dyDescent="0.25">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row>
    <row r="338" spans="2:25" x14ac:dyDescent="0.25">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row>
    <row r="339" spans="2:25" x14ac:dyDescent="0.25">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row>
    <row r="340" spans="2:25" x14ac:dyDescent="0.25">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row>
    <row r="341" spans="2:25" x14ac:dyDescent="0.25">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row>
    <row r="342" spans="2:25" x14ac:dyDescent="0.25">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row>
    <row r="343" spans="2:25" x14ac:dyDescent="0.25">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row>
    <row r="344" spans="2:25" x14ac:dyDescent="0.25">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row>
    <row r="345" spans="2:25" x14ac:dyDescent="0.25">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row>
    <row r="346" spans="2:25" x14ac:dyDescent="0.25">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row>
    <row r="347" spans="2:25" x14ac:dyDescent="0.25">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row>
    <row r="348" spans="2:25" x14ac:dyDescent="0.25">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row>
    <row r="349" spans="2:25" x14ac:dyDescent="0.25">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row>
    <row r="350" spans="2:25" x14ac:dyDescent="0.25">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row>
    <row r="351" spans="2:25" x14ac:dyDescent="0.25">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row>
    <row r="352" spans="2:25" x14ac:dyDescent="0.25">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row>
    <row r="353" spans="2:25" x14ac:dyDescent="0.25">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row>
    <row r="354" spans="2:25" x14ac:dyDescent="0.25">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row>
    <row r="355" spans="2:25" x14ac:dyDescent="0.25">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row>
    <row r="356" spans="2:25" x14ac:dyDescent="0.25">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row>
    <row r="357" spans="2:25" x14ac:dyDescent="0.25">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row>
    <row r="358" spans="2:25" x14ac:dyDescent="0.25">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row>
    <row r="359" spans="2:25" x14ac:dyDescent="0.25">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row>
    <row r="360" spans="2:25" x14ac:dyDescent="0.25">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row>
    <row r="361" spans="2:25" x14ac:dyDescent="0.25">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row>
    <row r="362" spans="2:25" x14ac:dyDescent="0.25">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row>
    <row r="363" spans="2:25" x14ac:dyDescent="0.25">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row>
    <row r="364" spans="2:25" x14ac:dyDescent="0.25">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row>
    <row r="365" spans="2:25" x14ac:dyDescent="0.25">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row>
    <row r="366" spans="2:25" x14ac:dyDescent="0.25">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row>
    <row r="367" spans="2:25" x14ac:dyDescent="0.25">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row>
    <row r="368" spans="2:25" x14ac:dyDescent="0.25">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row>
    <row r="369" spans="2:25" x14ac:dyDescent="0.25">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row>
    <row r="370" spans="2:25" x14ac:dyDescent="0.25">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row>
    <row r="371" spans="2:25" x14ac:dyDescent="0.25">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row>
    <row r="372" spans="2:25" x14ac:dyDescent="0.25">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row>
    <row r="373" spans="2:25" x14ac:dyDescent="0.25">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row>
    <row r="374" spans="2:25" x14ac:dyDescent="0.25">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row>
    <row r="375" spans="2:25" x14ac:dyDescent="0.25">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row>
    <row r="376" spans="2:25" x14ac:dyDescent="0.25">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row>
    <row r="377" spans="2:25" x14ac:dyDescent="0.25">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row>
    <row r="378" spans="2:25" x14ac:dyDescent="0.25">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row>
    <row r="379" spans="2:25" x14ac:dyDescent="0.25">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row>
    <row r="380" spans="2:25" x14ac:dyDescent="0.25">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row>
    <row r="381" spans="2:25" x14ac:dyDescent="0.25">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row>
    <row r="382" spans="2:25" x14ac:dyDescent="0.25">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row>
    <row r="383" spans="2:25" x14ac:dyDescent="0.25">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row>
    <row r="384" spans="2:25" x14ac:dyDescent="0.25">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row>
    <row r="385" spans="2:25" x14ac:dyDescent="0.25">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row>
    <row r="386" spans="2:25" x14ac:dyDescent="0.25">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row>
    <row r="387" spans="2:25" x14ac:dyDescent="0.25">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row>
    <row r="388" spans="2:25" x14ac:dyDescent="0.25">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row>
    <row r="389" spans="2:25" x14ac:dyDescent="0.25">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row>
    <row r="390" spans="2:25" x14ac:dyDescent="0.25">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row>
    <row r="391" spans="2:25" x14ac:dyDescent="0.25">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row>
    <row r="392" spans="2:25" x14ac:dyDescent="0.25">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row>
    <row r="393" spans="2:25" x14ac:dyDescent="0.25">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row>
    <row r="394" spans="2:25" x14ac:dyDescent="0.25">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row>
    <row r="395" spans="2:25" x14ac:dyDescent="0.25">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row>
    <row r="396" spans="2:25" x14ac:dyDescent="0.25">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row>
    <row r="397" spans="2:25" x14ac:dyDescent="0.25">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row>
    <row r="398" spans="2:25" x14ac:dyDescent="0.25">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row>
    <row r="399" spans="2:25" x14ac:dyDescent="0.25">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row>
    <row r="400" spans="2:25" x14ac:dyDescent="0.25">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row>
    <row r="401" spans="2:25" x14ac:dyDescent="0.25">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row>
    <row r="402" spans="2:25" x14ac:dyDescent="0.25">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row>
    <row r="403" spans="2:25" x14ac:dyDescent="0.25">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row>
    <row r="404" spans="2:25" x14ac:dyDescent="0.25">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row>
    <row r="405" spans="2:25" x14ac:dyDescent="0.25">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row>
    <row r="406" spans="2:25" x14ac:dyDescent="0.25">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row>
    <row r="407" spans="2:25" x14ac:dyDescent="0.25">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row>
    <row r="408" spans="2:25" x14ac:dyDescent="0.25">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row>
    <row r="409" spans="2:25" x14ac:dyDescent="0.25">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row>
    <row r="410" spans="2:25" x14ac:dyDescent="0.25">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row>
    <row r="411" spans="2:25" x14ac:dyDescent="0.25">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row>
    <row r="412" spans="2:25" x14ac:dyDescent="0.25">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row>
    <row r="413" spans="2:25" x14ac:dyDescent="0.25">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row>
    <row r="414" spans="2:25" x14ac:dyDescent="0.25">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row>
    <row r="415" spans="2:25" x14ac:dyDescent="0.25">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row>
    <row r="416" spans="2:25" x14ac:dyDescent="0.25">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row>
    <row r="417" spans="2:25" x14ac:dyDescent="0.25">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row>
    <row r="418" spans="2:25" x14ac:dyDescent="0.25">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row>
    <row r="419" spans="2:25" x14ac:dyDescent="0.25">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row>
    <row r="420" spans="2:25" x14ac:dyDescent="0.25">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row>
    <row r="421" spans="2:25" x14ac:dyDescent="0.25">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row>
    <row r="422" spans="2:25" x14ac:dyDescent="0.25">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row>
    <row r="423" spans="2:25" x14ac:dyDescent="0.25">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row>
    <row r="424" spans="2:25" x14ac:dyDescent="0.25">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row>
    <row r="425" spans="2:25" x14ac:dyDescent="0.25">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row>
    <row r="426" spans="2:25" x14ac:dyDescent="0.25">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row>
    <row r="427" spans="2:25" x14ac:dyDescent="0.25">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row>
    <row r="428" spans="2:25" x14ac:dyDescent="0.25">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row>
    <row r="429" spans="2:25" x14ac:dyDescent="0.25">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row>
    <row r="430" spans="2:25" x14ac:dyDescent="0.25">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row>
    <row r="431" spans="2:25" x14ac:dyDescent="0.25">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row>
    <row r="432" spans="2:25" x14ac:dyDescent="0.25">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row>
    <row r="433" spans="2:25" x14ac:dyDescent="0.25">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row>
    <row r="434" spans="2:25" x14ac:dyDescent="0.25">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row>
    <row r="435" spans="2:25" x14ac:dyDescent="0.25">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row>
    <row r="436" spans="2:25" x14ac:dyDescent="0.25">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row>
    <row r="437" spans="2:25" x14ac:dyDescent="0.25">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row>
    <row r="438" spans="2:25" x14ac:dyDescent="0.25">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row>
    <row r="439" spans="2:25" x14ac:dyDescent="0.25">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row>
    <row r="440" spans="2:25" x14ac:dyDescent="0.25">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row>
    <row r="441" spans="2:25" x14ac:dyDescent="0.25">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row>
    <row r="442" spans="2:25" x14ac:dyDescent="0.25">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row>
    <row r="443" spans="2:25" x14ac:dyDescent="0.25">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row>
    <row r="444" spans="2:25" x14ac:dyDescent="0.25">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row>
    <row r="445" spans="2:25" x14ac:dyDescent="0.25">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row>
    <row r="446" spans="2:25" x14ac:dyDescent="0.25">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row>
    <row r="447" spans="2:25" x14ac:dyDescent="0.25">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row>
    <row r="448" spans="2:25" x14ac:dyDescent="0.25">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row>
    <row r="449" spans="2:25" x14ac:dyDescent="0.25">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row>
    <row r="450" spans="2:25" x14ac:dyDescent="0.25">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row>
    <row r="451" spans="2:25" x14ac:dyDescent="0.25">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row>
    <row r="452" spans="2:25" x14ac:dyDescent="0.25">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row>
    <row r="453" spans="2:25" x14ac:dyDescent="0.25">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row>
    <row r="454" spans="2:25" x14ac:dyDescent="0.25">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row>
    <row r="455" spans="2:25" x14ac:dyDescent="0.25">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row>
    <row r="456" spans="2:25" x14ac:dyDescent="0.25">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row>
    <row r="457" spans="2:25" x14ac:dyDescent="0.25">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row>
    <row r="458" spans="2:25" x14ac:dyDescent="0.25">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row>
    <row r="459" spans="2:25" x14ac:dyDescent="0.25">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row>
    <row r="460" spans="2:25" x14ac:dyDescent="0.25">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row>
    <row r="461" spans="2:25" x14ac:dyDescent="0.25">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row>
    <row r="462" spans="2:25" x14ac:dyDescent="0.25">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row>
    <row r="463" spans="2:25" x14ac:dyDescent="0.25">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row>
    <row r="464" spans="2:25" x14ac:dyDescent="0.25">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row>
    <row r="465" spans="2:25" x14ac:dyDescent="0.25">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row>
    <row r="466" spans="2:25" x14ac:dyDescent="0.25">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row>
    <row r="467" spans="2:25" x14ac:dyDescent="0.25">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row>
    <row r="468" spans="2:25" x14ac:dyDescent="0.25">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row>
    <row r="469" spans="2:25" x14ac:dyDescent="0.25">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row>
    <row r="470" spans="2:25" x14ac:dyDescent="0.25">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row>
    <row r="471" spans="2:25" x14ac:dyDescent="0.25">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row>
    <row r="472" spans="2:25" x14ac:dyDescent="0.25">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row>
    <row r="473" spans="2:25" x14ac:dyDescent="0.25">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row>
    <row r="474" spans="2:25" x14ac:dyDescent="0.25">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row>
    <row r="475" spans="2:25" x14ac:dyDescent="0.25">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row>
    <row r="476" spans="2:25" x14ac:dyDescent="0.25">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row>
    <row r="477" spans="2:25" x14ac:dyDescent="0.25">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row>
    <row r="478" spans="2:25" x14ac:dyDescent="0.25">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row>
    <row r="479" spans="2:25" x14ac:dyDescent="0.25">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row>
    <row r="480" spans="2:25" x14ac:dyDescent="0.25">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row>
    <row r="481" spans="2:25" x14ac:dyDescent="0.25">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row>
    <row r="482" spans="2:25" x14ac:dyDescent="0.25">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row>
    <row r="483" spans="2:25" x14ac:dyDescent="0.25">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row>
    <row r="484" spans="2:25" x14ac:dyDescent="0.25">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row>
    <row r="485" spans="2:25" x14ac:dyDescent="0.25">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row>
    <row r="486" spans="2:25" x14ac:dyDescent="0.25">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row>
    <row r="487" spans="2:25" x14ac:dyDescent="0.25">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row>
    <row r="488" spans="2:25" x14ac:dyDescent="0.25">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row>
    <row r="489" spans="2:25" x14ac:dyDescent="0.25">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row>
    <row r="490" spans="2:25" x14ac:dyDescent="0.25">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row>
    <row r="491" spans="2:25" x14ac:dyDescent="0.25">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row>
    <row r="492" spans="2:25" x14ac:dyDescent="0.25">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row>
    <row r="493" spans="2:25" x14ac:dyDescent="0.25">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row>
    <row r="494" spans="2:25" x14ac:dyDescent="0.25">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row>
    <row r="495" spans="2:25" x14ac:dyDescent="0.25">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row>
    <row r="496" spans="2:25" x14ac:dyDescent="0.25">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row>
    <row r="497" spans="2:25" x14ac:dyDescent="0.25">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row>
    <row r="498" spans="2:25" x14ac:dyDescent="0.25">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row>
    <row r="499" spans="2:25" x14ac:dyDescent="0.25">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row>
    <row r="500" spans="2:25" x14ac:dyDescent="0.25">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row>
    <row r="501" spans="2:25" x14ac:dyDescent="0.25">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row>
    <row r="502" spans="2:25" x14ac:dyDescent="0.25">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row>
    <row r="503" spans="2:25" x14ac:dyDescent="0.25">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row>
    <row r="504" spans="2:25" x14ac:dyDescent="0.25">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row>
    <row r="505" spans="2:25" x14ac:dyDescent="0.25">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row>
    <row r="506" spans="2:25" x14ac:dyDescent="0.25">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row>
    <row r="507" spans="2:25" x14ac:dyDescent="0.25">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row>
    <row r="508" spans="2:25" x14ac:dyDescent="0.25">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row>
    <row r="509" spans="2:25" x14ac:dyDescent="0.25">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row>
    <row r="510" spans="2:25" x14ac:dyDescent="0.25">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row>
    <row r="511" spans="2:25" x14ac:dyDescent="0.25">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row>
    <row r="512" spans="2:25" x14ac:dyDescent="0.25">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row>
    <row r="513" spans="2:25" x14ac:dyDescent="0.25">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row>
    <row r="514" spans="2:25" x14ac:dyDescent="0.25">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row>
    <row r="515" spans="2:25" x14ac:dyDescent="0.25">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row>
    <row r="516" spans="2:25" x14ac:dyDescent="0.25">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row>
    <row r="517" spans="2:25" x14ac:dyDescent="0.25">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row>
    <row r="518" spans="2:25" x14ac:dyDescent="0.25">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row>
    <row r="519" spans="2:25" x14ac:dyDescent="0.25">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row>
    <row r="520" spans="2:25" x14ac:dyDescent="0.25">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row>
    <row r="521" spans="2:25" x14ac:dyDescent="0.25">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row>
    <row r="522" spans="2:25" x14ac:dyDescent="0.25">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row>
    <row r="523" spans="2:25" x14ac:dyDescent="0.25">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row>
    <row r="524" spans="2:25" x14ac:dyDescent="0.25">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row>
    <row r="525" spans="2:25" x14ac:dyDescent="0.25">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row>
    <row r="526" spans="2:25" x14ac:dyDescent="0.25">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row>
    <row r="527" spans="2:25" x14ac:dyDescent="0.25">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row>
    <row r="528" spans="2:25" x14ac:dyDescent="0.25">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row>
    <row r="529" spans="2:25" x14ac:dyDescent="0.25">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row>
    <row r="530" spans="2:25" x14ac:dyDescent="0.25">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row>
    <row r="531" spans="2:25" x14ac:dyDescent="0.25">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row>
    <row r="532" spans="2:25" x14ac:dyDescent="0.25">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row>
    <row r="533" spans="2:25" x14ac:dyDescent="0.25">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row>
    <row r="534" spans="2:25" x14ac:dyDescent="0.25">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row>
    <row r="535" spans="2:25" x14ac:dyDescent="0.25">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row>
    <row r="536" spans="2:25" x14ac:dyDescent="0.25">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row>
    <row r="537" spans="2:25" x14ac:dyDescent="0.25">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row>
    <row r="538" spans="2:25" x14ac:dyDescent="0.25">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row>
    <row r="539" spans="2:25" x14ac:dyDescent="0.25">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row>
    <row r="540" spans="2:25" x14ac:dyDescent="0.25">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row>
    <row r="541" spans="2:25" x14ac:dyDescent="0.25">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row>
    <row r="542" spans="2:25" x14ac:dyDescent="0.25">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row>
    <row r="543" spans="2:25" x14ac:dyDescent="0.25">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row>
    <row r="544" spans="2:25" x14ac:dyDescent="0.25">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row>
    <row r="545" spans="2:25" x14ac:dyDescent="0.25">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row>
    <row r="546" spans="2:25" x14ac:dyDescent="0.25">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row>
    <row r="547" spans="2:25" x14ac:dyDescent="0.25">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row>
    <row r="548" spans="2:25" x14ac:dyDescent="0.25">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row>
    <row r="549" spans="2:25" x14ac:dyDescent="0.25">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row>
    <row r="550" spans="2:25" x14ac:dyDescent="0.25">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row>
    <row r="551" spans="2:25" x14ac:dyDescent="0.25">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row>
    <row r="552" spans="2:25" x14ac:dyDescent="0.25">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row>
    <row r="553" spans="2:25" x14ac:dyDescent="0.25">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row>
    <row r="554" spans="2:25" x14ac:dyDescent="0.25">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row>
    <row r="555" spans="2:25" x14ac:dyDescent="0.25">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row>
    <row r="556" spans="2:25" x14ac:dyDescent="0.25">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row>
    <row r="557" spans="2:25" x14ac:dyDescent="0.25">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row>
    <row r="558" spans="2:25" x14ac:dyDescent="0.25">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row>
    <row r="559" spans="2:25" x14ac:dyDescent="0.25">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row>
    <row r="560" spans="2:25" x14ac:dyDescent="0.25">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row>
    <row r="561" spans="2:25" x14ac:dyDescent="0.25">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row>
    <row r="562" spans="2:25" x14ac:dyDescent="0.25">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row>
    <row r="563" spans="2:25" x14ac:dyDescent="0.25">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row>
    <row r="564" spans="2:25" x14ac:dyDescent="0.25">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row>
    <row r="565" spans="2:25" x14ac:dyDescent="0.25">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row>
    <row r="566" spans="2:25" x14ac:dyDescent="0.25">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row>
    <row r="567" spans="2:25" x14ac:dyDescent="0.25">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row>
    <row r="568" spans="2:25" x14ac:dyDescent="0.25">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row>
    <row r="569" spans="2:25" x14ac:dyDescent="0.25">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row>
    <row r="570" spans="2:25" x14ac:dyDescent="0.25">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2:25" x14ac:dyDescent="0.25">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row>
    <row r="572" spans="2:25" x14ac:dyDescent="0.25">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row>
    <row r="573" spans="2:25" x14ac:dyDescent="0.25">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row>
    <row r="574" spans="2:25" x14ac:dyDescent="0.25">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row>
    <row r="575" spans="2:25" x14ac:dyDescent="0.25">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row>
    <row r="576" spans="2:25" x14ac:dyDescent="0.25">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row>
    <row r="577" spans="2:25" x14ac:dyDescent="0.25">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row>
    <row r="578" spans="2:25" x14ac:dyDescent="0.25">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row>
    <row r="579" spans="2:25" x14ac:dyDescent="0.25">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row>
    <row r="580" spans="2:25" x14ac:dyDescent="0.25">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row>
    <row r="581" spans="2:25" x14ac:dyDescent="0.25">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row>
    <row r="582" spans="2:25" x14ac:dyDescent="0.25">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row>
    <row r="583" spans="2:25" x14ac:dyDescent="0.25">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row>
    <row r="584" spans="2:25" x14ac:dyDescent="0.25">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row>
    <row r="585" spans="2:25" x14ac:dyDescent="0.25">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row>
    <row r="586" spans="2:25" x14ac:dyDescent="0.25">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row>
    <row r="587" spans="2:25" x14ac:dyDescent="0.25">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row>
    <row r="588" spans="2:25" x14ac:dyDescent="0.25">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row>
    <row r="589" spans="2:25" x14ac:dyDescent="0.25">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row>
    <row r="590" spans="2:25" x14ac:dyDescent="0.25">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row>
    <row r="591" spans="2:25" x14ac:dyDescent="0.25">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row>
    <row r="592" spans="2:25" x14ac:dyDescent="0.25">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row>
    <row r="593" spans="2:25" x14ac:dyDescent="0.25">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row>
    <row r="594" spans="2:25" x14ac:dyDescent="0.25">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row>
    <row r="595" spans="2:25" x14ac:dyDescent="0.25">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row>
    <row r="596" spans="2:25" x14ac:dyDescent="0.25">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row>
    <row r="597" spans="2:25" x14ac:dyDescent="0.25">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row>
    <row r="598" spans="2:25" x14ac:dyDescent="0.25">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row>
    <row r="599" spans="2:25" x14ac:dyDescent="0.25">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row>
    <row r="600" spans="2:25" x14ac:dyDescent="0.25">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row>
    <row r="601" spans="2:25" x14ac:dyDescent="0.25">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row>
    <row r="602" spans="2:25" x14ac:dyDescent="0.25">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row>
    <row r="603" spans="2:25" x14ac:dyDescent="0.25">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row>
    <row r="604" spans="2:25" x14ac:dyDescent="0.25">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row>
    <row r="605" spans="2:25" x14ac:dyDescent="0.25">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row>
    <row r="606" spans="2:25" x14ac:dyDescent="0.25">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row>
    <row r="607" spans="2:25" x14ac:dyDescent="0.25">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row>
    <row r="608" spans="2:25" x14ac:dyDescent="0.25">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row>
    <row r="609" spans="2:25" x14ac:dyDescent="0.25">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row>
    <row r="610" spans="2:25" x14ac:dyDescent="0.25">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row>
    <row r="611" spans="2:25" x14ac:dyDescent="0.25">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row>
    <row r="612" spans="2:25" x14ac:dyDescent="0.25">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row>
    <row r="613" spans="2:25" x14ac:dyDescent="0.25">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row>
    <row r="614" spans="2:25" x14ac:dyDescent="0.25">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row>
    <row r="615" spans="2:25" x14ac:dyDescent="0.25">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row>
    <row r="616" spans="2:25" x14ac:dyDescent="0.25">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row>
    <row r="617" spans="2:25" x14ac:dyDescent="0.25">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row>
    <row r="618" spans="2:25" x14ac:dyDescent="0.25">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row>
    <row r="619" spans="2:25" x14ac:dyDescent="0.25">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row>
    <row r="620" spans="2:25" x14ac:dyDescent="0.25">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row>
    <row r="621" spans="2:25" x14ac:dyDescent="0.25">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row>
    <row r="622" spans="2:25" x14ac:dyDescent="0.25">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row>
    <row r="623" spans="2:25" x14ac:dyDescent="0.25">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row>
    <row r="624" spans="2:25" x14ac:dyDescent="0.25">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row>
    <row r="625" spans="2:25" x14ac:dyDescent="0.25">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row>
    <row r="626" spans="2:25" x14ac:dyDescent="0.25">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row>
    <row r="627" spans="2:25" x14ac:dyDescent="0.25">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row>
    <row r="628" spans="2:25" x14ac:dyDescent="0.25">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row>
    <row r="629" spans="2:25" x14ac:dyDescent="0.25">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row>
    <row r="630" spans="2:25" x14ac:dyDescent="0.25">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row>
    <row r="631" spans="2:25" x14ac:dyDescent="0.25">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row>
    <row r="632" spans="2:25" x14ac:dyDescent="0.25">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row>
    <row r="633" spans="2:25" x14ac:dyDescent="0.25">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row>
    <row r="634" spans="2:25" x14ac:dyDescent="0.25">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row>
    <row r="635" spans="2:25" x14ac:dyDescent="0.25">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row>
    <row r="636" spans="2:25" x14ac:dyDescent="0.25">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row>
    <row r="637" spans="2:25" x14ac:dyDescent="0.25">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row>
    <row r="638" spans="2:25" x14ac:dyDescent="0.25">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row>
    <row r="639" spans="2:25" x14ac:dyDescent="0.25">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row>
    <row r="640" spans="2:25" x14ac:dyDescent="0.25">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row>
    <row r="641" spans="2:25" x14ac:dyDescent="0.25">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row>
    <row r="642" spans="2:25" x14ac:dyDescent="0.25">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row>
    <row r="643" spans="2:25" x14ac:dyDescent="0.25">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row>
    <row r="644" spans="2:25" x14ac:dyDescent="0.25">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row>
    <row r="645" spans="2:25" x14ac:dyDescent="0.25">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row>
    <row r="646" spans="2:25" x14ac:dyDescent="0.25">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row>
    <row r="647" spans="2:25" x14ac:dyDescent="0.25">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row>
    <row r="648" spans="2:25" x14ac:dyDescent="0.25">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row>
    <row r="649" spans="2:25" x14ac:dyDescent="0.25">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row>
    <row r="650" spans="2:25" x14ac:dyDescent="0.25">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row>
    <row r="651" spans="2:25" x14ac:dyDescent="0.25">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row>
    <row r="652" spans="2:25" x14ac:dyDescent="0.25">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row>
    <row r="653" spans="2:25" x14ac:dyDescent="0.25">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row>
    <row r="654" spans="2:25" x14ac:dyDescent="0.25">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row>
    <row r="655" spans="2:25" x14ac:dyDescent="0.25">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row>
    <row r="656" spans="2:25" x14ac:dyDescent="0.25">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row>
    <row r="657" spans="2:25" x14ac:dyDescent="0.25">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row>
    <row r="658" spans="2:25" x14ac:dyDescent="0.25">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row>
    <row r="659" spans="2:25" x14ac:dyDescent="0.25">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row>
    <row r="660" spans="2:25" x14ac:dyDescent="0.25">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row>
    <row r="661" spans="2:25" x14ac:dyDescent="0.25">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row>
    <row r="662" spans="2:25" x14ac:dyDescent="0.25">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row>
    <row r="663" spans="2:25" x14ac:dyDescent="0.25">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row>
    <row r="664" spans="2:25" x14ac:dyDescent="0.25">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row>
    <row r="665" spans="2:25" x14ac:dyDescent="0.25">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row>
    <row r="666" spans="2:25" x14ac:dyDescent="0.25">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row>
    <row r="667" spans="2:25" x14ac:dyDescent="0.25">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row>
    <row r="668" spans="2:25" x14ac:dyDescent="0.25">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row>
    <row r="669" spans="2:25" x14ac:dyDescent="0.25">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row>
    <row r="670" spans="2:25" x14ac:dyDescent="0.25">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row>
    <row r="671" spans="2:25" x14ac:dyDescent="0.25">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row>
    <row r="672" spans="2:25" x14ac:dyDescent="0.25">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row>
    <row r="673" spans="2:25" x14ac:dyDescent="0.25">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row>
    <row r="674" spans="2:25" x14ac:dyDescent="0.25">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row>
    <row r="675" spans="2:25" x14ac:dyDescent="0.25">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row>
    <row r="676" spans="2:25" x14ac:dyDescent="0.25">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row>
    <row r="677" spans="2:25" x14ac:dyDescent="0.25">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row>
    <row r="678" spans="2:25" x14ac:dyDescent="0.25">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row>
    <row r="679" spans="2:25" x14ac:dyDescent="0.25">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row>
    <row r="680" spans="2:25" x14ac:dyDescent="0.25">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row>
    <row r="681" spans="2:25" x14ac:dyDescent="0.25">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row>
    <row r="682" spans="2:25" x14ac:dyDescent="0.25">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row>
    <row r="683" spans="2:25" x14ac:dyDescent="0.25">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row>
    <row r="684" spans="2:25" x14ac:dyDescent="0.25">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row>
    <row r="685" spans="2:25" x14ac:dyDescent="0.25">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row>
    <row r="686" spans="2:25" x14ac:dyDescent="0.25">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row>
    <row r="687" spans="2:25" x14ac:dyDescent="0.25">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row>
    <row r="688" spans="2:25" x14ac:dyDescent="0.25">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row>
    <row r="689" spans="2:25" x14ac:dyDescent="0.25">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row>
    <row r="690" spans="2:25" x14ac:dyDescent="0.25">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row>
    <row r="691" spans="2:25" x14ac:dyDescent="0.25">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row>
    <row r="692" spans="2:25" x14ac:dyDescent="0.25">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row>
    <row r="693" spans="2:25" x14ac:dyDescent="0.25">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row>
    <row r="694" spans="2:25" x14ac:dyDescent="0.25">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row>
    <row r="695" spans="2:25" x14ac:dyDescent="0.25">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row>
    <row r="696" spans="2:25" x14ac:dyDescent="0.25">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row>
    <row r="697" spans="2:25" x14ac:dyDescent="0.25">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row>
    <row r="698" spans="2:25" x14ac:dyDescent="0.25">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row>
    <row r="699" spans="2:25" x14ac:dyDescent="0.25">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row>
    <row r="700" spans="2:25" x14ac:dyDescent="0.25">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row>
    <row r="701" spans="2:25" x14ac:dyDescent="0.25">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row>
    <row r="702" spans="2:25" x14ac:dyDescent="0.25">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row>
    <row r="703" spans="2:25" x14ac:dyDescent="0.25">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row>
    <row r="704" spans="2:25" x14ac:dyDescent="0.25">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row>
    <row r="705" spans="2:25" x14ac:dyDescent="0.25">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row>
    <row r="706" spans="2:25" x14ac:dyDescent="0.25">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row>
    <row r="707" spans="2:25" x14ac:dyDescent="0.25">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row>
    <row r="708" spans="2:25" x14ac:dyDescent="0.25">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row>
    <row r="709" spans="2:25" x14ac:dyDescent="0.25">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row>
    <row r="710" spans="2:25" x14ac:dyDescent="0.25">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row>
    <row r="711" spans="2:25" x14ac:dyDescent="0.25">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row>
    <row r="712" spans="2:25" x14ac:dyDescent="0.25">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row>
    <row r="713" spans="2:25" x14ac:dyDescent="0.25">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row>
    <row r="714" spans="2:25" x14ac:dyDescent="0.25">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row>
    <row r="715" spans="2:25" x14ac:dyDescent="0.25">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row>
    <row r="716" spans="2:25" x14ac:dyDescent="0.25">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row>
    <row r="717" spans="2:25" x14ac:dyDescent="0.25">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row>
    <row r="718" spans="2:25" x14ac:dyDescent="0.25">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row>
    <row r="719" spans="2:25" x14ac:dyDescent="0.25">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row>
    <row r="720" spans="2:25" x14ac:dyDescent="0.25">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row>
    <row r="721" spans="2:25" x14ac:dyDescent="0.25">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row>
    <row r="722" spans="2:25" x14ac:dyDescent="0.25">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row>
    <row r="723" spans="2:25" x14ac:dyDescent="0.25">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row>
    <row r="724" spans="2:25" x14ac:dyDescent="0.25">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row>
    <row r="725" spans="2:25" x14ac:dyDescent="0.25">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row>
    <row r="726" spans="2:25" x14ac:dyDescent="0.25">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row>
    <row r="727" spans="2:25" x14ac:dyDescent="0.25">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row>
    <row r="728" spans="2:25" x14ac:dyDescent="0.25">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row>
    <row r="729" spans="2:25" x14ac:dyDescent="0.25">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row>
    <row r="730" spans="2:25" x14ac:dyDescent="0.25">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row>
    <row r="731" spans="2:25" x14ac:dyDescent="0.25">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row>
    <row r="732" spans="2:25" x14ac:dyDescent="0.25">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row>
    <row r="733" spans="2:25" x14ac:dyDescent="0.25">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row>
    <row r="734" spans="2:25" x14ac:dyDescent="0.25">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row>
    <row r="735" spans="2:25" x14ac:dyDescent="0.25">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row>
    <row r="736" spans="2:25" x14ac:dyDescent="0.25">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row>
    <row r="737" spans="2:25" x14ac:dyDescent="0.25">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row>
    <row r="738" spans="2:25" x14ac:dyDescent="0.25">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row>
    <row r="739" spans="2:25" x14ac:dyDescent="0.25">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row>
    <row r="740" spans="2:25" x14ac:dyDescent="0.25">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row>
    <row r="741" spans="2:25" x14ac:dyDescent="0.25">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row>
    <row r="742" spans="2:25" x14ac:dyDescent="0.25">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row>
    <row r="743" spans="2:25" x14ac:dyDescent="0.25">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row>
    <row r="744" spans="2:25" x14ac:dyDescent="0.25">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row>
    <row r="745" spans="2:25" x14ac:dyDescent="0.25">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row>
    <row r="746" spans="2:25" x14ac:dyDescent="0.25">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row>
    <row r="747" spans="2:25" x14ac:dyDescent="0.25">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row>
    <row r="748" spans="2:25" x14ac:dyDescent="0.25">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row>
    <row r="749" spans="2:25" x14ac:dyDescent="0.25">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row>
    <row r="750" spans="2:25" x14ac:dyDescent="0.25">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row>
    <row r="751" spans="2:25" x14ac:dyDescent="0.25">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row>
    <row r="752" spans="2:25" x14ac:dyDescent="0.25">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row>
    <row r="753" spans="2:25" x14ac:dyDescent="0.25">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row>
    <row r="754" spans="2:25" x14ac:dyDescent="0.25">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row>
    <row r="755" spans="2:25" x14ac:dyDescent="0.25">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row>
    <row r="756" spans="2:25" x14ac:dyDescent="0.25">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row>
    <row r="757" spans="2:25" x14ac:dyDescent="0.25">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row>
    <row r="758" spans="2:25" x14ac:dyDescent="0.25">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row>
    <row r="759" spans="2:25" x14ac:dyDescent="0.25">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2:25" x14ac:dyDescent="0.25">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row>
    <row r="761" spans="2:25" x14ac:dyDescent="0.25">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row>
    <row r="762" spans="2:25" x14ac:dyDescent="0.25">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row>
    <row r="763" spans="2:25" x14ac:dyDescent="0.25">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row>
    <row r="764" spans="2:25" x14ac:dyDescent="0.25">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row>
    <row r="765" spans="2:25" x14ac:dyDescent="0.25">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row>
    <row r="766" spans="2:25" x14ac:dyDescent="0.25">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row>
    <row r="767" spans="2:25" x14ac:dyDescent="0.25">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row>
    <row r="768" spans="2:25" x14ac:dyDescent="0.25">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row>
    <row r="769" spans="2:25" x14ac:dyDescent="0.25">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row>
    <row r="770" spans="2:25" x14ac:dyDescent="0.25">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row>
    <row r="771" spans="2:25" x14ac:dyDescent="0.25">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row>
    <row r="772" spans="2:25" x14ac:dyDescent="0.25">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row>
    <row r="773" spans="2:25" x14ac:dyDescent="0.25">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row>
    <row r="774" spans="2:25" x14ac:dyDescent="0.25">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row>
    <row r="775" spans="2:25" x14ac:dyDescent="0.25">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row>
    <row r="776" spans="2:25" x14ac:dyDescent="0.25">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row>
    <row r="777" spans="2:25" x14ac:dyDescent="0.25">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row>
    <row r="778" spans="2:25" x14ac:dyDescent="0.25">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row>
    <row r="779" spans="2:25" x14ac:dyDescent="0.25">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row>
    <row r="780" spans="2:25" x14ac:dyDescent="0.25">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row>
    <row r="781" spans="2:25" x14ac:dyDescent="0.25">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row>
    <row r="782" spans="2:25" x14ac:dyDescent="0.25">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row>
    <row r="783" spans="2:25" x14ac:dyDescent="0.25">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row>
    <row r="784" spans="2:25" x14ac:dyDescent="0.25">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row>
    <row r="785" spans="2:25" x14ac:dyDescent="0.25">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row>
    <row r="786" spans="2:25" x14ac:dyDescent="0.25">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row>
    <row r="787" spans="2:25" x14ac:dyDescent="0.25">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row>
    <row r="788" spans="2:25" x14ac:dyDescent="0.25">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row>
    <row r="789" spans="2:25" x14ac:dyDescent="0.25">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row>
    <row r="790" spans="2:25" x14ac:dyDescent="0.25">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row>
    <row r="791" spans="2:25" x14ac:dyDescent="0.25">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row>
    <row r="792" spans="2:25" x14ac:dyDescent="0.25">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row>
    <row r="793" spans="2:25" x14ac:dyDescent="0.25">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row>
    <row r="794" spans="2:25" x14ac:dyDescent="0.25">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row>
    <row r="795" spans="2:25" x14ac:dyDescent="0.25">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row>
    <row r="796" spans="2:25" x14ac:dyDescent="0.25">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row>
    <row r="797" spans="2:25" x14ac:dyDescent="0.25">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row>
    <row r="798" spans="2:25" x14ac:dyDescent="0.25">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row>
    <row r="799" spans="2:25" x14ac:dyDescent="0.25">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row>
    <row r="800" spans="2:25" x14ac:dyDescent="0.25">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row>
    <row r="801" spans="2:25" x14ac:dyDescent="0.25">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row>
    <row r="802" spans="2:25" x14ac:dyDescent="0.25">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row>
    <row r="803" spans="2:25" x14ac:dyDescent="0.25">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row>
    <row r="804" spans="2:25" x14ac:dyDescent="0.25">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row>
    <row r="805" spans="2:25" x14ac:dyDescent="0.25">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row>
    <row r="806" spans="2:25" x14ac:dyDescent="0.25">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row>
    <row r="807" spans="2:25" x14ac:dyDescent="0.25">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row>
    <row r="808" spans="2:25" x14ac:dyDescent="0.25">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row>
    <row r="809" spans="2:25" x14ac:dyDescent="0.25">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row>
    <row r="810" spans="2:25" x14ac:dyDescent="0.25">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row>
    <row r="811" spans="2:25" x14ac:dyDescent="0.25">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row>
    <row r="812" spans="2:25" x14ac:dyDescent="0.25">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row>
    <row r="813" spans="2:25" x14ac:dyDescent="0.25">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row>
    <row r="814" spans="2:25" x14ac:dyDescent="0.25">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row>
    <row r="815" spans="2:25" x14ac:dyDescent="0.25">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row>
    <row r="816" spans="2:25" x14ac:dyDescent="0.25">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row>
    <row r="817" spans="2:25" x14ac:dyDescent="0.25">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row>
  </sheetData>
  <mergeCells count="4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 ref="C73:G73"/>
    <mergeCell ref="P73:X73"/>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C77:G77"/>
    <mergeCell ref="P77:X77"/>
    <mergeCell ref="C74:G74"/>
    <mergeCell ref="P74:X74"/>
    <mergeCell ref="C75:G75"/>
    <mergeCell ref="P75:X75"/>
    <mergeCell ref="C76:G76"/>
    <mergeCell ref="P76:X76"/>
    <mergeCell ref="C72:G72"/>
    <mergeCell ref="P72:X72"/>
    <mergeCell ref="G6:G16"/>
    <mergeCell ref="H6:H16"/>
    <mergeCell ref="I6:I16"/>
    <mergeCell ref="J6:J16"/>
  </mergeCells>
  <phoneticPr fontId="21" type="noConversion"/>
  <pageMargins left="0.7" right="0.7" top="0.75" bottom="0.75" header="0.3" footer="0.3"/>
  <pageSetup paperSize="9" scale="7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ayfa121">
    <tabColor theme="1" tint="4.9989318521683403E-2"/>
  </sheetPr>
  <dimension ref="A1:AD65"/>
  <sheetViews>
    <sheetView workbookViewId="0">
      <selection activeCell="C1" sqref="C1:S3"/>
    </sheetView>
  </sheetViews>
  <sheetFormatPr defaultRowHeight="15" x14ac:dyDescent="0.25"/>
  <cols>
    <col min="1" max="1" width="7.140625" customWidth="1"/>
    <col min="2" max="2" width="3.7109375" customWidth="1"/>
  </cols>
  <sheetData>
    <row r="1" spans="1:30" x14ac:dyDescent="0.25">
      <c r="A1" s="86"/>
      <c r="B1" s="86"/>
      <c r="C1" s="87" t="s">
        <v>123</v>
      </c>
      <c r="D1" s="87"/>
      <c r="E1" s="87"/>
      <c r="F1" s="87"/>
      <c r="G1" s="87"/>
      <c r="H1" s="87"/>
      <c r="I1" s="87"/>
      <c r="J1" s="87"/>
      <c r="K1" s="87"/>
      <c r="L1" s="87"/>
      <c r="M1" s="87"/>
      <c r="N1" s="87"/>
      <c r="O1" s="87"/>
      <c r="P1" s="87"/>
      <c r="Q1" s="87"/>
      <c r="R1" s="87"/>
      <c r="S1" s="87"/>
      <c r="T1" s="24"/>
      <c r="U1" s="24"/>
      <c r="V1" s="24"/>
      <c r="W1" s="24"/>
      <c r="X1" s="24"/>
      <c r="Y1" s="24"/>
      <c r="Z1" s="24"/>
      <c r="AA1" s="24"/>
      <c r="AB1" s="24"/>
      <c r="AC1" s="24"/>
      <c r="AD1" s="24"/>
    </row>
    <row r="2" spans="1:30" x14ac:dyDescent="0.25">
      <c r="A2" s="86"/>
      <c r="B2" s="86"/>
      <c r="C2" s="87"/>
      <c r="D2" s="87"/>
      <c r="E2" s="87"/>
      <c r="F2" s="87"/>
      <c r="G2" s="87"/>
      <c r="H2" s="87"/>
      <c r="I2" s="87"/>
      <c r="J2" s="87"/>
      <c r="K2" s="87"/>
      <c r="L2" s="87"/>
      <c r="M2" s="87"/>
      <c r="N2" s="87"/>
      <c r="O2" s="87"/>
      <c r="P2" s="87"/>
      <c r="Q2" s="87"/>
      <c r="R2" s="87"/>
      <c r="S2" s="87"/>
      <c r="T2" s="24"/>
      <c r="U2" s="24"/>
      <c r="V2" s="24"/>
      <c r="W2" s="24"/>
      <c r="X2" s="24"/>
      <c r="Y2" s="24"/>
      <c r="Z2" s="24"/>
      <c r="AA2" s="24"/>
      <c r="AB2" s="24"/>
      <c r="AC2" s="24"/>
      <c r="AD2" s="24"/>
    </row>
    <row r="3" spans="1:30" x14ac:dyDescent="0.25">
      <c r="A3" s="86"/>
      <c r="B3" s="86"/>
      <c r="C3" s="87"/>
      <c r="D3" s="87"/>
      <c r="E3" s="87"/>
      <c r="F3" s="87"/>
      <c r="G3" s="87"/>
      <c r="H3" s="87"/>
      <c r="I3" s="87"/>
      <c r="J3" s="87"/>
      <c r="K3" s="87"/>
      <c r="L3" s="87"/>
      <c r="M3" s="87"/>
      <c r="N3" s="87"/>
      <c r="O3" s="87"/>
      <c r="P3" s="87"/>
      <c r="Q3" s="87"/>
      <c r="R3" s="87"/>
      <c r="S3" s="87"/>
      <c r="T3" s="24"/>
      <c r="U3" s="24"/>
      <c r="V3" s="24"/>
      <c r="W3" s="24"/>
      <c r="X3" s="24"/>
      <c r="Y3" s="24"/>
      <c r="Z3" s="24"/>
      <c r="AA3" s="24"/>
      <c r="AB3" s="24"/>
      <c r="AC3" s="24"/>
      <c r="AD3" s="24"/>
    </row>
    <row r="4" spans="1:30" x14ac:dyDescent="0.25">
      <c r="A4" s="86"/>
      <c r="B4" s="86"/>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row>
    <row r="5" spans="1:30" x14ac:dyDescent="0.25">
      <c r="A5" s="86"/>
      <c r="B5" s="86"/>
      <c r="C5" s="22"/>
      <c r="D5" s="18">
        <f>Eokul!K5</f>
        <v>0</v>
      </c>
      <c r="E5" s="18" t="str">
        <f>IF(D5=100,"4",IF(D5&gt;80,"4",IF(D5&gt;60,"3",IF(D5&gt;40,"2",IF(D5&gt;20,"1",IF(D5&gt;0,0," "))))))</f>
        <v xml:space="preserve"> </v>
      </c>
      <c r="F5" s="18" t="b">
        <f>IF(D5=100,20,IF(D5&gt;80,D5-80,IF(D5&gt;60,D5-60,IF(D5&gt;40,D5-40,IF(D5&gt;20,D5-20,IF(D5&gt;0,D5-0))))))</f>
        <v>0</v>
      </c>
      <c r="G5" s="23"/>
      <c r="H5" s="18" t="str">
        <f>IF(F5-0&gt;0,E5+1,E5)</f>
        <v xml:space="preserve"> </v>
      </c>
      <c r="I5" s="18" t="str">
        <f>IF(F5-1&gt;0,E5+1,E5)</f>
        <v xml:space="preserve"> </v>
      </c>
      <c r="J5" s="18" t="str">
        <f>IF(F5-2&gt;0,E5+1,E5)</f>
        <v xml:space="preserve"> </v>
      </c>
      <c r="K5" s="18" t="str">
        <f>IF(F5-13&gt;0,E5+1,E5)</f>
        <v xml:space="preserve"> </v>
      </c>
      <c r="L5" s="18" t="str">
        <f>IF(F5-4&gt;0,E5+1,E5)</f>
        <v xml:space="preserve"> </v>
      </c>
      <c r="M5" s="22"/>
      <c r="N5" s="18" t="str">
        <f>IF(F5-17&gt;0,E5+1,E5)</f>
        <v xml:space="preserve"> </v>
      </c>
      <c r="O5" s="18" t="str">
        <f>IF(F5-6&gt;0,E5+1,E5)</f>
        <v xml:space="preserve"> </v>
      </c>
      <c r="P5" s="18" t="str">
        <f>IF(F5-7&gt;0,E5+1,E5)</f>
        <v xml:space="preserve"> </v>
      </c>
      <c r="Q5" s="18" t="str">
        <f>IF(F5-8&gt;0,E5+1,E5)</f>
        <v xml:space="preserve"> </v>
      </c>
      <c r="R5" s="18" t="str">
        <f>IF(F5-9&gt;0,E5+1,E5)</f>
        <v xml:space="preserve"> </v>
      </c>
      <c r="S5" s="18" t="str">
        <f>IF(F5-10&gt;0,E5+1,E5)</f>
        <v xml:space="preserve"> </v>
      </c>
      <c r="T5" s="18" t="str">
        <f>IF(F5-19&gt;0,E5+1,E5)</f>
        <v xml:space="preserve"> </v>
      </c>
      <c r="U5" s="18" t="str">
        <f>IF(F5-12&gt;0,E5+1,E5)</f>
        <v xml:space="preserve"> </v>
      </c>
      <c r="V5" s="18" t="str">
        <f>IF(F5-3&gt;0,E5+1,E5)</f>
        <v xml:space="preserve"> </v>
      </c>
      <c r="W5" s="18" t="str">
        <f>IF(F5-14&gt;0,E5+1,E5)</f>
        <v xml:space="preserve"> </v>
      </c>
      <c r="X5" s="22"/>
      <c r="Y5" s="18" t="str">
        <f>IF(F5-15&gt;0,E5+1,E5)</f>
        <v xml:space="preserve"> </v>
      </c>
      <c r="Z5" s="18" t="str">
        <f>IF(F5-16&gt;0,E5+1,E5)</f>
        <v xml:space="preserve"> </v>
      </c>
      <c r="AA5" s="18" t="str">
        <f>IF(F5-5&gt;0,E5+1,E5)</f>
        <v xml:space="preserve"> </v>
      </c>
      <c r="AB5" s="18" t="str">
        <f>IF(F5-18&gt;0,E5+1,E5)</f>
        <v xml:space="preserve"> </v>
      </c>
      <c r="AC5" s="18" t="str">
        <f>IF(F5-11&gt;0,E5+1,E5)</f>
        <v xml:space="preserve"> </v>
      </c>
      <c r="AD5" s="22"/>
    </row>
    <row r="6" spans="1:30" x14ac:dyDescent="0.25">
      <c r="A6" s="86"/>
      <c r="B6" s="86"/>
      <c r="C6" s="22"/>
      <c r="D6" s="18">
        <f>Eokul!K7</f>
        <v>0</v>
      </c>
      <c r="E6" s="18" t="str">
        <f t="shared" ref="E6:E7" si="0">IF(D6=100,"4",IF(D6&gt;80,"4",IF(D6&gt;60,"3",IF(D6&gt;40,"2",IF(D6&gt;20,"1",IF(D6&gt;0,0," "))))))</f>
        <v xml:space="preserve"> </v>
      </c>
      <c r="F6" s="18" t="b">
        <f t="shared" ref="F6:F7" si="1">IF(D6=100,20,IF(D6&gt;80,D6-80,IF(D6&gt;60,D6-60,IF(D6&gt;40,D6-40,IF(D6&gt;20,D6-20,IF(D6&gt;0,D6-0))))))</f>
        <v>0</v>
      </c>
      <c r="G6" s="23"/>
      <c r="H6" s="18" t="str">
        <f t="shared" ref="H6:H7" si="2">IF(F6-0&gt;0,E6+1,E6)</f>
        <v xml:space="preserve"> </v>
      </c>
      <c r="I6" s="18" t="str">
        <f t="shared" ref="I6:I7" si="3">IF(F6-1&gt;0,E6+1,E6)</f>
        <v xml:space="preserve"> </v>
      </c>
      <c r="J6" s="18" t="str">
        <f t="shared" ref="J6:J7" si="4">IF(F6-2&gt;0,E6+1,E6)</f>
        <v xml:space="preserve"> </v>
      </c>
      <c r="K6" s="18" t="str">
        <f t="shared" ref="K6:K7" si="5">IF(F6-13&gt;0,E6+1,E6)</f>
        <v xml:space="preserve"> </v>
      </c>
      <c r="L6" s="18" t="str">
        <f t="shared" ref="L6:L7" si="6">IF(F6-4&gt;0,E6+1,E6)</f>
        <v xml:space="preserve"> </v>
      </c>
      <c r="M6" s="22"/>
      <c r="N6" s="18" t="str">
        <f t="shared" ref="N6:N7" si="7">IF(F6-17&gt;0,E6+1,E6)</f>
        <v xml:space="preserve"> </v>
      </c>
      <c r="O6" s="18" t="str">
        <f t="shared" ref="O6:O7" si="8">IF(F6-6&gt;0,E6+1,E6)</f>
        <v xml:space="preserve"> </v>
      </c>
      <c r="P6" s="18" t="str">
        <f t="shared" ref="P6:P7" si="9">IF(F6-7&gt;0,E6+1,E6)</f>
        <v xml:space="preserve"> </v>
      </c>
      <c r="Q6" s="18" t="str">
        <f t="shared" ref="Q6:Q7" si="10">IF(F6-8&gt;0,E6+1,E6)</f>
        <v xml:space="preserve"> </v>
      </c>
      <c r="R6" s="18" t="str">
        <f t="shared" ref="R6:R7" si="11">IF(F6-9&gt;0,E6+1,E6)</f>
        <v xml:space="preserve"> </v>
      </c>
      <c r="S6" s="18" t="str">
        <f t="shared" ref="S6:S7" si="12">IF(F6-10&gt;0,E6+1,E6)</f>
        <v xml:space="preserve"> </v>
      </c>
      <c r="T6" s="18" t="str">
        <f t="shared" ref="T6:T7" si="13">IF(F6-19&gt;0,E6+1,E6)</f>
        <v xml:space="preserve"> </v>
      </c>
      <c r="U6" s="18" t="str">
        <f t="shared" ref="U6:U7" si="14">IF(F6-12&gt;0,E6+1,E6)</f>
        <v xml:space="preserve"> </v>
      </c>
      <c r="V6" s="18" t="str">
        <f t="shared" ref="V6:V7" si="15">IF(F6-3&gt;0,E6+1,E6)</f>
        <v xml:space="preserve"> </v>
      </c>
      <c r="W6" s="18" t="str">
        <f t="shared" ref="W6:W7" si="16">IF(F6-14&gt;0,E6+1,E6)</f>
        <v xml:space="preserve"> </v>
      </c>
      <c r="X6" s="22"/>
      <c r="Y6" s="18" t="str">
        <f t="shared" ref="Y6:Y7" si="17">IF(F6-15&gt;0,E6+1,E6)</f>
        <v xml:space="preserve"> </v>
      </c>
      <c r="Z6" s="18" t="str">
        <f t="shared" ref="Z6:Z7" si="18">IF(F6-16&gt;0,E6+1,E6)</f>
        <v xml:space="preserve"> </v>
      </c>
      <c r="AA6" s="18" t="str">
        <f t="shared" ref="AA6:AA7" si="19">IF(F6-5&gt;0,E6+1,E6)</f>
        <v xml:space="preserve"> </v>
      </c>
      <c r="AB6" s="18" t="str">
        <f t="shared" ref="AB6:AB7" si="20">IF(F6-18&gt;0,E6+1,E6)</f>
        <v xml:space="preserve"> </v>
      </c>
      <c r="AC6" s="18" t="str">
        <f t="shared" ref="AC6:AC7" si="21">IF(F6-11&gt;0,E6+1,E6)</f>
        <v xml:space="preserve"> </v>
      </c>
      <c r="AD6" s="22"/>
    </row>
    <row r="7" spans="1:30" x14ac:dyDescent="0.25">
      <c r="A7" s="86"/>
      <c r="B7" s="86"/>
      <c r="C7" s="22"/>
      <c r="D7" s="18">
        <f>Eokul!K9</f>
        <v>0</v>
      </c>
      <c r="E7" s="18" t="str">
        <f t="shared" si="0"/>
        <v xml:space="preserve"> </v>
      </c>
      <c r="F7" s="18" t="b">
        <f t="shared" si="1"/>
        <v>0</v>
      </c>
      <c r="G7" s="23"/>
      <c r="H7" s="18" t="str">
        <f t="shared" si="2"/>
        <v xml:space="preserve"> </v>
      </c>
      <c r="I7" s="18" t="str">
        <f t="shared" si="3"/>
        <v xml:space="preserve"> </v>
      </c>
      <c r="J7" s="18" t="str">
        <f t="shared" si="4"/>
        <v xml:space="preserve"> </v>
      </c>
      <c r="K7" s="18" t="str">
        <f t="shared" si="5"/>
        <v xml:space="preserve"> </v>
      </c>
      <c r="L7" s="18" t="str">
        <f t="shared" si="6"/>
        <v xml:space="preserve"> </v>
      </c>
      <c r="M7" s="22"/>
      <c r="N7" s="18" t="str">
        <f t="shared" si="7"/>
        <v xml:space="preserve"> </v>
      </c>
      <c r="O7" s="18" t="str">
        <f t="shared" si="8"/>
        <v xml:space="preserve"> </v>
      </c>
      <c r="P7" s="18" t="str">
        <f t="shared" si="9"/>
        <v xml:space="preserve"> </v>
      </c>
      <c r="Q7" s="18" t="str">
        <f t="shared" si="10"/>
        <v xml:space="preserve"> </v>
      </c>
      <c r="R7" s="18" t="str">
        <f t="shared" si="11"/>
        <v xml:space="preserve"> </v>
      </c>
      <c r="S7" s="18" t="str">
        <f t="shared" si="12"/>
        <v xml:space="preserve"> </v>
      </c>
      <c r="T7" s="18" t="str">
        <f t="shared" si="13"/>
        <v xml:space="preserve"> </v>
      </c>
      <c r="U7" s="18" t="str">
        <f t="shared" si="14"/>
        <v xml:space="preserve"> </v>
      </c>
      <c r="V7" s="18" t="str">
        <f t="shared" si="15"/>
        <v xml:space="preserve"> </v>
      </c>
      <c r="W7" s="18" t="str">
        <f t="shared" si="16"/>
        <v xml:space="preserve"> </v>
      </c>
      <c r="X7" s="22"/>
      <c r="Y7" s="18" t="str">
        <f t="shared" si="17"/>
        <v xml:space="preserve"> </v>
      </c>
      <c r="Z7" s="18" t="str">
        <f t="shared" si="18"/>
        <v xml:space="preserve"> </v>
      </c>
      <c r="AA7" s="18" t="str">
        <f t="shared" si="19"/>
        <v xml:space="preserve"> </v>
      </c>
      <c r="AB7" s="18" t="str">
        <f t="shared" si="20"/>
        <v xml:space="preserve"> </v>
      </c>
      <c r="AC7" s="18" t="str">
        <f t="shared" si="21"/>
        <v xml:space="preserve"> </v>
      </c>
      <c r="AD7" s="22"/>
    </row>
    <row r="8" spans="1:30" x14ac:dyDescent="0.25">
      <c r="A8" s="86"/>
      <c r="B8" s="86"/>
      <c r="C8" s="22"/>
      <c r="D8" s="18">
        <f>Eokul!K11</f>
        <v>0</v>
      </c>
      <c r="E8" s="18" t="str">
        <f t="shared" ref="E8:E64" si="22">IF(D8=100,"4",IF(D8&gt;80,"4",IF(D8&gt;60,"3",IF(D8&gt;40,"2",IF(D8&gt;20,"1",IF(D8&gt;0,0," "))))))</f>
        <v xml:space="preserve"> </v>
      </c>
      <c r="F8" s="18" t="b">
        <f t="shared" ref="F8:F64" si="23">IF(D8=100,20,IF(D8&gt;80,D8-80,IF(D8&gt;60,D8-60,IF(D8&gt;40,D8-40,IF(D8&gt;20,D8-20,IF(D8&gt;0,D8-0))))))</f>
        <v>0</v>
      </c>
      <c r="G8" s="23"/>
      <c r="H8" s="18" t="str">
        <f t="shared" ref="H8:H64" si="24">IF(F8-0&gt;0,E8+1,E8)</f>
        <v xml:space="preserve"> </v>
      </c>
      <c r="I8" s="18" t="str">
        <f t="shared" ref="I8:I64" si="25">IF(F8-1&gt;0,E8+1,E8)</f>
        <v xml:space="preserve"> </v>
      </c>
      <c r="J8" s="18" t="str">
        <f t="shared" ref="J8:J64" si="26">IF(F8-2&gt;0,E8+1,E8)</f>
        <v xml:space="preserve"> </v>
      </c>
      <c r="K8" s="18" t="str">
        <f t="shared" ref="K8:K64" si="27">IF(F8-13&gt;0,E8+1,E8)</f>
        <v xml:space="preserve"> </v>
      </c>
      <c r="L8" s="18" t="str">
        <f t="shared" ref="L8:L64" si="28">IF(F8-4&gt;0,E8+1,E8)</f>
        <v xml:space="preserve"> </v>
      </c>
      <c r="M8" s="22"/>
      <c r="N8" s="18" t="str">
        <f t="shared" ref="N8:N64" si="29">IF(F8-17&gt;0,E8+1,E8)</f>
        <v xml:space="preserve"> </v>
      </c>
      <c r="O8" s="18" t="str">
        <f t="shared" ref="O8:O64" si="30">IF(F8-6&gt;0,E8+1,E8)</f>
        <v xml:space="preserve"> </v>
      </c>
      <c r="P8" s="18" t="str">
        <f t="shared" ref="P8:P64" si="31">IF(F8-7&gt;0,E8+1,E8)</f>
        <v xml:space="preserve"> </v>
      </c>
      <c r="Q8" s="18" t="str">
        <f t="shared" ref="Q8:Q64" si="32">IF(F8-8&gt;0,E8+1,E8)</f>
        <v xml:space="preserve"> </v>
      </c>
      <c r="R8" s="18" t="str">
        <f t="shared" ref="R8:R64" si="33">IF(F8-9&gt;0,E8+1,E8)</f>
        <v xml:space="preserve"> </v>
      </c>
      <c r="S8" s="18" t="str">
        <f t="shared" ref="S8:S64" si="34">IF(F8-10&gt;0,E8+1,E8)</f>
        <v xml:space="preserve"> </v>
      </c>
      <c r="T8" s="18" t="str">
        <f t="shared" ref="T8:T64" si="35">IF(F8-19&gt;0,E8+1,E8)</f>
        <v xml:space="preserve"> </v>
      </c>
      <c r="U8" s="18" t="str">
        <f t="shared" ref="U8:U64" si="36">IF(F8-12&gt;0,E8+1,E8)</f>
        <v xml:space="preserve"> </v>
      </c>
      <c r="V8" s="18" t="str">
        <f t="shared" ref="V8:V64" si="37">IF(F8-3&gt;0,E8+1,E8)</f>
        <v xml:space="preserve"> </v>
      </c>
      <c r="W8" s="18" t="str">
        <f t="shared" ref="W8:W64" si="38">IF(F8-14&gt;0,E8+1,E8)</f>
        <v xml:space="preserve"> </v>
      </c>
      <c r="X8" s="22"/>
      <c r="Y8" s="18" t="str">
        <f t="shared" ref="Y8:Y64" si="39">IF(F8-15&gt;0,E8+1,E8)</f>
        <v xml:space="preserve"> </v>
      </c>
      <c r="Z8" s="18" t="str">
        <f t="shared" ref="Z8:Z64" si="40">IF(F8-16&gt;0,E8+1,E8)</f>
        <v xml:space="preserve"> </v>
      </c>
      <c r="AA8" s="18" t="str">
        <f t="shared" ref="AA8:AA64" si="41">IF(F8-5&gt;0,E8+1,E8)</f>
        <v xml:space="preserve"> </v>
      </c>
      <c r="AB8" s="18" t="str">
        <f t="shared" ref="AB8:AB64" si="42">IF(F8-18&gt;0,E8+1,E8)</f>
        <v xml:space="preserve"> </v>
      </c>
      <c r="AC8" s="18" t="str">
        <f t="shared" ref="AC8:AC64" si="43">IF(F8-11&gt;0,E8+1,E8)</f>
        <v xml:space="preserve"> </v>
      </c>
      <c r="AD8" s="22"/>
    </row>
    <row r="9" spans="1:30" x14ac:dyDescent="0.25">
      <c r="A9" s="86"/>
      <c r="B9" s="86"/>
      <c r="C9" s="22"/>
      <c r="D9" s="18">
        <f>Eokul!K13</f>
        <v>0</v>
      </c>
      <c r="E9" s="18" t="str">
        <f t="shared" si="22"/>
        <v xml:space="preserve"> </v>
      </c>
      <c r="F9" s="18" t="b">
        <f t="shared" si="23"/>
        <v>0</v>
      </c>
      <c r="G9" s="23"/>
      <c r="H9" s="18" t="str">
        <f t="shared" si="24"/>
        <v xml:space="preserve"> </v>
      </c>
      <c r="I9" s="18" t="str">
        <f t="shared" si="25"/>
        <v xml:space="preserve"> </v>
      </c>
      <c r="J9" s="18" t="str">
        <f t="shared" si="26"/>
        <v xml:space="preserve"> </v>
      </c>
      <c r="K9" s="18" t="str">
        <f t="shared" si="27"/>
        <v xml:space="preserve"> </v>
      </c>
      <c r="L9" s="18" t="str">
        <f t="shared" si="28"/>
        <v xml:space="preserve"> </v>
      </c>
      <c r="M9" s="22"/>
      <c r="N9" s="18" t="str">
        <f t="shared" si="29"/>
        <v xml:space="preserve"> </v>
      </c>
      <c r="O9" s="18" t="str">
        <f t="shared" si="30"/>
        <v xml:space="preserve"> </v>
      </c>
      <c r="P9" s="18" t="str">
        <f t="shared" si="31"/>
        <v xml:space="preserve"> </v>
      </c>
      <c r="Q9" s="18" t="str">
        <f t="shared" si="32"/>
        <v xml:space="preserve"> </v>
      </c>
      <c r="R9" s="18" t="str">
        <f t="shared" si="33"/>
        <v xml:space="preserve"> </v>
      </c>
      <c r="S9" s="18" t="str">
        <f t="shared" si="34"/>
        <v xml:space="preserve"> </v>
      </c>
      <c r="T9" s="18" t="str">
        <f t="shared" si="35"/>
        <v xml:space="preserve"> </v>
      </c>
      <c r="U9" s="18" t="str">
        <f t="shared" si="36"/>
        <v xml:space="preserve"> </v>
      </c>
      <c r="V9" s="18" t="str">
        <f t="shared" si="37"/>
        <v xml:space="preserve"> </v>
      </c>
      <c r="W9" s="18" t="str">
        <f t="shared" si="38"/>
        <v xml:space="preserve"> </v>
      </c>
      <c r="X9" s="22"/>
      <c r="Y9" s="18" t="str">
        <f t="shared" si="39"/>
        <v xml:space="preserve"> </v>
      </c>
      <c r="Z9" s="18" t="str">
        <f t="shared" si="40"/>
        <v xml:space="preserve"> </v>
      </c>
      <c r="AA9" s="18" t="str">
        <f t="shared" si="41"/>
        <v xml:space="preserve"> </v>
      </c>
      <c r="AB9" s="18" t="str">
        <f t="shared" si="42"/>
        <v xml:space="preserve"> </v>
      </c>
      <c r="AC9" s="18" t="str">
        <f t="shared" si="43"/>
        <v xml:space="preserve"> </v>
      </c>
      <c r="AD9" s="22"/>
    </row>
    <row r="10" spans="1:30" x14ac:dyDescent="0.25">
      <c r="A10" s="86"/>
      <c r="B10" s="86"/>
      <c r="C10" s="22"/>
      <c r="D10" s="18">
        <f>Eokul!K15</f>
        <v>0</v>
      </c>
      <c r="E10" s="18" t="str">
        <f t="shared" si="22"/>
        <v xml:space="preserve"> </v>
      </c>
      <c r="F10" s="18" t="b">
        <f t="shared" si="23"/>
        <v>0</v>
      </c>
      <c r="G10" s="23"/>
      <c r="H10" s="18" t="str">
        <f t="shared" si="24"/>
        <v xml:space="preserve"> </v>
      </c>
      <c r="I10" s="18" t="str">
        <f t="shared" si="25"/>
        <v xml:space="preserve"> </v>
      </c>
      <c r="J10" s="18" t="str">
        <f t="shared" si="26"/>
        <v xml:space="preserve"> </v>
      </c>
      <c r="K10" s="18" t="str">
        <f t="shared" si="27"/>
        <v xml:space="preserve"> </v>
      </c>
      <c r="L10" s="18" t="str">
        <f t="shared" si="28"/>
        <v xml:space="preserve"> </v>
      </c>
      <c r="M10" s="22"/>
      <c r="N10" s="18" t="str">
        <f t="shared" si="29"/>
        <v xml:space="preserve"> </v>
      </c>
      <c r="O10" s="18" t="str">
        <f t="shared" si="30"/>
        <v xml:space="preserve"> </v>
      </c>
      <c r="P10" s="18" t="str">
        <f t="shared" si="31"/>
        <v xml:space="preserve"> </v>
      </c>
      <c r="Q10" s="18" t="str">
        <f t="shared" si="32"/>
        <v xml:space="preserve"> </v>
      </c>
      <c r="R10" s="18" t="str">
        <f t="shared" si="33"/>
        <v xml:space="preserve"> </v>
      </c>
      <c r="S10" s="18" t="str">
        <f t="shared" si="34"/>
        <v xml:space="preserve"> </v>
      </c>
      <c r="T10" s="18" t="str">
        <f t="shared" si="35"/>
        <v xml:space="preserve"> </v>
      </c>
      <c r="U10" s="18" t="str">
        <f t="shared" si="36"/>
        <v xml:space="preserve"> </v>
      </c>
      <c r="V10" s="18" t="str">
        <f t="shared" si="37"/>
        <v xml:space="preserve"> </v>
      </c>
      <c r="W10" s="18" t="str">
        <f t="shared" si="38"/>
        <v xml:space="preserve"> </v>
      </c>
      <c r="X10" s="22"/>
      <c r="Y10" s="18" t="str">
        <f t="shared" si="39"/>
        <v xml:space="preserve"> </v>
      </c>
      <c r="Z10" s="18" t="str">
        <f t="shared" si="40"/>
        <v xml:space="preserve"> </v>
      </c>
      <c r="AA10" s="18" t="str">
        <f t="shared" si="41"/>
        <v xml:space="preserve"> </v>
      </c>
      <c r="AB10" s="18" t="str">
        <f t="shared" si="42"/>
        <v xml:space="preserve"> </v>
      </c>
      <c r="AC10" s="18" t="str">
        <f t="shared" si="43"/>
        <v xml:space="preserve"> </v>
      </c>
      <c r="AD10" s="22"/>
    </row>
    <row r="11" spans="1:30" x14ac:dyDescent="0.25">
      <c r="A11" s="86"/>
      <c r="B11" s="86"/>
      <c r="C11" s="22"/>
      <c r="D11" s="18">
        <f>Eokul!K17</f>
        <v>0</v>
      </c>
      <c r="E11" s="18" t="str">
        <f t="shared" si="22"/>
        <v xml:space="preserve"> </v>
      </c>
      <c r="F11" s="18" t="b">
        <f t="shared" si="23"/>
        <v>0</v>
      </c>
      <c r="G11" s="23"/>
      <c r="H11" s="18" t="str">
        <f t="shared" si="24"/>
        <v xml:space="preserve"> </v>
      </c>
      <c r="I11" s="18" t="str">
        <f t="shared" si="25"/>
        <v xml:space="preserve"> </v>
      </c>
      <c r="J11" s="18" t="str">
        <f t="shared" si="26"/>
        <v xml:space="preserve"> </v>
      </c>
      <c r="K11" s="18" t="str">
        <f t="shared" si="27"/>
        <v xml:space="preserve"> </v>
      </c>
      <c r="L11" s="18" t="str">
        <f t="shared" si="28"/>
        <v xml:space="preserve"> </v>
      </c>
      <c r="M11" s="22"/>
      <c r="N11" s="18" t="str">
        <f t="shared" si="29"/>
        <v xml:space="preserve"> </v>
      </c>
      <c r="O11" s="18" t="str">
        <f t="shared" si="30"/>
        <v xml:space="preserve"> </v>
      </c>
      <c r="P11" s="18" t="str">
        <f t="shared" si="31"/>
        <v xml:space="preserve"> </v>
      </c>
      <c r="Q11" s="18" t="str">
        <f t="shared" si="32"/>
        <v xml:space="preserve"> </v>
      </c>
      <c r="R11" s="18" t="str">
        <f t="shared" si="33"/>
        <v xml:space="preserve"> </v>
      </c>
      <c r="S11" s="18" t="str">
        <f t="shared" si="34"/>
        <v xml:space="preserve"> </v>
      </c>
      <c r="T11" s="18" t="str">
        <f t="shared" si="35"/>
        <v xml:space="preserve"> </v>
      </c>
      <c r="U11" s="18" t="str">
        <f t="shared" si="36"/>
        <v xml:space="preserve"> </v>
      </c>
      <c r="V11" s="18" t="str">
        <f t="shared" si="37"/>
        <v xml:space="preserve"> </v>
      </c>
      <c r="W11" s="18" t="str">
        <f t="shared" si="38"/>
        <v xml:space="preserve"> </v>
      </c>
      <c r="X11" s="22"/>
      <c r="Y11" s="18" t="str">
        <f t="shared" si="39"/>
        <v xml:space="preserve"> </v>
      </c>
      <c r="Z11" s="18" t="str">
        <f t="shared" si="40"/>
        <v xml:space="preserve"> </v>
      </c>
      <c r="AA11" s="18" t="str">
        <f t="shared" si="41"/>
        <v xml:space="preserve"> </v>
      </c>
      <c r="AB11" s="18" t="str">
        <f t="shared" si="42"/>
        <v xml:space="preserve"> </v>
      </c>
      <c r="AC11" s="18" t="str">
        <f t="shared" si="43"/>
        <v xml:space="preserve"> </v>
      </c>
      <c r="AD11" s="22"/>
    </row>
    <row r="12" spans="1:30" x14ac:dyDescent="0.25">
      <c r="A12" s="86"/>
      <c r="B12" s="86"/>
      <c r="C12" s="22"/>
      <c r="D12" s="18">
        <f>Eokul!K19</f>
        <v>0</v>
      </c>
      <c r="E12" s="18" t="str">
        <f t="shared" si="22"/>
        <v xml:space="preserve"> </v>
      </c>
      <c r="F12" s="18" t="b">
        <f t="shared" si="23"/>
        <v>0</v>
      </c>
      <c r="G12" s="23"/>
      <c r="H12" s="18" t="str">
        <f t="shared" si="24"/>
        <v xml:space="preserve"> </v>
      </c>
      <c r="I12" s="18" t="str">
        <f t="shared" si="25"/>
        <v xml:space="preserve"> </v>
      </c>
      <c r="J12" s="18" t="str">
        <f t="shared" si="26"/>
        <v xml:space="preserve"> </v>
      </c>
      <c r="K12" s="18" t="str">
        <f t="shared" si="27"/>
        <v xml:space="preserve"> </v>
      </c>
      <c r="L12" s="18" t="str">
        <f t="shared" si="28"/>
        <v xml:space="preserve"> </v>
      </c>
      <c r="M12" s="22"/>
      <c r="N12" s="18" t="str">
        <f t="shared" si="29"/>
        <v xml:space="preserve"> </v>
      </c>
      <c r="O12" s="18" t="str">
        <f t="shared" si="30"/>
        <v xml:space="preserve"> </v>
      </c>
      <c r="P12" s="18" t="str">
        <f t="shared" si="31"/>
        <v xml:space="preserve"> </v>
      </c>
      <c r="Q12" s="18" t="str">
        <f t="shared" si="32"/>
        <v xml:space="preserve"> </v>
      </c>
      <c r="R12" s="18" t="str">
        <f t="shared" si="33"/>
        <v xml:space="preserve"> </v>
      </c>
      <c r="S12" s="18" t="str">
        <f t="shared" si="34"/>
        <v xml:space="preserve"> </v>
      </c>
      <c r="T12" s="18" t="str">
        <f t="shared" si="35"/>
        <v xml:space="preserve"> </v>
      </c>
      <c r="U12" s="18" t="str">
        <f t="shared" si="36"/>
        <v xml:space="preserve"> </v>
      </c>
      <c r="V12" s="18" t="str">
        <f t="shared" si="37"/>
        <v xml:space="preserve"> </v>
      </c>
      <c r="W12" s="18" t="str">
        <f t="shared" si="38"/>
        <v xml:space="preserve"> </v>
      </c>
      <c r="X12" s="22"/>
      <c r="Y12" s="18" t="str">
        <f t="shared" si="39"/>
        <v xml:space="preserve"> </v>
      </c>
      <c r="Z12" s="18" t="str">
        <f t="shared" si="40"/>
        <v xml:space="preserve"> </v>
      </c>
      <c r="AA12" s="18" t="str">
        <f t="shared" si="41"/>
        <v xml:space="preserve"> </v>
      </c>
      <c r="AB12" s="18" t="str">
        <f t="shared" si="42"/>
        <v xml:space="preserve"> </v>
      </c>
      <c r="AC12" s="18" t="str">
        <f t="shared" si="43"/>
        <v xml:space="preserve"> </v>
      </c>
      <c r="AD12" s="22"/>
    </row>
    <row r="13" spans="1:30" x14ac:dyDescent="0.25">
      <c r="A13" s="86"/>
      <c r="B13" s="86"/>
      <c r="C13" s="22"/>
      <c r="D13" s="18">
        <f>Eokul!K21</f>
        <v>0</v>
      </c>
      <c r="E13" s="18" t="str">
        <f t="shared" si="22"/>
        <v xml:space="preserve"> </v>
      </c>
      <c r="F13" s="18" t="b">
        <f t="shared" si="23"/>
        <v>0</v>
      </c>
      <c r="G13" s="23"/>
      <c r="H13" s="18" t="str">
        <f t="shared" si="24"/>
        <v xml:space="preserve"> </v>
      </c>
      <c r="I13" s="18" t="str">
        <f t="shared" si="25"/>
        <v xml:space="preserve"> </v>
      </c>
      <c r="J13" s="18" t="str">
        <f t="shared" si="26"/>
        <v xml:space="preserve"> </v>
      </c>
      <c r="K13" s="18" t="str">
        <f t="shared" si="27"/>
        <v xml:space="preserve"> </v>
      </c>
      <c r="L13" s="18" t="str">
        <f t="shared" si="28"/>
        <v xml:space="preserve"> </v>
      </c>
      <c r="M13" s="22"/>
      <c r="N13" s="18" t="str">
        <f t="shared" si="29"/>
        <v xml:space="preserve"> </v>
      </c>
      <c r="O13" s="18" t="str">
        <f t="shared" si="30"/>
        <v xml:space="preserve"> </v>
      </c>
      <c r="P13" s="18" t="str">
        <f t="shared" si="31"/>
        <v xml:space="preserve"> </v>
      </c>
      <c r="Q13" s="18" t="str">
        <f t="shared" si="32"/>
        <v xml:space="preserve"> </v>
      </c>
      <c r="R13" s="18" t="str">
        <f t="shared" si="33"/>
        <v xml:space="preserve"> </v>
      </c>
      <c r="S13" s="18" t="str">
        <f t="shared" si="34"/>
        <v xml:space="preserve"> </v>
      </c>
      <c r="T13" s="18" t="str">
        <f t="shared" si="35"/>
        <v xml:space="preserve"> </v>
      </c>
      <c r="U13" s="18" t="str">
        <f t="shared" si="36"/>
        <v xml:space="preserve"> </v>
      </c>
      <c r="V13" s="18" t="str">
        <f t="shared" si="37"/>
        <v xml:space="preserve"> </v>
      </c>
      <c r="W13" s="18" t="str">
        <f t="shared" si="38"/>
        <v xml:space="preserve"> </v>
      </c>
      <c r="X13" s="22"/>
      <c r="Y13" s="18" t="str">
        <f t="shared" si="39"/>
        <v xml:space="preserve"> </v>
      </c>
      <c r="Z13" s="18" t="str">
        <f t="shared" si="40"/>
        <v xml:space="preserve"> </v>
      </c>
      <c r="AA13" s="18" t="str">
        <f t="shared" si="41"/>
        <v xml:space="preserve"> </v>
      </c>
      <c r="AB13" s="18" t="str">
        <f t="shared" si="42"/>
        <v xml:space="preserve"> </v>
      </c>
      <c r="AC13" s="18" t="str">
        <f t="shared" si="43"/>
        <v xml:space="preserve"> </v>
      </c>
      <c r="AD13" s="22"/>
    </row>
    <row r="14" spans="1:30" x14ac:dyDescent="0.25">
      <c r="A14" s="86"/>
      <c r="B14" s="86"/>
      <c r="C14" s="22"/>
      <c r="D14" s="18">
        <f>Eokul!K23</f>
        <v>0</v>
      </c>
      <c r="E14" s="18" t="str">
        <f t="shared" si="22"/>
        <v xml:space="preserve"> </v>
      </c>
      <c r="F14" s="18" t="b">
        <f t="shared" si="23"/>
        <v>0</v>
      </c>
      <c r="G14" s="23"/>
      <c r="H14" s="18" t="str">
        <f t="shared" si="24"/>
        <v xml:space="preserve"> </v>
      </c>
      <c r="I14" s="18" t="str">
        <f t="shared" si="25"/>
        <v xml:space="preserve"> </v>
      </c>
      <c r="J14" s="18" t="str">
        <f t="shared" si="26"/>
        <v xml:space="preserve"> </v>
      </c>
      <c r="K14" s="18" t="str">
        <f t="shared" si="27"/>
        <v xml:space="preserve"> </v>
      </c>
      <c r="L14" s="18" t="str">
        <f t="shared" si="28"/>
        <v xml:space="preserve"> </v>
      </c>
      <c r="M14" s="22"/>
      <c r="N14" s="18" t="str">
        <f t="shared" si="29"/>
        <v xml:space="preserve"> </v>
      </c>
      <c r="O14" s="18" t="str">
        <f t="shared" si="30"/>
        <v xml:space="preserve"> </v>
      </c>
      <c r="P14" s="18" t="str">
        <f t="shared" si="31"/>
        <v xml:space="preserve"> </v>
      </c>
      <c r="Q14" s="18" t="str">
        <f t="shared" si="32"/>
        <v xml:space="preserve"> </v>
      </c>
      <c r="R14" s="18" t="str">
        <f t="shared" si="33"/>
        <v xml:space="preserve"> </v>
      </c>
      <c r="S14" s="18" t="str">
        <f t="shared" si="34"/>
        <v xml:space="preserve"> </v>
      </c>
      <c r="T14" s="18" t="str">
        <f t="shared" si="35"/>
        <v xml:space="preserve"> </v>
      </c>
      <c r="U14" s="18" t="str">
        <f t="shared" si="36"/>
        <v xml:space="preserve"> </v>
      </c>
      <c r="V14" s="18" t="str">
        <f t="shared" si="37"/>
        <v xml:space="preserve"> </v>
      </c>
      <c r="W14" s="18" t="str">
        <f t="shared" si="38"/>
        <v xml:space="preserve"> </v>
      </c>
      <c r="X14" s="22"/>
      <c r="Y14" s="18" t="str">
        <f t="shared" si="39"/>
        <v xml:space="preserve"> </v>
      </c>
      <c r="Z14" s="18" t="str">
        <f t="shared" si="40"/>
        <v xml:space="preserve"> </v>
      </c>
      <c r="AA14" s="18" t="str">
        <f t="shared" si="41"/>
        <v xml:space="preserve"> </v>
      </c>
      <c r="AB14" s="18" t="str">
        <f t="shared" si="42"/>
        <v xml:space="preserve"> </v>
      </c>
      <c r="AC14" s="18" t="str">
        <f t="shared" si="43"/>
        <v xml:space="preserve"> </v>
      </c>
      <c r="AD14" s="22"/>
    </row>
    <row r="15" spans="1:30" x14ac:dyDescent="0.25">
      <c r="A15" s="86"/>
      <c r="B15" s="86"/>
      <c r="C15" s="22"/>
      <c r="D15" s="18">
        <f>Eokul!K25</f>
        <v>0</v>
      </c>
      <c r="E15" s="18" t="str">
        <f t="shared" si="22"/>
        <v xml:space="preserve"> </v>
      </c>
      <c r="F15" s="18" t="b">
        <f t="shared" si="23"/>
        <v>0</v>
      </c>
      <c r="G15" s="23"/>
      <c r="H15" s="18" t="str">
        <f t="shared" si="24"/>
        <v xml:space="preserve"> </v>
      </c>
      <c r="I15" s="18" t="str">
        <f t="shared" si="25"/>
        <v xml:space="preserve"> </v>
      </c>
      <c r="J15" s="18" t="str">
        <f t="shared" si="26"/>
        <v xml:space="preserve"> </v>
      </c>
      <c r="K15" s="18" t="str">
        <f t="shared" si="27"/>
        <v xml:space="preserve"> </v>
      </c>
      <c r="L15" s="18" t="str">
        <f t="shared" si="28"/>
        <v xml:space="preserve"> </v>
      </c>
      <c r="M15" s="22"/>
      <c r="N15" s="18" t="str">
        <f t="shared" si="29"/>
        <v xml:space="preserve"> </v>
      </c>
      <c r="O15" s="18" t="str">
        <f t="shared" si="30"/>
        <v xml:space="preserve"> </v>
      </c>
      <c r="P15" s="18" t="str">
        <f t="shared" si="31"/>
        <v xml:space="preserve"> </v>
      </c>
      <c r="Q15" s="18" t="str">
        <f t="shared" si="32"/>
        <v xml:space="preserve"> </v>
      </c>
      <c r="R15" s="18" t="str">
        <f t="shared" si="33"/>
        <v xml:space="preserve"> </v>
      </c>
      <c r="S15" s="18" t="str">
        <f t="shared" si="34"/>
        <v xml:space="preserve"> </v>
      </c>
      <c r="T15" s="18" t="str">
        <f t="shared" si="35"/>
        <v xml:space="preserve"> </v>
      </c>
      <c r="U15" s="18" t="str">
        <f t="shared" si="36"/>
        <v xml:space="preserve"> </v>
      </c>
      <c r="V15" s="18" t="str">
        <f t="shared" si="37"/>
        <v xml:space="preserve"> </v>
      </c>
      <c r="W15" s="18" t="str">
        <f t="shared" si="38"/>
        <v xml:space="preserve"> </v>
      </c>
      <c r="X15" s="22"/>
      <c r="Y15" s="18" t="str">
        <f t="shared" si="39"/>
        <v xml:space="preserve"> </v>
      </c>
      <c r="Z15" s="18" t="str">
        <f t="shared" si="40"/>
        <v xml:space="preserve"> </v>
      </c>
      <c r="AA15" s="18" t="str">
        <f t="shared" si="41"/>
        <v xml:space="preserve"> </v>
      </c>
      <c r="AB15" s="18" t="str">
        <f t="shared" si="42"/>
        <v xml:space="preserve"> </v>
      </c>
      <c r="AC15" s="18" t="str">
        <f t="shared" si="43"/>
        <v xml:space="preserve"> </v>
      </c>
      <c r="AD15" s="22"/>
    </row>
    <row r="16" spans="1:30" x14ac:dyDescent="0.25">
      <c r="A16" s="86"/>
      <c r="B16" s="86"/>
      <c r="C16" s="22"/>
      <c r="D16" s="18">
        <f>Eokul!K27</f>
        <v>0</v>
      </c>
      <c r="E16" s="18" t="str">
        <f t="shared" si="22"/>
        <v xml:space="preserve"> </v>
      </c>
      <c r="F16" s="18" t="b">
        <f t="shared" si="23"/>
        <v>0</v>
      </c>
      <c r="G16" s="23"/>
      <c r="H16" s="18" t="str">
        <f t="shared" si="24"/>
        <v xml:space="preserve"> </v>
      </c>
      <c r="I16" s="18" t="str">
        <f t="shared" si="25"/>
        <v xml:space="preserve"> </v>
      </c>
      <c r="J16" s="18" t="str">
        <f t="shared" si="26"/>
        <v xml:space="preserve"> </v>
      </c>
      <c r="K16" s="18" t="str">
        <f t="shared" si="27"/>
        <v xml:space="preserve"> </v>
      </c>
      <c r="L16" s="18" t="str">
        <f t="shared" si="28"/>
        <v xml:space="preserve"> </v>
      </c>
      <c r="M16" s="22"/>
      <c r="N16" s="18" t="str">
        <f t="shared" si="29"/>
        <v xml:space="preserve"> </v>
      </c>
      <c r="O16" s="18" t="str">
        <f t="shared" si="30"/>
        <v xml:space="preserve"> </v>
      </c>
      <c r="P16" s="18" t="str">
        <f t="shared" si="31"/>
        <v xml:space="preserve"> </v>
      </c>
      <c r="Q16" s="18" t="str">
        <f t="shared" si="32"/>
        <v xml:space="preserve"> </v>
      </c>
      <c r="R16" s="18" t="str">
        <f t="shared" si="33"/>
        <v xml:space="preserve"> </v>
      </c>
      <c r="S16" s="18" t="str">
        <f t="shared" si="34"/>
        <v xml:space="preserve"> </v>
      </c>
      <c r="T16" s="18" t="str">
        <f t="shared" si="35"/>
        <v xml:space="preserve"> </v>
      </c>
      <c r="U16" s="18" t="str">
        <f t="shared" si="36"/>
        <v xml:space="preserve"> </v>
      </c>
      <c r="V16" s="18" t="str">
        <f t="shared" si="37"/>
        <v xml:space="preserve"> </v>
      </c>
      <c r="W16" s="18" t="str">
        <f t="shared" si="38"/>
        <v xml:space="preserve"> </v>
      </c>
      <c r="X16" s="22"/>
      <c r="Y16" s="18" t="str">
        <f t="shared" si="39"/>
        <v xml:space="preserve"> </v>
      </c>
      <c r="Z16" s="18" t="str">
        <f t="shared" si="40"/>
        <v xml:space="preserve"> </v>
      </c>
      <c r="AA16" s="18" t="str">
        <f t="shared" si="41"/>
        <v xml:space="preserve"> </v>
      </c>
      <c r="AB16" s="18" t="str">
        <f t="shared" si="42"/>
        <v xml:space="preserve"> </v>
      </c>
      <c r="AC16" s="18" t="str">
        <f t="shared" si="43"/>
        <v xml:space="preserve"> </v>
      </c>
      <c r="AD16" s="22"/>
    </row>
    <row r="17" spans="1:30" x14ac:dyDescent="0.25">
      <c r="A17" s="86"/>
      <c r="B17" s="86"/>
      <c r="C17" s="22"/>
      <c r="D17" s="18">
        <f>Eokul!K29</f>
        <v>0</v>
      </c>
      <c r="E17" s="18" t="str">
        <f t="shared" si="22"/>
        <v xml:space="preserve"> </v>
      </c>
      <c r="F17" s="18" t="b">
        <f t="shared" si="23"/>
        <v>0</v>
      </c>
      <c r="G17" s="23"/>
      <c r="H17" s="18" t="str">
        <f t="shared" si="24"/>
        <v xml:space="preserve"> </v>
      </c>
      <c r="I17" s="18" t="str">
        <f t="shared" si="25"/>
        <v xml:space="preserve"> </v>
      </c>
      <c r="J17" s="18" t="str">
        <f t="shared" si="26"/>
        <v xml:space="preserve"> </v>
      </c>
      <c r="K17" s="18" t="str">
        <f t="shared" si="27"/>
        <v xml:space="preserve"> </v>
      </c>
      <c r="L17" s="18" t="str">
        <f t="shared" si="28"/>
        <v xml:space="preserve"> </v>
      </c>
      <c r="M17" s="22"/>
      <c r="N17" s="18" t="str">
        <f t="shared" si="29"/>
        <v xml:space="preserve"> </v>
      </c>
      <c r="O17" s="18" t="str">
        <f t="shared" si="30"/>
        <v xml:space="preserve"> </v>
      </c>
      <c r="P17" s="18" t="str">
        <f t="shared" si="31"/>
        <v xml:space="preserve"> </v>
      </c>
      <c r="Q17" s="18" t="str">
        <f t="shared" si="32"/>
        <v xml:space="preserve"> </v>
      </c>
      <c r="R17" s="18" t="str">
        <f t="shared" si="33"/>
        <v xml:space="preserve"> </v>
      </c>
      <c r="S17" s="18" t="str">
        <f t="shared" si="34"/>
        <v xml:space="preserve"> </v>
      </c>
      <c r="T17" s="18" t="str">
        <f t="shared" si="35"/>
        <v xml:space="preserve"> </v>
      </c>
      <c r="U17" s="18" t="str">
        <f t="shared" si="36"/>
        <v xml:space="preserve"> </v>
      </c>
      <c r="V17" s="18" t="str">
        <f t="shared" si="37"/>
        <v xml:space="preserve"> </v>
      </c>
      <c r="W17" s="18" t="str">
        <f t="shared" si="38"/>
        <v xml:space="preserve"> </v>
      </c>
      <c r="X17" s="22"/>
      <c r="Y17" s="18" t="str">
        <f t="shared" si="39"/>
        <v xml:space="preserve"> </v>
      </c>
      <c r="Z17" s="18" t="str">
        <f t="shared" si="40"/>
        <v xml:space="preserve"> </v>
      </c>
      <c r="AA17" s="18" t="str">
        <f t="shared" si="41"/>
        <v xml:space="preserve"> </v>
      </c>
      <c r="AB17" s="18" t="str">
        <f t="shared" si="42"/>
        <v xml:space="preserve"> </v>
      </c>
      <c r="AC17" s="18" t="str">
        <f t="shared" si="43"/>
        <v xml:space="preserve"> </v>
      </c>
      <c r="AD17" s="22"/>
    </row>
    <row r="18" spans="1:30" x14ac:dyDescent="0.25">
      <c r="A18" s="86"/>
      <c r="B18" s="86"/>
      <c r="C18" s="22"/>
      <c r="D18" s="18">
        <f>Eokul!K31</f>
        <v>0</v>
      </c>
      <c r="E18" s="18" t="str">
        <f t="shared" si="22"/>
        <v xml:space="preserve"> </v>
      </c>
      <c r="F18" s="18" t="b">
        <f t="shared" si="23"/>
        <v>0</v>
      </c>
      <c r="G18" s="23"/>
      <c r="H18" s="18" t="str">
        <f t="shared" si="24"/>
        <v xml:space="preserve"> </v>
      </c>
      <c r="I18" s="18" t="str">
        <f t="shared" si="25"/>
        <v xml:space="preserve"> </v>
      </c>
      <c r="J18" s="18" t="str">
        <f t="shared" si="26"/>
        <v xml:space="preserve"> </v>
      </c>
      <c r="K18" s="18" t="str">
        <f t="shared" si="27"/>
        <v xml:space="preserve"> </v>
      </c>
      <c r="L18" s="18" t="str">
        <f t="shared" si="28"/>
        <v xml:space="preserve"> </v>
      </c>
      <c r="M18" s="22"/>
      <c r="N18" s="18" t="str">
        <f t="shared" si="29"/>
        <v xml:space="preserve"> </v>
      </c>
      <c r="O18" s="18" t="str">
        <f t="shared" si="30"/>
        <v xml:space="preserve"> </v>
      </c>
      <c r="P18" s="18" t="str">
        <f t="shared" si="31"/>
        <v xml:space="preserve"> </v>
      </c>
      <c r="Q18" s="18" t="str">
        <f t="shared" si="32"/>
        <v xml:space="preserve"> </v>
      </c>
      <c r="R18" s="18" t="str">
        <f t="shared" si="33"/>
        <v xml:space="preserve"> </v>
      </c>
      <c r="S18" s="18" t="str">
        <f t="shared" si="34"/>
        <v xml:space="preserve"> </v>
      </c>
      <c r="T18" s="18" t="str">
        <f t="shared" si="35"/>
        <v xml:space="preserve"> </v>
      </c>
      <c r="U18" s="18" t="str">
        <f t="shared" si="36"/>
        <v xml:space="preserve"> </v>
      </c>
      <c r="V18" s="18" t="str">
        <f t="shared" si="37"/>
        <v xml:space="preserve"> </v>
      </c>
      <c r="W18" s="18" t="str">
        <f t="shared" si="38"/>
        <v xml:space="preserve"> </v>
      </c>
      <c r="X18" s="22"/>
      <c r="Y18" s="18" t="str">
        <f t="shared" si="39"/>
        <v xml:space="preserve"> </v>
      </c>
      <c r="Z18" s="18" t="str">
        <f t="shared" si="40"/>
        <v xml:space="preserve"> </v>
      </c>
      <c r="AA18" s="18" t="str">
        <f t="shared" si="41"/>
        <v xml:space="preserve"> </v>
      </c>
      <c r="AB18" s="18" t="str">
        <f t="shared" si="42"/>
        <v xml:space="preserve"> </v>
      </c>
      <c r="AC18" s="18" t="str">
        <f t="shared" si="43"/>
        <v xml:space="preserve"> </v>
      </c>
      <c r="AD18" s="22"/>
    </row>
    <row r="19" spans="1:30" x14ac:dyDescent="0.25">
      <c r="A19" s="86"/>
      <c r="B19" s="86"/>
      <c r="C19" s="22"/>
      <c r="D19" s="18">
        <f>Eokul!K33</f>
        <v>0</v>
      </c>
      <c r="E19" s="18" t="str">
        <f t="shared" si="22"/>
        <v xml:space="preserve"> </v>
      </c>
      <c r="F19" s="18" t="b">
        <f t="shared" si="23"/>
        <v>0</v>
      </c>
      <c r="G19" s="23"/>
      <c r="H19" s="18" t="str">
        <f t="shared" si="24"/>
        <v xml:space="preserve"> </v>
      </c>
      <c r="I19" s="18" t="str">
        <f t="shared" si="25"/>
        <v xml:space="preserve"> </v>
      </c>
      <c r="J19" s="18" t="str">
        <f t="shared" si="26"/>
        <v xml:space="preserve"> </v>
      </c>
      <c r="K19" s="18" t="str">
        <f t="shared" si="27"/>
        <v xml:space="preserve"> </v>
      </c>
      <c r="L19" s="18" t="str">
        <f t="shared" si="28"/>
        <v xml:space="preserve"> </v>
      </c>
      <c r="M19" s="22"/>
      <c r="N19" s="18" t="str">
        <f t="shared" si="29"/>
        <v xml:space="preserve"> </v>
      </c>
      <c r="O19" s="18" t="str">
        <f t="shared" si="30"/>
        <v xml:space="preserve"> </v>
      </c>
      <c r="P19" s="18" t="str">
        <f t="shared" si="31"/>
        <v xml:space="preserve"> </v>
      </c>
      <c r="Q19" s="18" t="str">
        <f t="shared" si="32"/>
        <v xml:space="preserve"> </v>
      </c>
      <c r="R19" s="18" t="str">
        <f t="shared" si="33"/>
        <v xml:space="preserve"> </v>
      </c>
      <c r="S19" s="18" t="str">
        <f t="shared" si="34"/>
        <v xml:space="preserve"> </v>
      </c>
      <c r="T19" s="18" t="str">
        <f t="shared" si="35"/>
        <v xml:space="preserve"> </v>
      </c>
      <c r="U19" s="18" t="str">
        <f t="shared" si="36"/>
        <v xml:space="preserve"> </v>
      </c>
      <c r="V19" s="18" t="str">
        <f t="shared" si="37"/>
        <v xml:space="preserve"> </v>
      </c>
      <c r="W19" s="18" t="str">
        <f t="shared" si="38"/>
        <v xml:space="preserve"> </v>
      </c>
      <c r="X19" s="22"/>
      <c r="Y19" s="18" t="str">
        <f t="shared" si="39"/>
        <v xml:space="preserve"> </v>
      </c>
      <c r="Z19" s="18" t="str">
        <f t="shared" si="40"/>
        <v xml:space="preserve"> </v>
      </c>
      <c r="AA19" s="18" t="str">
        <f t="shared" si="41"/>
        <v xml:space="preserve"> </v>
      </c>
      <c r="AB19" s="18" t="str">
        <f t="shared" si="42"/>
        <v xml:space="preserve"> </v>
      </c>
      <c r="AC19" s="18" t="str">
        <f t="shared" si="43"/>
        <v xml:space="preserve"> </v>
      </c>
      <c r="AD19" s="22"/>
    </row>
    <row r="20" spans="1:30" x14ac:dyDescent="0.25">
      <c r="A20" s="86"/>
      <c r="B20" s="86"/>
      <c r="C20" s="22"/>
      <c r="D20" s="18">
        <f>Eokul!K35</f>
        <v>0</v>
      </c>
      <c r="E20" s="18" t="str">
        <f t="shared" si="22"/>
        <v xml:space="preserve"> </v>
      </c>
      <c r="F20" s="18" t="b">
        <f t="shared" si="23"/>
        <v>0</v>
      </c>
      <c r="G20" s="23"/>
      <c r="H20" s="18" t="str">
        <f t="shared" si="24"/>
        <v xml:space="preserve"> </v>
      </c>
      <c r="I20" s="18" t="str">
        <f t="shared" si="25"/>
        <v xml:space="preserve"> </v>
      </c>
      <c r="J20" s="18" t="str">
        <f t="shared" si="26"/>
        <v xml:space="preserve"> </v>
      </c>
      <c r="K20" s="18" t="str">
        <f t="shared" si="27"/>
        <v xml:space="preserve"> </v>
      </c>
      <c r="L20" s="18" t="str">
        <f t="shared" si="28"/>
        <v xml:space="preserve"> </v>
      </c>
      <c r="M20" s="22"/>
      <c r="N20" s="18" t="str">
        <f t="shared" si="29"/>
        <v xml:space="preserve"> </v>
      </c>
      <c r="O20" s="18" t="str">
        <f t="shared" si="30"/>
        <v xml:space="preserve"> </v>
      </c>
      <c r="P20" s="18" t="str">
        <f t="shared" si="31"/>
        <v xml:space="preserve"> </v>
      </c>
      <c r="Q20" s="18" t="str">
        <f t="shared" si="32"/>
        <v xml:space="preserve"> </v>
      </c>
      <c r="R20" s="18" t="str">
        <f t="shared" si="33"/>
        <v xml:space="preserve"> </v>
      </c>
      <c r="S20" s="18" t="str">
        <f t="shared" si="34"/>
        <v xml:space="preserve"> </v>
      </c>
      <c r="T20" s="18" t="str">
        <f t="shared" si="35"/>
        <v xml:space="preserve"> </v>
      </c>
      <c r="U20" s="18" t="str">
        <f t="shared" si="36"/>
        <v xml:space="preserve"> </v>
      </c>
      <c r="V20" s="18" t="str">
        <f t="shared" si="37"/>
        <v xml:space="preserve"> </v>
      </c>
      <c r="W20" s="18" t="str">
        <f t="shared" si="38"/>
        <v xml:space="preserve"> </v>
      </c>
      <c r="X20" s="22"/>
      <c r="Y20" s="18" t="str">
        <f t="shared" si="39"/>
        <v xml:space="preserve"> </v>
      </c>
      <c r="Z20" s="18" t="str">
        <f t="shared" si="40"/>
        <v xml:space="preserve"> </v>
      </c>
      <c r="AA20" s="18" t="str">
        <f t="shared" si="41"/>
        <v xml:space="preserve"> </v>
      </c>
      <c r="AB20" s="18" t="str">
        <f t="shared" si="42"/>
        <v xml:space="preserve"> </v>
      </c>
      <c r="AC20" s="18" t="str">
        <f t="shared" si="43"/>
        <v xml:space="preserve"> </v>
      </c>
      <c r="AD20" s="22"/>
    </row>
    <row r="21" spans="1:30" x14ac:dyDescent="0.25">
      <c r="A21" s="86"/>
      <c r="B21" s="86"/>
      <c r="C21" s="22"/>
      <c r="D21" s="18">
        <f>Eokul!K37</f>
        <v>0</v>
      </c>
      <c r="E21" s="18" t="str">
        <f t="shared" si="22"/>
        <v xml:space="preserve"> </v>
      </c>
      <c r="F21" s="18" t="b">
        <f t="shared" si="23"/>
        <v>0</v>
      </c>
      <c r="G21" s="23"/>
      <c r="H21" s="18" t="str">
        <f t="shared" si="24"/>
        <v xml:space="preserve"> </v>
      </c>
      <c r="I21" s="18" t="str">
        <f t="shared" si="25"/>
        <v xml:space="preserve"> </v>
      </c>
      <c r="J21" s="18" t="str">
        <f t="shared" si="26"/>
        <v xml:space="preserve"> </v>
      </c>
      <c r="K21" s="18" t="str">
        <f t="shared" si="27"/>
        <v xml:space="preserve"> </v>
      </c>
      <c r="L21" s="18" t="str">
        <f t="shared" si="28"/>
        <v xml:space="preserve"> </v>
      </c>
      <c r="M21" s="22"/>
      <c r="N21" s="18" t="str">
        <f t="shared" si="29"/>
        <v xml:space="preserve"> </v>
      </c>
      <c r="O21" s="18" t="str">
        <f t="shared" si="30"/>
        <v xml:space="preserve"> </v>
      </c>
      <c r="P21" s="18" t="str">
        <f t="shared" si="31"/>
        <v xml:space="preserve"> </v>
      </c>
      <c r="Q21" s="18" t="str">
        <f t="shared" si="32"/>
        <v xml:space="preserve"> </v>
      </c>
      <c r="R21" s="18" t="str">
        <f t="shared" si="33"/>
        <v xml:space="preserve"> </v>
      </c>
      <c r="S21" s="18" t="str">
        <f t="shared" si="34"/>
        <v xml:space="preserve"> </v>
      </c>
      <c r="T21" s="18" t="str">
        <f t="shared" si="35"/>
        <v xml:space="preserve"> </v>
      </c>
      <c r="U21" s="18" t="str">
        <f t="shared" si="36"/>
        <v xml:space="preserve"> </v>
      </c>
      <c r="V21" s="18" t="str">
        <f t="shared" si="37"/>
        <v xml:space="preserve"> </v>
      </c>
      <c r="W21" s="18" t="str">
        <f t="shared" si="38"/>
        <v xml:space="preserve"> </v>
      </c>
      <c r="X21" s="22"/>
      <c r="Y21" s="18" t="str">
        <f t="shared" si="39"/>
        <v xml:space="preserve"> </v>
      </c>
      <c r="Z21" s="18" t="str">
        <f t="shared" si="40"/>
        <v xml:space="preserve"> </v>
      </c>
      <c r="AA21" s="18" t="str">
        <f t="shared" si="41"/>
        <v xml:space="preserve"> </v>
      </c>
      <c r="AB21" s="18" t="str">
        <f t="shared" si="42"/>
        <v xml:space="preserve"> </v>
      </c>
      <c r="AC21" s="18" t="str">
        <f t="shared" si="43"/>
        <v xml:space="preserve"> </v>
      </c>
      <c r="AD21" s="22"/>
    </row>
    <row r="22" spans="1:30" x14ac:dyDescent="0.25">
      <c r="A22" s="86"/>
      <c r="B22" s="86"/>
      <c r="C22" s="22"/>
      <c r="D22" s="18">
        <f>Eokul!K39</f>
        <v>0</v>
      </c>
      <c r="E22" s="18" t="str">
        <f t="shared" si="22"/>
        <v xml:space="preserve"> </v>
      </c>
      <c r="F22" s="18" t="b">
        <f t="shared" si="23"/>
        <v>0</v>
      </c>
      <c r="G22" s="23"/>
      <c r="H22" s="18" t="str">
        <f t="shared" si="24"/>
        <v xml:space="preserve"> </v>
      </c>
      <c r="I22" s="18" t="str">
        <f t="shared" si="25"/>
        <v xml:space="preserve"> </v>
      </c>
      <c r="J22" s="18" t="str">
        <f t="shared" si="26"/>
        <v xml:space="preserve"> </v>
      </c>
      <c r="K22" s="18" t="str">
        <f t="shared" si="27"/>
        <v xml:space="preserve"> </v>
      </c>
      <c r="L22" s="18" t="str">
        <f t="shared" si="28"/>
        <v xml:space="preserve"> </v>
      </c>
      <c r="M22" s="22"/>
      <c r="N22" s="18" t="str">
        <f t="shared" si="29"/>
        <v xml:space="preserve"> </v>
      </c>
      <c r="O22" s="18" t="str">
        <f t="shared" si="30"/>
        <v xml:space="preserve"> </v>
      </c>
      <c r="P22" s="18" t="str">
        <f t="shared" si="31"/>
        <v xml:space="preserve"> </v>
      </c>
      <c r="Q22" s="18" t="str">
        <f t="shared" si="32"/>
        <v xml:space="preserve"> </v>
      </c>
      <c r="R22" s="18" t="str">
        <f t="shared" si="33"/>
        <v xml:space="preserve"> </v>
      </c>
      <c r="S22" s="18" t="str">
        <f t="shared" si="34"/>
        <v xml:space="preserve"> </v>
      </c>
      <c r="T22" s="18" t="str">
        <f t="shared" si="35"/>
        <v xml:space="preserve"> </v>
      </c>
      <c r="U22" s="18" t="str">
        <f t="shared" si="36"/>
        <v xml:space="preserve"> </v>
      </c>
      <c r="V22" s="18" t="str">
        <f t="shared" si="37"/>
        <v xml:space="preserve"> </v>
      </c>
      <c r="W22" s="18" t="str">
        <f t="shared" si="38"/>
        <v xml:space="preserve"> </v>
      </c>
      <c r="X22" s="22"/>
      <c r="Y22" s="18" t="str">
        <f t="shared" si="39"/>
        <v xml:space="preserve"> </v>
      </c>
      <c r="Z22" s="18" t="str">
        <f t="shared" si="40"/>
        <v xml:space="preserve"> </v>
      </c>
      <c r="AA22" s="18" t="str">
        <f t="shared" si="41"/>
        <v xml:space="preserve"> </v>
      </c>
      <c r="AB22" s="18" t="str">
        <f t="shared" si="42"/>
        <v xml:space="preserve"> </v>
      </c>
      <c r="AC22" s="18" t="str">
        <f t="shared" si="43"/>
        <v xml:space="preserve"> </v>
      </c>
      <c r="AD22" s="22"/>
    </row>
    <row r="23" spans="1:30" x14ac:dyDescent="0.25">
      <c r="A23" s="86"/>
      <c r="B23" s="86"/>
      <c r="C23" s="22"/>
      <c r="D23" s="18">
        <f>Eokul!K41</f>
        <v>0</v>
      </c>
      <c r="E23" s="18" t="str">
        <f t="shared" si="22"/>
        <v xml:space="preserve"> </v>
      </c>
      <c r="F23" s="18" t="b">
        <f t="shared" si="23"/>
        <v>0</v>
      </c>
      <c r="G23" s="23"/>
      <c r="H23" s="18" t="str">
        <f t="shared" si="24"/>
        <v xml:space="preserve"> </v>
      </c>
      <c r="I23" s="18" t="str">
        <f t="shared" si="25"/>
        <v xml:space="preserve"> </v>
      </c>
      <c r="J23" s="18" t="str">
        <f t="shared" si="26"/>
        <v xml:space="preserve"> </v>
      </c>
      <c r="K23" s="18" t="str">
        <f t="shared" si="27"/>
        <v xml:space="preserve"> </v>
      </c>
      <c r="L23" s="18" t="str">
        <f t="shared" si="28"/>
        <v xml:space="preserve"> </v>
      </c>
      <c r="M23" s="22"/>
      <c r="N23" s="18" t="str">
        <f t="shared" si="29"/>
        <v xml:space="preserve"> </v>
      </c>
      <c r="O23" s="18" t="str">
        <f t="shared" si="30"/>
        <v xml:space="preserve"> </v>
      </c>
      <c r="P23" s="18" t="str">
        <f t="shared" si="31"/>
        <v xml:space="preserve"> </v>
      </c>
      <c r="Q23" s="18" t="str">
        <f t="shared" si="32"/>
        <v xml:space="preserve"> </v>
      </c>
      <c r="R23" s="18" t="str">
        <f t="shared" si="33"/>
        <v xml:space="preserve"> </v>
      </c>
      <c r="S23" s="18" t="str">
        <f t="shared" si="34"/>
        <v xml:space="preserve"> </v>
      </c>
      <c r="T23" s="18" t="str">
        <f t="shared" si="35"/>
        <v xml:space="preserve"> </v>
      </c>
      <c r="U23" s="18" t="str">
        <f t="shared" si="36"/>
        <v xml:space="preserve"> </v>
      </c>
      <c r="V23" s="18" t="str">
        <f t="shared" si="37"/>
        <v xml:space="preserve"> </v>
      </c>
      <c r="W23" s="18" t="str">
        <f t="shared" si="38"/>
        <v xml:space="preserve"> </v>
      </c>
      <c r="X23" s="22"/>
      <c r="Y23" s="18" t="str">
        <f t="shared" si="39"/>
        <v xml:space="preserve"> </v>
      </c>
      <c r="Z23" s="18" t="str">
        <f t="shared" si="40"/>
        <v xml:space="preserve"> </v>
      </c>
      <c r="AA23" s="18" t="str">
        <f t="shared" si="41"/>
        <v xml:space="preserve"> </v>
      </c>
      <c r="AB23" s="18" t="str">
        <f t="shared" si="42"/>
        <v xml:space="preserve"> </v>
      </c>
      <c r="AC23" s="18" t="str">
        <f t="shared" si="43"/>
        <v xml:space="preserve"> </v>
      </c>
      <c r="AD23" s="22"/>
    </row>
    <row r="24" spans="1:30" x14ac:dyDescent="0.25">
      <c r="A24" s="86"/>
      <c r="B24" s="86"/>
      <c r="C24" s="22"/>
      <c r="D24" s="18">
        <f>Eokul!K43</f>
        <v>0</v>
      </c>
      <c r="E24" s="18" t="str">
        <f t="shared" si="22"/>
        <v xml:space="preserve"> </v>
      </c>
      <c r="F24" s="18" t="b">
        <f t="shared" si="23"/>
        <v>0</v>
      </c>
      <c r="G24" s="23"/>
      <c r="H24" s="18" t="str">
        <f t="shared" si="24"/>
        <v xml:space="preserve"> </v>
      </c>
      <c r="I24" s="18" t="str">
        <f t="shared" si="25"/>
        <v xml:space="preserve"> </v>
      </c>
      <c r="J24" s="18" t="str">
        <f t="shared" si="26"/>
        <v xml:space="preserve"> </v>
      </c>
      <c r="K24" s="18" t="str">
        <f t="shared" si="27"/>
        <v xml:space="preserve"> </v>
      </c>
      <c r="L24" s="18" t="str">
        <f t="shared" si="28"/>
        <v xml:space="preserve"> </v>
      </c>
      <c r="M24" s="22"/>
      <c r="N24" s="18" t="str">
        <f t="shared" si="29"/>
        <v xml:space="preserve"> </v>
      </c>
      <c r="O24" s="18" t="str">
        <f t="shared" si="30"/>
        <v xml:space="preserve"> </v>
      </c>
      <c r="P24" s="18" t="str">
        <f t="shared" si="31"/>
        <v xml:space="preserve"> </v>
      </c>
      <c r="Q24" s="18" t="str">
        <f t="shared" si="32"/>
        <v xml:space="preserve"> </v>
      </c>
      <c r="R24" s="18" t="str">
        <f t="shared" si="33"/>
        <v xml:space="preserve"> </v>
      </c>
      <c r="S24" s="18" t="str">
        <f t="shared" si="34"/>
        <v xml:space="preserve"> </v>
      </c>
      <c r="T24" s="18" t="str">
        <f t="shared" si="35"/>
        <v xml:space="preserve"> </v>
      </c>
      <c r="U24" s="18" t="str">
        <f t="shared" si="36"/>
        <v xml:space="preserve"> </v>
      </c>
      <c r="V24" s="18" t="str">
        <f t="shared" si="37"/>
        <v xml:space="preserve"> </v>
      </c>
      <c r="W24" s="18" t="str">
        <f t="shared" si="38"/>
        <v xml:space="preserve"> </v>
      </c>
      <c r="X24" s="22"/>
      <c r="Y24" s="18" t="str">
        <f t="shared" si="39"/>
        <v xml:space="preserve"> </v>
      </c>
      <c r="Z24" s="18" t="str">
        <f t="shared" si="40"/>
        <v xml:space="preserve"> </v>
      </c>
      <c r="AA24" s="18" t="str">
        <f t="shared" si="41"/>
        <v xml:space="preserve"> </v>
      </c>
      <c r="AB24" s="18" t="str">
        <f t="shared" si="42"/>
        <v xml:space="preserve"> </v>
      </c>
      <c r="AC24" s="18" t="str">
        <f t="shared" si="43"/>
        <v xml:space="preserve"> </v>
      </c>
      <c r="AD24" s="22"/>
    </row>
    <row r="25" spans="1:30" x14ac:dyDescent="0.25">
      <c r="A25" s="86"/>
      <c r="B25" s="86"/>
      <c r="C25" s="22"/>
      <c r="D25" s="18">
        <f>Eokul!K45</f>
        <v>0</v>
      </c>
      <c r="E25" s="18" t="str">
        <f t="shared" si="22"/>
        <v xml:space="preserve"> </v>
      </c>
      <c r="F25" s="18" t="b">
        <f t="shared" si="23"/>
        <v>0</v>
      </c>
      <c r="G25" s="23"/>
      <c r="H25" s="18" t="str">
        <f t="shared" si="24"/>
        <v xml:space="preserve"> </v>
      </c>
      <c r="I25" s="18" t="str">
        <f t="shared" si="25"/>
        <v xml:space="preserve"> </v>
      </c>
      <c r="J25" s="18" t="str">
        <f t="shared" si="26"/>
        <v xml:space="preserve"> </v>
      </c>
      <c r="K25" s="18" t="str">
        <f t="shared" si="27"/>
        <v xml:space="preserve"> </v>
      </c>
      <c r="L25" s="18" t="str">
        <f t="shared" si="28"/>
        <v xml:space="preserve"> </v>
      </c>
      <c r="M25" s="22"/>
      <c r="N25" s="18" t="str">
        <f t="shared" si="29"/>
        <v xml:space="preserve"> </v>
      </c>
      <c r="O25" s="18" t="str">
        <f t="shared" si="30"/>
        <v xml:space="preserve"> </v>
      </c>
      <c r="P25" s="18" t="str">
        <f t="shared" si="31"/>
        <v xml:space="preserve"> </v>
      </c>
      <c r="Q25" s="18" t="str">
        <f t="shared" si="32"/>
        <v xml:space="preserve"> </v>
      </c>
      <c r="R25" s="18" t="str">
        <f t="shared" si="33"/>
        <v xml:space="preserve"> </v>
      </c>
      <c r="S25" s="18" t="str">
        <f t="shared" si="34"/>
        <v xml:space="preserve"> </v>
      </c>
      <c r="T25" s="18" t="str">
        <f t="shared" si="35"/>
        <v xml:space="preserve"> </v>
      </c>
      <c r="U25" s="18" t="str">
        <f t="shared" si="36"/>
        <v xml:space="preserve"> </v>
      </c>
      <c r="V25" s="18" t="str">
        <f t="shared" si="37"/>
        <v xml:space="preserve"> </v>
      </c>
      <c r="W25" s="18" t="str">
        <f t="shared" si="38"/>
        <v xml:space="preserve"> </v>
      </c>
      <c r="X25" s="22"/>
      <c r="Y25" s="18" t="str">
        <f t="shared" si="39"/>
        <v xml:space="preserve"> </v>
      </c>
      <c r="Z25" s="18" t="str">
        <f t="shared" si="40"/>
        <v xml:space="preserve"> </v>
      </c>
      <c r="AA25" s="18" t="str">
        <f t="shared" si="41"/>
        <v xml:space="preserve"> </v>
      </c>
      <c r="AB25" s="18" t="str">
        <f t="shared" si="42"/>
        <v xml:space="preserve"> </v>
      </c>
      <c r="AC25" s="18" t="str">
        <f t="shared" si="43"/>
        <v xml:space="preserve"> </v>
      </c>
      <c r="AD25" s="22"/>
    </row>
    <row r="26" spans="1:30" x14ac:dyDescent="0.25">
      <c r="A26" s="86"/>
      <c r="B26" s="86"/>
      <c r="C26" s="22"/>
      <c r="D26" s="18">
        <f>Eokul!K47</f>
        <v>0</v>
      </c>
      <c r="E26" s="18" t="str">
        <f t="shared" si="22"/>
        <v xml:space="preserve"> </v>
      </c>
      <c r="F26" s="18" t="b">
        <f t="shared" si="23"/>
        <v>0</v>
      </c>
      <c r="G26" s="23"/>
      <c r="H26" s="18" t="str">
        <f t="shared" si="24"/>
        <v xml:space="preserve"> </v>
      </c>
      <c r="I26" s="18" t="str">
        <f t="shared" si="25"/>
        <v xml:space="preserve"> </v>
      </c>
      <c r="J26" s="18" t="str">
        <f t="shared" si="26"/>
        <v xml:space="preserve"> </v>
      </c>
      <c r="K26" s="18" t="str">
        <f t="shared" si="27"/>
        <v xml:space="preserve"> </v>
      </c>
      <c r="L26" s="18" t="str">
        <f t="shared" si="28"/>
        <v xml:space="preserve"> </v>
      </c>
      <c r="M26" s="22"/>
      <c r="N26" s="18" t="str">
        <f t="shared" si="29"/>
        <v xml:space="preserve"> </v>
      </c>
      <c r="O26" s="18" t="str">
        <f t="shared" si="30"/>
        <v xml:space="preserve"> </v>
      </c>
      <c r="P26" s="18" t="str">
        <f t="shared" si="31"/>
        <v xml:space="preserve"> </v>
      </c>
      <c r="Q26" s="18" t="str">
        <f t="shared" si="32"/>
        <v xml:space="preserve"> </v>
      </c>
      <c r="R26" s="18" t="str">
        <f t="shared" si="33"/>
        <v xml:space="preserve"> </v>
      </c>
      <c r="S26" s="18" t="str">
        <f t="shared" si="34"/>
        <v xml:space="preserve"> </v>
      </c>
      <c r="T26" s="18" t="str">
        <f t="shared" si="35"/>
        <v xml:space="preserve"> </v>
      </c>
      <c r="U26" s="18" t="str">
        <f t="shared" si="36"/>
        <v xml:space="preserve"> </v>
      </c>
      <c r="V26" s="18" t="str">
        <f t="shared" si="37"/>
        <v xml:space="preserve"> </v>
      </c>
      <c r="W26" s="18" t="str">
        <f t="shared" si="38"/>
        <v xml:space="preserve"> </v>
      </c>
      <c r="X26" s="22"/>
      <c r="Y26" s="18" t="str">
        <f t="shared" si="39"/>
        <v xml:space="preserve"> </v>
      </c>
      <c r="Z26" s="18" t="str">
        <f t="shared" si="40"/>
        <v xml:space="preserve"> </v>
      </c>
      <c r="AA26" s="18" t="str">
        <f t="shared" si="41"/>
        <v xml:space="preserve"> </v>
      </c>
      <c r="AB26" s="18" t="str">
        <f t="shared" si="42"/>
        <v xml:space="preserve"> </v>
      </c>
      <c r="AC26" s="18" t="str">
        <f t="shared" si="43"/>
        <v xml:space="preserve"> </v>
      </c>
      <c r="AD26" s="22"/>
    </row>
    <row r="27" spans="1:30" x14ac:dyDescent="0.25">
      <c r="A27" s="86"/>
      <c r="B27" s="86"/>
      <c r="C27" s="22"/>
      <c r="D27" s="18">
        <f>Eokul!K49</f>
        <v>0</v>
      </c>
      <c r="E27" s="18" t="str">
        <f t="shared" si="22"/>
        <v xml:space="preserve"> </v>
      </c>
      <c r="F27" s="18" t="b">
        <f t="shared" si="23"/>
        <v>0</v>
      </c>
      <c r="G27" s="23"/>
      <c r="H27" s="18" t="str">
        <f t="shared" si="24"/>
        <v xml:space="preserve"> </v>
      </c>
      <c r="I27" s="18" t="str">
        <f t="shared" si="25"/>
        <v xml:space="preserve"> </v>
      </c>
      <c r="J27" s="18" t="str">
        <f t="shared" si="26"/>
        <v xml:space="preserve"> </v>
      </c>
      <c r="K27" s="18" t="str">
        <f t="shared" si="27"/>
        <v xml:space="preserve"> </v>
      </c>
      <c r="L27" s="18" t="str">
        <f t="shared" si="28"/>
        <v xml:space="preserve"> </v>
      </c>
      <c r="M27" s="22"/>
      <c r="N27" s="18" t="str">
        <f t="shared" si="29"/>
        <v xml:space="preserve"> </v>
      </c>
      <c r="O27" s="18" t="str">
        <f t="shared" si="30"/>
        <v xml:space="preserve"> </v>
      </c>
      <c r="P27" s="18" t="str">
        <f t="shared" si="31"/>
        <v xml:space="preserve"> </v>
      </c>
      <c r="Q27" s="18" t="str">
        <f t="shared" si="32"/>
        <v xml:space="preserve"> </v>
      </c>
      <c r="R27" s="18" t="str">
        <f t="shared" si="33"/>
        <v xml:space="preserve"> </v>
      </c>
      <c r="S27" s="18" t="str">
        <f t="shared" si="34"/>
        <v xml:space="preserve"> </v>
      </c>
      <c r="T27" s="18" t="str">
        <f t="shared" si="35"/>
        <v xml:space="preserve"> </v>
      </c>
      <c r="U27" s="18" t="str">
        <f t="shared" si="36"/>
        <v xml:space="preserve"> </v>
      </c>
      <c r="V27" s="18" t="str">
        <f t="shared" si="37"/>
        <v xml:space="preserve"> </v>
      </c>
      <c r="W27" s="18" t="str">
        <f t="shared" si="38"/>
        <v xml:space="preserve"> </v>
      </c>
      <c r="X27" s="22"/>
      <c r="Y27" s="18" t="str">
        <f t="shared" si="39"/>
        <v xml:space="preserve"> </v>
      </c>
      <c r="Z27" s="18" t="str">
        <f t="shared" si="40"/>
        <v xml:space="preserve"> </v>
      </c>
      <c r="AA27" s="18" t="str">
        <f t="shared" si="41"/>
        <v xml:space="preserve"> </v>
      </c>
      <c r="AB27" s="18" t="str">
        <f t="shared" si="42"/>
        <v xml:space="preserve"> </v>
      </c>
      <c r="AC27" s="18" t="str">
        <f t="shared" si="43"/>
        <v xml:space="preserve"> </v>
      </c>
      <c r="AD27" s="22"/>
    </row>
    <row r="28" spans="1:30" x14ac:dyDescent="0.25">
      <c r="A28" s="86"/>
      <c r="B28" s="86"/>
      <c r="C28" s="22"/>
      <c r="D28" s="18">
        <f>Eokul!K51</f>
        <v>0</v>
      </c>
      <c r="E28" s="18" t="str">
        <f t="shared" si="22"/>
        <v xml:space="preserve"> </v>
      </c>
      <c r="F28" s="18" t="b">
        <f t="shared" si="23"/>
        <v>0</v>
      </c>
      <c r="G28" s="23"/>
      <c r="H28" s="18" t="str">
        <f t="shared" si="24"/>
        <v xml:space="preserve"> </v>
      </c>
      <c r="I28" s="18" t="str">
        <f t="shared" si="25"/>
        <v xml:space="preserve"> </v>
      </c>
      <c r="J28" s="18" t="str">
        <f t="shared" si="26"/>
        <v xml:space="preserve"> </v>
      </c>
      <c r="K28" s="18" t="str">
        <f t="shared" si="27"/>
        <v xml:space="preserve"> </v>
      </c>
      <c r="L28" s="18" t="str">
        <f t="shared" si="28"/>
        <v xml:space="preserve"> </v>
      </c>
      <c r="M28" s="22"/>
      <c r="N28" s="18" t="str">
        <f t="shared" si="29"/>
        <v xml:space="preserve"> </v>
      </c>
      <c r="O28" s="18" t="str">
        <f t="shared" si="30"/>
        <v xml:space="preserve"> </v>
      </c>
      <c r="P28" s="18" t="str">
        <f t="shared" si="31"/>
        <v xml:space="preserve"> </v>
      </c>
      <c r="Q28" s="18" t="str">
        <f t="shared" si="32"/>
        <v xml:space="preserve"> </v>
      </c>
      <c r="R28" s="18" t="str">
        <f t="shared" si="33"/>
        <v xml:space="preserve"> </v>
      </c>
      <c r="S28" s="18" t="str">
        <f t="shared" si="34"/>
        <v xml:space="preserve"> </v>
      </c>
      <c r="T28" s="18" t="str">
        <f t="shared" si="35"/>
        <v xml:space="preserve"> </v>
      </c>
      <c r="U28" s="18" t="str">
        <f t="shared" si="36"/>
        <v xml:space="preserve"> </v>
      </c>
      <c r="V28" s="18" t="str">
        <f t="shared" si="37"/>
        <v xml:space="preserve"> </v>
      </c>
      <c r="W28" s="18" t="str">
        <f t="shared" si="38"/>
        <v xml:space="preserve"> </v>
      </c>
      <c r="X28" s="22"/>
      <c r="Y28" s="18" t="str">
        <f t="shared" si="39"/>
        <v xml:space="preserve"> </v>
      </c>
      <c r="Z28" s="18" t="str">
        <f t="shared" si="40"/>
        <v xml:space="preserve"> </v>
      </c>
      <c r="AA28" s="18" t="str">
        <f t="shared" si="41"/>
        <v xml:space="preserve"> </v>
      </c>
      <c r="AB28" s="18" t="str">
        <f t="shared" si="42"/>
        <v xml:space="preserve"> </v>
      </c>
      <c r="AC28" s="18" t="str">
        <f t="shared" si="43"/>
        <v xml:space="preserve"> </v>
      </c>
      <c r="AD28" s="22"/>
    </row>
    <row r="29" spans="1:30" x14ac:dyDescent="0.25">
      <c r="A29" s="86"/>
      <c r="B29" s="86"/>
      <c r="C29" s="22"/>
      <c r="D29" s="18">
        <f>Eokul!K53</f>
        <v>0</v>
      </c>
      <c r="E29" s="18" t="str">
        <f t="shared" si="22"/>
        <v xml:space="preserve"> </v>
      </c>
      <c r="F29" s="18" t="b">
        <f t="shared" si="23"/>
        <v>0</v>
      </c>
      <c r="G29" s="23"/>
      <c r="H29" s="18" t="str">
        <f t="shared" si="24"/>
        <v xml:space="preserve"> </v>
      </c>
      <c r="I29" s="18" t="str">
        <f t="shared" si="25"/>
        <v xml:space="preserve"> </v>
      </c>
      <c r="J29" s="18" t="str">
        <f t="shared" si="26"/>
        <v xml:space="preserve"> </v>
      </c>
      <c r="K29" s="18" t="str">
        <f t="shared" si="27"/>
        <v xml:space="preserve"> </v>
      </c>
      <c r="L29" s="18" t="str">
        <f t="shared" si="28"/>
        <v xml:space="preserve"> </v>
      </c>
      <c r="M29" s="22"/>
      <c r="N29" s="18" t="str">
        <f t="shared" si="29"/>
        <v xml:space="preserve"> </v>
      </c>
      <c r="O29" s="18" t="str">
        <f t="shared" si="30"/>
        <v xml:space="preserve"> </v>
      </c>
      <c r="P29" s="18" t="str">
        <f t="shared" si="31"/>
        <v xml:space="preserve"> </v>
      </c>
      <c r="Q29" s="18" t="str">
        <f t="shared" si="32"/>
        <v xml:space="preserve"> </v>
      </c>
      <c r="R29" s="18" t="str">
        <f t="shared" si="33"/>
        <v xml:space="preserve"> </v>
      </c>
      <c r="S29" s="18" t="str">
        <f t="shared" si="34"/>
        <v xml:space="preserve"> </v>
      </c>
      <c r="T29" s="18" t="str">
        <f t="shared" si="35"/>
        <v xml:space="preserve"> </v>
      </c>
      <c r="U29" s="18" t="str">
        <f t="shared" si="36"/>
        <v xml:space="preserve"> </v>
      </c>
      <c r="V29" s="18" t="str">
        <f t="shared" si="37"/>
        <v xml:space="preserve"> </v>
      </c>
      <c r="W29" s="18" t="str">
        <f t="shared" si="38"/>
        <v xml:space="preserve"> </v>
      </c>
      <c r="X29" s="22"/>
      <c r="Y29" s="18" t="str">
        <f t="shared" si="39"/>
        <v xml:space="preserve"> </v>
      </c>
      <c r="Z29" s="18" t="str">
        <f t="shared" si="40"/>
        <v xml:space="preserve"> </v>
      </c>
      <c r="AA29" s="18" t="str">
        <f t="shared" si="41"/>
        <v xml:space="preserve"> </v>
      </c>
      <c r="AB29" s="18" t="str">
        <f t="shared" si="42"/>
        <v xml:space="preserve"> </v>
      </c>
      <c r="AC29" s="18" t="str">
        <f t="shared" si="43"/>
        <v xml:space="preserve"> </v>
      </c>
      <c r="AD29" s="22"/>
    </row>
    <row r="30" spans="1:30" x14ac:dyDescent="0.25">
      <c r="A30" s="86"/>
      <c r="B30" s="86"/>
      <c r="C30" s="22"/>
      <c r="D30" s="18">
        <f>Eokul!K55</f>
        <v>0</v>
      </c>
      <c r="E30" s="18" t="str">
        <f t="shared" si="22"/>
        <v xml:space="preserve"> </v>
      </c>
      <c r="F30" s="18" t="b">
        <f t="shared" si="23"/>
        <v>0</v>
      </c>
      <c r="G30" s="23"/>
      <c r="H30" s="18" t="str">
        <f t="shared" si="24"/>
        <v xml:space="preserve"> </v>
      </c>
      <c r="I30" s="18" t="str">
        <f t="shared" si="25"/>
        <v xml:space="preserve"> </v>
      </c>
      <c r="J30" s="18" t="str">
        <f t="shared" si="26"/>
        <v xml:space="preserve"> </v>
      </c>
      <c r="K30" s="18" t="str">
        <f t="shared" si="27"/>
        <v xml:space="preserve"> </v>
      </c>
      <c r="L30" s="18" t="str">
        <f t="shared" si="28"/>
        <v xml:space="preserve"> </v>
      </c>
      <c r="M30" s="22"/>
      <c r="N30" s="18" t="str">
        <f t="shared" si="29"/>
        <v xml:space="preserve"> </v>
      </c>
      <c r="O30" s="18" t="str">
        <f t="shared" si="30"/>
        <v xml:space="preserve"> </v>
      </c>
      <c r="P30" s="18" t="str">
        <f t="shared" si="31"/>
        <v xml:space="preserve"> </v>
      </c>
      <c r="Q30" s="18" t="str">
        <f t="shared" si="32"/>
        <v xml:space="preserve"> </v>
      </c>
      <c r="R30" s="18" t="str">
        <f t="shared" si="33"/>
        <v xml:space="preserve"> </v>
      </c>
      <c r="S30" s="18" t="str">
        <f t="shared" si="34"/>
        <v xml:space="preserve"> </v>
      </c>
      <c r="T30" s="18" t="str">
        <f t="shared" si="35"/>
        <v xml:space="preserve"> </v>
      </c>
      <c r="U30" s="18" t="str">
        <f t="shared" si="36"/>
        <v xml:space="preserve"> </v>
      </c>
      <c r="V30" s="18" t="str">
        <f t="shared" si="37"/>
        <v xml:space="preserve"> </v>
      </c>
      <c r="W30" s="18" t="str">
        <f t="shared" si="38"/>
        <v xml:space="preserve"> </v>
      </c>
      <c r="X30" s="22"/>
      <c r="Y30" s="18" t="str">
        <f t="shared" si="39"/>
        <v xml:space="preserve"> </v>
      </c>
      <c r="Z30" s="18" t="str">
        <f t="shared" si="40"/>
        <v xml:space="preserve"> </v>
      </c>
      <c r="AA30" s="18" t="str">
        <f t="shared" si="41"/>
        <v xml:space="preserve"> </v>
      </c>
      <c r="AB30" s="18" t="str">
        <f t="shared" si="42"/>
        <v xml:space="preserve"> </v>
      </c>
      <c r="AC30" s="18" t="str">
        <f t="shared" si="43"/>
        <v xml:space="preserve"> </v>
      </c>
      <c r="AD30" s="22"/>
    </row>
    <row r="31" spans="1:30" x14ac:dyDescent="0.25">
      <c r="A31" s="86"/>
      <c r="B31" s="86"/>
      <c r="C31" s="22"/>
      <c r="D31" s="18">
        <f>Eokul!K57</f>
        <v>0</v>
      </c>
      <c r="E31" s="18" t="str">
        <f t="shared" si="22"/>
        <v xml:space="preserve"> </v>
      </c>
      <c r="F31" s="18" t="b">
        <f t="shared" si="23"/>
        <v>0</v>
      </c>
      <c r="G31" s="23"/>
      <c r="H31" s="18" t="str">
        <f t="shared" si="24"/>
        <v xml:space="preserve"> </v>
      </c>
      <c r="I31" s="18" t="str">
        <f t="shared" si="25"/>
        <v xml:space="preserve"> </v>
      </c>
      <c r="J31" s="18" t="str">
        <f t="shared" si="26"/>
        <v xml:space="preserve"> </v>
      </c>
      <c r="K31" s="18" t="str">
        <f t="shared" si="27"/>
        <v xml:space="preserve"> </v>
      </c>
      <c r="L31" s="18" t="str">
        <f t="shared" si="28"/>
        <v xml:space="preserve"> </v>
      </c>
      <c r="M31" s="22"/>
      <c r="N31" s="18" t="str">
        <f t="shared" si="29"/>
        <v xml:space="preserve"> </v>
      </c>
      <c r="O31" s="18" t="str">
        <f t="shared" si="30"/>
        <v xml:space="preserve"> </v>
      </c>
      <c r="P31" s="18" t="str">
        <f t="shared" si="31"/>
        <v xml:space="preserve"> </v>
      </c>
      <c r="Q31" s="18" t="str">
        <f t="shared" si="32"/>
        <v xml:space="preserve"> </v>
      </c>
      <c r="R31" s="18" t="str">
        <f t="shared" si="33"/>
        <v xml:space="preserve"> </v>
      </c>
      <c r="S31" s="18" t="str">
        <f t="shared" si="34"/>
        <v xml:space="preserve"> </v>
      </c>
      <c r="T31" s="18" t="str">
        <f t="shared" si="35"/>
        <v xml:space="preserve"> </v>
      </c>
      <c r="U31" s="18" t="str">
        <f t="shared" si="36"/>
        <v xml:space="preserve"> </v>
      </c>
      <c r="V31" s="18" t="str">
        <f t="shared" si="37"/>
        <v xml:space="preserve"> </v>
      </c>
      <c r="W31" s="18" t="str">
        <f t="shared" si="38"/>
        <v xml:space="preserve"> </v>
      </c>
      <c r="X31" s="22"/>
      <c r="Y31" s="18" t="str">
        <f t="shared" si="39"/>
        <v xml:space="preserve"> </v>
      </c>
      <c r="Z31" s="18" t="str">
        <f t="shared" si="40"/>
        <v xml:space="preserve"> </v>
      </c>
      <c r="AA31" s="18" t="str">
        <f t="shared" si="41"/>
        <v xml:space="preserve"> </v>
      </c>
      <c r="AB31" s="18" t="str">
        <f t="shared" si="42"/>
        <v xml:space="preserve"> </v>
      </c>
      <c r="AC31" s="18" t="str">
        <f t="shared" si="43"/>
        <v xml:space="preserve"> </v>
      </c>
      <c r="AD31" s="22"/>
    </row>
    <row r="32" spans="1:30" x14ac:dyDescent="0.25">
      <c r="A32" s="86"/>
      <c r="B32" s="86"/>
      <c r="C32" s="22"/>
      <c r="D32" s="18">
        <f>Eokul!K59</f>
        <v>0</v>
      </c>
      <c r="E32" s="18" t="str">
        <f t="shared" si="22"/>
        <v xml:space="preserve"> </v>
      </c>
      <c r="F32" s="18" t="b">
        <f t="shared" si="23"/>
        <v>0</v>
      </c>
      <c r="G32" s="23"/>
      <c r="H32" s="18" t="str">
        <f t="shared" si="24"/>
        <v xml:space="preserve"> </v>
      </c>
      <c r="I32" s="18" t="str">
        <f t="shared" si="25"/>
        <v xml:space="preserve"> </v>
      </c>
      <c r="J32" s="18" t="str">
        <f t="shared" si="26"/>
        <v xml:space="preserve"> </v>
      </c>
      <c r="K32" s="18" t="str">
        <f t="shared" si="27"/>
        <v xml:space="preserve"> </v>
      </c>
      <c r="L32" s="18" t="str">
        <f t="shared" si="28"/>
        <v xml:space="preserve"> </v>
      </c>
      <c r="M32" s="22"/>
      <c r="N32" s="18" t="str">
        <f t="shared" si="29"/>
        <v xml:space="preserve"> </v>
      </c>
      <c r="O32" s="18" t="str">
        <f t="shared" si="30"/>
        <v xml:space="preserve"> </v>
      </c>
      <c r="P32" s="18" t="str">
        <f t="shared" si="31"/>
        <v xml:space="preserve"> </v>
      </c>
      <c r="Q32" s="18" t="str">
        <f t="shared" si="32"/>
        <v xml:space="preserve"> </v>
      </c>
      <c r="R32" s="18" t="str">
        <f t="shared" si="33"/>
        <v xml:space="preserve"> </v>
      </c>
      <c r="S32" s="18" t="str">
        <f t="shared" si="34"/>
        <v xml:space="preserve"> </v>
      </c>
      <c r="T32" s="18" t="str">
        <f t="shared" si="35"/>
        <v xml:space="preserve"> </v>
      </c>
      <c r="U32" s="18" t="str">
        <f t="shared" si="36"/>
        <v xml:space="preserve"> </v>
      </c>
      <c r="V32" s="18" t="str">
        <f t="shared" si="37"/>
        <v xml:space="preserve"> </v>
      </c>
      <c r="W32" s="18" t="str">
        <f t="shared" si="38"/>
        <v xml:space="preserve"> </v>
      </c>
      <c r="X32" s="22"/>
      <c r="Y32" s="18" t="str">
        <f t="shared" si="39"/>
        <v xml:space="preserve"> </v>
      </c>
      <c r="Z32" s="18" t="str">
        <f t="shared" si="40"/>
        <v xml:space="preserve"> </v>
      </c>
      <c r="AA32" s="18" t="str">
        <f t="shared" si="41"/>
        <v xml:space="preserve"> </v>
      </c>
      <c r="AB32" s="18" t="str">
        <f t="shared" si="42"/>
        <v xml:space="preserve"> </v>
      </c>
      <c r="AC32" s="18" t="str">
        <f t="shared" si="43"/>
        <v xml:space="preserve"> </v>
      </c>
      <c r="AD32" s="22"/>
    </row>
    <row r="33" spans="1:30" x14ac:dyDescent="0.25">
      <c r="A33" s="86"/>
      <c r="B33" s="86"/>
      <c r="C33" s="22"/>
      <c r="D33" s="18">
        <f>Eokul!K61</f>
        <v>0</v>
      </c>
      <c r="E33" s="18" t="str">
        <f t="shared" si="22"/>
        <v xml:space="preserve"> </v>
      </c>
      <c r="F33" s="18" t="b">
        <f t="shared" si="23"/>
        <v>0</v>
      </c>
      <c r="G33" s="23"/>
      <c r="H33" s="18" t="str">
        <f t="shared" si="24"/>
        <v xml:space="preserve"> </v>
      </c>
      <c r="I33" s="18" t="str">
        <f t="shared" si="25"/>
        <v xml:space="preserve"> </v>
      </c>
      <c r="J33" s="18" t="str">
        <f t="shared" si="26"/>
        <v xml:space="preserve"> </v>
      </c>
      <c r="K33" s="18" t="str">
        <f t="shared" si="27"/>
        <v xml:space="preserve"> </v>
      </c>
      <c r="L33" s="18" t="str">
        <f t="shared" si="28"/>
        <v xml:space="preserve"> </v>
      </c>
      <c r="M33" s="22"/>
      <c r="N33" s="18" t="str">
        <f t="shared" si="29"/>
        <v xml:space="preserve"> </v>
      </c>
      <c r="O33" s="18" t="str">
        <f t="shared" si="30"/>
        <v xml:space="preserve"> </v>
      </c>
      <c r="P33" s="18" t="str">
        <f t="shared" si="31"/>
        <v xml:space="preserve"> </v>
      </c>
      <c r="Q33" s="18" t="str">
        <f t="shared" si="32"/>
        <v xml:space="preserve"> </v>
      </c>
      <c r="R33" s="18" t="str">
        <f t="shared" si="33"/>
        <v xml:space="preserve"> </v>
      </c>
      <c r="S33" s="18" t="str">
        <f t="shared" si="34"/>
        <v xml:space="preserve"> </v>
      </c>
      <c r="T33" s="18" t="str">
        <f t="shared" si="35"/>
        <v xml:space="preserve"> </v>
      </c>
      <c r="U33" s="18" t="str">
        <f t="shared" si="36"/>
        <v xml:space="preserve"> </v>
      </c>
      <c r="V33" s="18" t="str">
        <f t="shared" si="37"/>
        <v xml:space="preserve"> </v>
      </c>
      <c r="W33" s="18" t="str">
        <f t="shared" si="38"/>
        <v xml:space="preserve"> </v>
      </c>
      <c r="X33" s="22"/>
      <c r="Y33" s="18" t="str">
        <f t="shared" si="39"/>
        <v xml:space="preserve"> </v>
      </c>
      <c r="Z33" s="18" t="str">
        <f t="shared" si="40"/>
        <v xml:space="preserve"> </v>
      </c>
      <c r="AA33" s="18" t="str">
        <f t="shared" si="41"/>
        <v xml:space="preserve"> </v>
      </c>
      <c r="AB33" s="18" t="str">
        <f t="shared" si="42"/>
        <v xml:space="preserve"> </v>
      </c>
      <c r="AC33" s="18" t="str">
        <f t="shared" si="43"/>
        <v xml:space="preserve"> </v>
      </c>
      <c r="AD33" s="22"/>
    </row>
    <row r="34" spans="1:30" x14ac:dyDescent="0.25">
      <c r="A34" s="86"/>
      <c r="B34" s="86"/>
      <c r="C34" s="22"/>
      <c r="D34" s="18">
        <f>Eokul!K63</f>
        <v>0</v>
      </c>
      <c r="E34" s="18" t="str">
        <f t="shared" si="22"/>
        <v xml:space="preserve"> </v>
      </c>
      <c r="F34" s="18" t="b">
        <f t="shared" si="23"/>
        <v>0</v>
      </c>
      <c r="G34" s="23"/>
      <c r="H34" s="18" t="str">
        <f t="shared" si="24"/>
        <v xml:space="preserve"> </v>
      </c>
      <c r="I34" s="18" t="str">
        <f t="shared" si="25"/>
        <v xml:space="preserve"> </v>
      </c>
      <c r="J34" s="18" t="str">
        <f t="shared" si="26"/>
        <v xml:space="preserve"> </v>
      </c>
      <c r="K34" s="18" t="str">
        <f t="shared" si="27"/>
        <v xml:space="preserve"> </v>
      </c>
      <c r="L34" s="18" t="str">
        <f t="shared" si="28"/>
        <v xml:space="preserve"> </v>
      </c>
      <c r="M34" s="22"/>
      <c r="N34" s="18" t="str">
        <f t="shared" si="29"/>
        <v xml:space="preserve"> </v>
      </c>
      <c r="O34" s="18" t="str">
        <f t="shared" si="30"/>
        <v xml:space="preserve"> </v>
      </c>
      <c r="P34" s="18" t="str">
        <f t="shared" si="31"/>
        <v xml:space="preserve"> </v>
      </c>
      <c r="Q34" s="18" t="str">
        <f t="shared" si="32"/>
        <v xml:space="preserve"> </v>
      </c>
      <c r="R34" s="18" t="str">
        <f t="shared" si="33"/>
        <v xml:space="preserve"> </v>
      </c>
      <c r="S34" s="18" t="str">
        <f t="shared" si="34"/>
        <v xml:space="preserve"> </v>
      </c>
      <c r="T34" s="18" t="str">
        <f t="shared" si="35"/>
        <v xml:space="preserve"> </v>
      </c>
      <c r="U34" s="18" t="str">
        <f t="shared" si="36"/>
        <v xml:space="preserve"> </v>
      </c>
      <c r="V34" s="18" t="str">
        <f t="shared" si="37"/>
        <v xml:space="preserve"> </v>
      </c>
      <c r="W34" s="18" t="str">
        <f t="shared" si="38"/>
        <v xml:space="preserve"> </v>
      </c>
      <c r="X34" s="22"/>
      <c r="Y34" s="18" t="str">
        <f t="shared" si="39"/>
        <v xml:space="preserve"> </v>
      </c>
      <c r="Z34" s="18" t="str">
        <f t="shared" si="40"/>
        <v xml:space="preserve"> </v>
      </c>
      <c r="AA34" s="18" t="str">
        <f t="shared" si="41"/>
        <v xml:space="preserve"> </v>
      </c>
      <c r="AB34" s="18" t="str">
        <f t="shared" si="42"/>
        <v xml:space="preserve"> </v>
      </c>
      <c r="AC34" s="18" t="str">
        <f t="shared" si="43"/>
        <v xml:space="preserve"> </v>
      </c>
      <c r="AD34" s="22"/>
    </row>
    <row r="35" spans="1:30" x14ac:dyDescent="0.25">
      <c r="A35" s="86"/>
      <c r="B35" s="86"/>
      <c r="C35" s="22"/>
      <c r="D35" s="18">
        <f>Eokul!K65</f>
        <v>0</v>
      </c>
      <c r="E35" s="18" t="str">
        <f t="shared" si="22"/>
        <v xml:space="preserve"> </v>
      </c>
      <c r="F35" s="18" t="b">
        <f t="shared" si="23"/>
        <v>0</v>
      </c>
      <c r="G35" s="23"/>
      <c r="H35" s="18" t="str">
        <f t="shared" si="24"/>
        <v xml:space="preserve"> </v>
      </c>
      <c r="I35" s="18" t="str">
        <f t="shared" si="25"/>
        <v xml:space="preserve"> </v>
      </c>
      <c r="J35" s="18" t="str">
        <f t="shared" si="26"/>
        <v xml:space="preserve"> </v>
      </c>
      <c r="K35" s="18" t="str">
        <f t="shared" si="27"/>
        <v xml:space="preserve"> </v>
      </c>
      <c r="L35" s="18" t="str">
        <f t="shared" si="28"/>
        <v xml:space="preserve"> </v>
      </c>
      <c r="M35" s="22"/>
      <c r="N35" s="18" t="str">
        <f t="shared" si="29"/>
        <v xml:space="preserve"> </v>
      </c>
      <c r="O35" s="18" t="str">
        <f t="shared" si="30"/>
        <v xml:space="preserve"> </v>
      </c>
      <c r="P35" s="18" t="str">
        <f t="shared" si="31"/>
        <v xml:space="preserve"> </v>
      </c>
      <c r="Q35" s="18" t="str">
        <f t="shared" si="32"/>
        <v xml:space="preserve"> </v>
      </c>
      <c r="R35" s="18" t="str">
        <f t="shared" si="33"/>
        <v xml:space="preserve"> </v>
      </c>
      <c r="S35" s="18" t="str">
        <f t="shared" si="34"/>
        <v xml:space="preserve"> </v>
      </c>
      <c r="T35" s="18" t="str">
        <f t="shared" si="35"/>
        <v xml:space="preserve"> </v>
      </c>
      <c r="U35" s="18" t="str">
        <f t="shared" si="36"/>
        <v xml:space="preserve"> </v>
      </c>
      <c r="V35" s="18" t="str">
        <f t="shared" si="37"/>
        <v xml:space="preserve"> </v>
      </c>
      <c r="W35" s="18" t="str">
        <f t="shared" si="38"/>
        <v xml:space="preserve"> </v>
      </c>
      <c r="X35" s="22"/>
      <c r="Y35" s="18" t="str">
        <f t="shared" si="39"/>
        <v xml:space="preserve"> </v>
      </c>
      <c r="Z35" s="18" t="str">
        <f t="shared" si="40"/>
        <v xml:space="preserve"> </v>
      </c>
      <c r="AA35" s="18" t="str">
        <f t="shared" si="41"/>
        <v xml:space="preserve"> </v>
      </c>
      <c r="AB35" s="18" t="str">
        <f t="shared" si="42"/>
        <v xml:space="preserve"> </v>
      </c>
      <c r="AC35" s="18" t="str">
        <f t="shared" si="43"/>
        <v xml:space="preserve"> </v>
      </c>
      <c r="AD35" s="22"/>
    </row>
    <row r="36" spans="1:30" x14ac:dyDescent="0.25">
      <c r="A36" s="86"/>
      <c r="B36" s="86"/>
      <c r="C36" s="22"/>
      <c r="D36" s="18">
        <f>Eokul!K67</f>
        <v>0</v>
      </c>
      <c r="E36" s="18" t="str">
        <f t="shared" si="22"/>
        <v xml:space="preserve"> </v>
      </c>
      <c r="F36" s="18" t="b">
        <f t="shared" si="23"/>
        <v>0</v>
      </c>
      <c r="G36" s="23"/>
      <c r="H36" s="18" t="str">
        <f t="shared" si="24"/>
        <v xml:space="preserve"> </v>
      </c>
      <c r="I36" s="18" t="str">
        <f t="shared" si="25"/>
        <v xml:space="preserve"> </v>
      </c>
      <c r="J36" s="18" t="str">
        <f t="shared" si="26"/>
        <v xml:space="preserve"> </v>
      </c>
      <c r="K36" s="18" t="str">
        <f t="shared" si="27"/>
        <v xml:space="preserve"> </v>
      </c>
      <c r="L36" s="18" t="str">
        <f t="shared" si="28"/>
        <v xml:space="preserve"> </v>
      </c>
      <c r="M36" s="22"/>
      <c r="N36" s="18" t="str">
        <f t="shared" si="29"/>
        <v xml:space="preserve"> </v>
      </c>
      <c r="O36" s="18" t="str">
        <f t="shared" si="30"/>
        <v xml:space="preserve"> </v>
      </c>
      <c r="P36" s="18" t="str">
        <f t="shared" si="31"/>
        <v xml:space="preserve"> </v>
      </c>
      <c r="Q36" s="18" t="str">
        <f t="shared" si="32"/>
        <v xml:space="preserve"> </v>
      </c>
      <c r="R36" s="18" t="str">
        <f t="shared" si="33"/>
        <v xml:space="preserve"> </v>
      </c>
      <c r="S36" s="18" t="str">
        <f t="shared" si="34"/>
        <v xml:space="preserve"> </v>
      </c>
      <c r="T36" s="18" t="str">
        <f t="shared" si="35"/>
        <v xml:space="preserve"> </v>
      </c>
      <c r="U36" s="18" t="str">
        <f t="shared" si="36"/>
        <v xml:space="preserve"> </v>
      </c>
      <c r="V36" s="18" t="str">
        <f t="shared" si="37"/>
        <v xml:space="preserve"> </v>
      </c>
      <c r="W36" s="18" t="str">
        <f t="shared" si="38"/>
        <v xml:space="preserve"> </v>
      </c>
      <c r="X36" s="22"/>
      <c r="Y36" s="18" t="str">
        <f t="shared" si="39"/>
        <v xml:space="preserve"> </v>
      </c>
      <c r="Z36" s="18" t="str">
        <f t="shared" si="40"/>
        <v xml:space="preserve"> </v>
      </c>
      <c r="AA36" s="18" t="str">
        <f t="shared" si="41"/>
        <v xml:space="preserve"> </v>
      </c>
      <c r="AB36" s="18" t="str">
        <f t="shared" si="42"/>
        <v xml:space="preserve"> </v>
      </c>
      <c r="AC36" s="18" t="str">
        <f t="shared" si="43"/>
        <v xml:space="preserve"> </v>
      </c>
      <c r="AD36" s="22"/>
    </row>
    <row r="37" spans="1:30" x14ac:dyDescent="0.25">
      <c r="A37" s="86"/>
      <c r="B37" s="86"/>
      <c r="C37" s="22"/>
      <c r="D37" s="18">
        <f>Eokul!K69</f>
        <v>0</v>
      </c>
      <c r="E37" s="18" t="str">
        <f t="shared" si="22"/>
        <v xml:space="preserve"> </v>
      </c>
      <c r="F37" s="18" t="b">
        <f t="shared" si="23"/>
        <v>0</v>
      </c>
      <c r="G37" s="23"/>
      <c r="H37" s="18" t="str">
        <f t="shared" si="24"/>
        <v xml:space="preserve"> </v>
      </c>
      <c r="I37" s="18" t="str">
        <f t="shared" si="25"/>
        <v xml:space="preserve"> </v>
      </c>
      <c r="J37" s="18" t="str">
        <f t="shared" si="26"/>
        <v xml:space="preserve"> </v>
      </c>
      <c r="K37" s="18" t="str">
        <f t="shared" si="27"/>
        <v xml:space="preserve"> </v>
      </c>
      <c r="L37" s="18" t="str">
        <f t="shared" si="28"/>
        <v xml:space="preserve"> </v>
      </c>
      <c r="M37" s="22"/>
      <c r="N37" s="18" t="str">
        <f t="shared" si="29"/>
        <v xml:space="preserve"> </v>
      </c>
      <c r="O37" s="18" t="str">
        <f t="shared" si="30"/>
        <v xml:space="preserve"> </v>
      </c>
      <c r="P37" s="18" t="str">
        <f t="shared" si="31"/>
        <v xml:space="preserve"> </v>
      </c>
      <c r="Q37" s="18" t="str">
        <f t="shared" si="32"/>
        <v xml:space="preserve"> </v>
      </c>
      <c r="R37" s="18" t="str">
        <f t="shared" si="33"/>
        <v xml:space="preserve"> </v>
      </c>
      <c r="S37" s="18" t="str">
        <f t="shared" si="34"/>
        <v xml:space="preserve"> </v>
      </c>
      <c r="T37" s="18" t="str">
        <f t="shared" si="35"/>
        <v xml:space="preserve"> </v>
      </c>
      <c r="U37" s="18" t="str">
        <f t="shared" si="36"/>
        <v xml:space="preserve"> </v>
      </c>
      <c r="V37" s="18" t="str">
        <f t="shared" si="37"/>
        <v xml:space="preserve"> </v>
      </c>
      <c r="W37" s="18" t="str">
        <f t="shared" si="38"/>
        <v xml:space="preserve"> </v>
      </c>
      <c r="X37" s="22"/>
      <c r="Y37" s="18" t="str">
        <f t="shared" si="39"/>
        <v xml:space="preserve"> </v>
      </c>
      <c r="Z37" s="18" t="str">
        <f t="shared" si="40"/>
        <v xml:space="preserve"> </v>
      </c>
      <c r="AA37" s="18" t="str">
        <f t="shared" si="41"/>
        <v xml:space="preserve"> </v>
      </c>
      <c r="AB37" s="18" t="str">
        <f t="shared" si="42"/>
        <v xml:space="preserve"> </v>
      </c>
      <c r="AC37" s="18" t="str">
        <f t="shared" si="43"/>
        <v xml:space="preserve"> </v>
      </c>
      <c r="AD37" s="22"/>
    </row>
    <row r="38" spans="1:30" x14ac:dyDescent="0.25">
      <c r="A38" s="86"/>
      <c r="B38" s="86"/>
      <c r="C38" s="22"/>
      <c r="D38" s="18">
        <f>Eokul!K71</f>
        <v>0</v>
      </c>
      <c r="E38" s="18" t="str">
        <f t="shared" si="22"/>
        <v xml:space="preserve"> </v>
      </c>
      <c r="F38" s="18" t="b">
        <f t="shared" si="23"/>
        <v>0</v>
      </c>
      <c r="G38" s="23"/>
      <c r="H38" s="18" t="str">
        <f t="shared" si="24"/>
        <v xml:space="preserve"> </v>
      </c>
      <c r="I38" s="18" t="str">
        <f t="shared" si="25"/>
        <v xml:space="preserve"> </v>
      </c>
      <c r="J38" s="18" t="str">
        <f t="shared" si="26"/>
        <v xml:space="preserve"> </v>
      </c>
      <c r="K38" s="18" t="str">
        <f t="shared" si="27"/>
        <v xml:space="preserve"> </v>
      </c>
      <c r="L38" s="18" t="str">
        <f t="shared" si="28"/>
        <v xml:space="preserve"> </v>
      </c>
      <c r="M38" s="22"/>
      <c r="N38" s="18" t="str">
        <f t="shared" si="29"/>
        <v xml:space="preserve"> </v>
      </c>
      <c r="O38" s="18" t="str">
        <f t="shared" si="30"/>
        <v xml:space="preserve"> </v>
      </c>
      <c r="P38" s="18" t="str">
        <f t="shared" si="31"/>
        <v xml:space="preserve"> </v>
      </c>
      <c r="Q38" s="18" t="str">
        <f t="shared" si="32"/>
        <v xml:space="preserve"> </v>
      </c>
      <c r="R38" s="18" t="str">
        <f t="shared" si="33"/>
        <v xml:space="preserve"> </v>
      </c>
      <c r="S38" s="18" t="str">
        <f t="shared" si="34"/>
        <v xml:space="preserve"> </v>
      </c>
      <c r="T38" s="18" t="str">
        <f t="shared" si="35"/>
        <v xml:space="preserve"> </v>
      </c>
      <c r="U38" s="18" t="str">
        <f t="shared" si="36"/>
        <v xml:space="preserve"> </v>
      </c>
      <c r="V38" s="18" t="str">
        <f t="shared" si="37"/>
        <v xml:space="preserve"> </v>
      </c>
      <c r="W38" s="18" t="str">
        <f t="shared" si="38"/>
        <v xml:space="preserve"> </v>
      </c>
      <c r="X38" s="22"/>
      <c r="Y38" s="18" t="str">
        <f t="shared" si="39"/>
        <v xml:space="preserve"> </v>
      </c>
      <c r="Z38" s="18" t="str">
        <f t="shared" si="40"/>
        <v xml:space="preserve"> </v>
      </c>
      <c r="AA38" s="18" t="str">
        <f t="shared" si="41"/>
        <v xml:space="preserve"> </v>
      </c>
      <c r="AB38" s="18" t="str">
        <f t="shared" si="42"/>
        <v xml:space="preserve"> </v>
      </c>
      <c r="AC38" s="18" t="str">
        <f t="shared" si="43"/>
        <v xml:space="preserve"> </v>
      </c>
      <c r="AD38" s="22"/>
    </row>
    <row r="39" spans="1:30" x14ac:dyDescent="0.25">
      <c r="A39" s="86"/>
      <c r="B39" s="86"/>
      <c r="C39" s="22"/>
      <c r="D39" s="18">
        <f>Eokul!K73</f>
        <v>0</v>
      </c>
      <c r="E39" s="18" t="str">
        <f t="shared" si="22"/>
        <v xml:space="preserve"> </v>
      </c>
      <c r="F39" s="18" t="b">
        <f t="shared" si="23"/>
        <v>0</v>
      </c>
      <c r="G39" s="23"/>
      <c r="H39" s="18" t="str">
        <f t="shared" si="24"/>
        <v xml:space="preserve"> </v>
      </c>
      <c r="I39" s="18" t="str">
        <f t="shared" si="25"/>
        <v xml:space="preserve"> </v>
      </c>
      <c r="J39" s="18" t="str">
        <f t="shared" si="26"/>
        <v xml:space="preserve"> </v>
      </c>
      <c r="K39" s="18" t="str">
        <f t="shared" si="27"/>
        <v xml:space="preserve"> </v>
      </c>
      <c r="L39" s="18" t="str">
        <f t="shared" si="28"/>
        <v xml:space="preserve"> </v>
      </c>
      <c r="M39" s="22"/>
      <c r="N39" s="18" t="str">
        <f t="shared" si="29"/>
        <v xml:space="preserve"> </v>
      </c>
      <c r="O39" s="18" t="str">
        <f t="shared" si="30"/>
        <v xml:space="preserve"> </v>
      </c>
      <c r="P39" s="18" t="str">
        <f t="shared" si="31"/>
        <v xml:space="preserve"> </v>
      </c>
      <c r="Q39" s="18" t="str">
        <f t="shared" si="32"/>
        <v xml:space="preserve"> </v>
      </c>
      <c r="R39" s="18" t="str">
        <f t="shared" si="33"/>
        <v xml:space="preserve"> </v>
      </c>
      <c r="S39" s="18" t="str">
        <f t="shared" si="34"/>
        <v xml:space="preserve"> </v>
      </c>
      <c r="T39" s="18" t="str">
        <f t="shared" si="35"/>
        <v xml:space="preserve"> </v>
      </c>
      <c r="U39" s="18" t="str">
        <f t="shared" si="36"/>
        <v xml:space="preserve"> </v>
      </c>
      <c r="V39" s="18" t="str">
        <f t="shared" si="37"/>
        <v xml:space="preserve"> </v>
      </c>
      <c r="W39" s="18" t="str">
        <f t="shared" si="38"/>
        <v xml:space="preserve"> </v>
      </c>
      <c r="X39" s="22"/>
      <c r="Y39" s="18" t="str">
        <f t="shared" si="39"/>
        <v xml:space="preserve"> </v>
      </c>
      <c r="Z39" s="18" t="str">
        <f t="shared" si="40"/>
        <v xml:space="preserve"> </v>
      </c>
      <c r="AA39" s="18" t="str">
        <f t="shared" si="41"/>
        <v xml:space="preserve"> </v>
      </c>
      <c r="AB39" s="18" t="str">
        <f t="shared" si="42"/>
        <v xml:space="preserve"> </v>
      </c>
      <c r="AC39" s="18" t="str">
        <f t="shared" si="43"/>
        <v xml:space="preserve"> </v>
      </c>
      <c r="AD39" s="22"/>
    </row>
    <row r="40" spans="1:30" x14ac:dyDescent="0.25">
      <c r="A40" s="86"/>
      <c r="B40" s="86"/>
      <c r="C40" s="22"/>
      <c r="D40" s="18">
        <f>Eokul!K75</f>
        <v>0</v>
      </c>
      <c r="E40" s="18" t="str">
        <f t="shared" si="22"/>
        <v xml:space="preserve"> </v>
      </c>
      <c r="F40" s="18" t="b">
        <f t="shared" si="23"/>
        <v>0</v>
      </c>
      <c r="G40" s="23"/>
      <c r="H40" s="18" t="str">
        <f t="shared" si="24"/>
        <v xml:space="preserve"> </v>
      </c>
      <c r="I40" s="18" t="str">
        <f t="shared" si="25"/>
        <v xml:space="preserve"> </v>
      </c>
      <c r="J40" s="18" t="str">
        <f t="shared" si="26"/>
        <v xml:space="preserve"> </v>
      </c>
      <c r="K40" s="18" t="str">
        <f t="shared" si="27"/>
        <v xml:space="preserve"> </v>
      </c>
      <c r="L40" s="18" t="str">
        <f t="shared" si="28"/>
        <v xml:space="preserve"> </v>
      </c>
      <c r="M40" s="22"/>
      <c r="N40" s="18" t="str">
        <f t="shared" si="29"/>
        <v xml:space="preserve"> </v>
      </c>
      <c r="O40" s="18" t="str">
        <f t="shared" si="30"/>
        <v xml:space="preserve"> </v>
      </c>
      <c r="P40" s="18" t="str">
        <f t="shared" si="31"/>
        <v xml:space="preserve"> </v>
      </c>
      <c r="Q40" s="18" t="str">
        <f t="shared" si="32"/>
        <v xml:space="preserve"> </v>
      </c>
      <c r="R40" s="18" t="str">
        <f t="shared" si="33"/>
        <v xml:space="preserve"> </v>
      </c>
      <c r="S40" s="18" t="str">
        <f t="shared" si="34"/>
        <v xml:space="preserve"> </v>
      </c>
      <c r="T40" s="18" t="str">
        <f t="shared" si="35"/>
        <v xml:space="preserve"> </v>
      </c>
      <c r="U40" s="18" t="str">
        <f t="shared" si="36"/>
        <v xml:space="preserve"> </v>
      </c>
      <c r="V40" s="18" t="str">
        <f t="shared" si="37"/>
        <v xml:space="preserve"> </v>
      </c>
      <c r="W40" s="18" t="str">
        <f t="shared" si="38"/>
        <v xml:space="preserve"> </v>
      </c>
      <c r="X40" s="22"/>
      <c r="Y40" s="18" t="str">
        <f t="shared" si="39"/>
        <v xml:space="preserve"> </v>
      </c>
      <c r="Z40" s="18" t="str">
        <f t="shared" si="40"/>
        <v xml:space="preserve"> </v>
      </c>
      <c r="AA40" s="18" t="str">
        <f t="shared" si="41"/>
        <v xml:space="preserve"> </v>
      </c>
      <c r="AB40" s="18" t="str">
        <f t="shared" si="42"/>
        <v xml:space="preserve"> </v>
      </c>
      <c r="AC40" s="18" t="str">
        <f t="shared" si="43"/>
        <v xml:space="preserve"> </v>
      </c>
      <c r="AD40" s="22"/>
    </row>
    <row r="41" spans="1:30" x14ac:dyDescent="0.25">
      <c r="A41" s="86"/>
      <c r="B41" s="86"/>
      <c r="C41" s="22"/>
      <c r="D41" s="18">
        <f>Eokul!K77</f>
        <v>0</v>
      </c>
      <c r="E41" s="18" t="str">
        <f t="shared" si="22"/>
        <v xml:space="preserve"> </v>
      </c>
      <c r="F41" s="18" t="b">
        <f t="shared" si="23"/>
        <v>0</v>
      </c>
      <c r="G41" s="23"/>
      <c r="H41" s="18" t="str">
        <f t="shared" si="24"/>
        <v xml:space="preserve"> </v>
      </c>
      <c r="I41" s="18" t="str">
        <f t="shared" si="25"/>
        <v xml:space="preserve"> </v>
      </c>
      <c r="J41" s="18" t="str">
        <f t="shared" si="26"/>
        <v xml:space="preserve"> </v>
      </c>
      <c r="K41" s="18" t="str">
        <f t="shared" si="27"/>
        <v xml:space="preserve"> </v>
      </c>
      <c r="L41" s="18" t="str">
        <f t="shared" si="28"/>
        <v xml:space="preserve"> </v>
      </c>
      <c r="M41" s="22"/>
      <c r="N41" s="18" t="str">
        <f t="shared" si="29"/>
        <v xml:space="preserve"> </v>
      </c>
      <c r="O41" s="18" t="str">
        <f t="shared" si="30"/>
        <v xml:space="preserve"> </v>
      </c>
      <c r="P41" s="18" t="str">
        <f t="shared" si="31"/>
        <v xml:space="preserve"> </v>
      </c>
      <c r="Q41" s="18" t="str">
        <f t="shared" si="32"/>
        <v xml:space="preserve"> </v>
      </c>
      <c r="R41" s="18" t="str">
        <f t="shared" si="33"/>
        <v xml:space="preserve"> </v>
      </c>
      <c r="S41" s="18" t="str">
        <f t="shared" si="34"/>
        <v xml:space="preserve"> </v>
      </c>
      <c r="T41" s="18" t="str">
        <f t="shared" si="35"/>
        <v xml:space="preserve"> </v>
      </c>
      <c r="U41" s="18" t="str">
        <f t="shared" si="36"/>
        <v xml:space="preserve"> </v>
      </c>
      <c r="V41" s="18" t="str">
        <f t="shared" si="37"/>
        <v xml:space="preserve"> </v>
      </c>
      <c r="W41" s="18" t="str">
        <f t="shared" si="38"/>
        <v xml:space="preserve"> </v>
      </c>
      <c r="X41" s="22"/>
      <c r="Y41" s="18" t="str">
        <f t="shared" si="39"/>
        <v xml:space="preserve"> </v>
      </c>
      <c r="Z41" s="18" t="str">
        <f t="shared" si="40"/>
        <v xml:space="preserve"> </v>
      </c>
      <c r="AA41" s="18" t="str">
        <f t="shared" si="41"/>
        <v xml:space="preserve"> </v>
      </c>
      <c r="AB41" s="18" t="str">
        <f t="shared" si="42"/>
        <v xml:space="preserve"> </v>
      </c>
      <c r="AC41" s="18" t="str">
        <f t="shared" si="43"/>
        <v xml:space="preserve"> </v>
      </c>
      <c r="AD41" s="22"/>
    </row>
    <row r="42" spans="1:30" x14ac:dyDescent="0.25">
      <c r="A42" s="86"/>
      <c r="B42" s="86"/>
      <c r="C42" s="22"/>
      <c r="D42" s="18">
        <f>Eokul!K79</f>
        <v>0</v>
      </c>
      <c r="E42" s="18" t="str">
        <f t="shared" si="22"/>
        <v xml:space="preserve"> </v>
      </c>
      <c r="F42" s="18" t="b">
        <f t="shared" si="23"/>
        <v>0</v>
      </c>
      <c r="G42" s="23"/>
      <c r="H42" s="18" t="str">
        <f t="shared" si="24"/>
        <v xml:space="preserve"> </v>
      </c>
      <c r="I42" s="18" t="str">
        <f t="shared" si="25"/>
        <v xml:space="preserve"> </v>
      </c>
      <c r="J42" s="18" t="str">
        <f t="shared" si="26"/>
        <v xml:space="preserve"> </v>
      </c>
      <c r="K42" s="18" t="str">
        <f t="shared" si="27"/>
        <v xml:space="preserve"> </v>
      </c>
      <c r="L42" s="18" t="str">
        <f t="shared" si="28"/>
        <v xml:space="preserve"> </v>
      </c>
      <c r="M42" s="22"/>
      <c r="N42" s="18" t="str">
        <f t="shared" si="29"/>
        <v xml:space="preserve"> </v>
      </c>
      <c r="O42" s="18" t="str">
        <f t="shared" si="30"/>
        <v xml:space="preserve"> </v>
      </c>
      <c r="P42" s="18" t="str">
        <f t="shared" si="31"/>
        <v xml:space="preserve"> </v>
      </c>
      <c r="Q42" s="18" t="str">
        <f t="shared" si="32"/>
        <v xml:space="preserve"> </v>
      </c>
      <c r="R42" s="18" t="str">
        <f t="shared" si="33"/>
        <v xml:space="preserve"> </v>
      </c>
      <c r="S42" s="18" t="str">
        <f t="shared" si="34"/>
        <v xml:space="preserve"> </v>
      </c>
      <c r="T42" s="18" t="str">
        <f t="shared" si="35"/>
        <v xml:space="preserve"> </v>
      </c>
      <c r="U42" s="18" t="str">
        <f t="shared" si="36"/>
        <v xml:space="preserve"> </v>
      </c>
      <c r="V42" s="18" t="str">
        <f t="shared" si="37"/>
        <v xml:space="preserve"> </v>
      </c>
      <c r="W42" s="18" t="str">
        <f t="shared" si="38"/>
        <v xml:space="preserve"> </v>
      </c>
      <c r="X42" s="22"/>
      <c r="Y42" s="18" t="str">
        <f t="shared" si="39"/>
        <v xml:space="preserve"> </v>
      </c>
      <c r="Z42" s="18" t="str">
        <f t="shared" si="40"/>
        <v xml:space="preserve"> </v>
      </c>
      <c r="AA42" s="18" t="str">
        <f t="shared" si="41"/>
        <v xml:space="preserve"> </v>
      </c>
      <c r="AB42" s="18" t="str">
        <f t="shared" si="42"/>
        <v xml:space="preserve"> </v>
      </c>
      <c r="AC42" s="18" t="str">
        <f t="shared" si="43"/>
        <v xml:space="preserve"> </v>
      </c>
      <c r="AD42" s="22"/>
    </row>
    <row r="43" spans="1:30" x14ac:dyDescent="0.25">
      <c r="A43" s="86"/>
      <c r="B43" s="86"/>
      <c r="C43" s="22"/>
      <c r="D43" s="18">
        <f>Eokul!K81</f>
        <v>0</v>
      </c>
      <c r="E43" s="18" t="str">
        <f t="shared" si="22"/>
        <v xml:space="preserve"> </v>
      </c>
      <c r="F43" s="18" t="b">
        <f t="shared" si="23"/>
        <v>0</v>
      </c>
      <c r="G43" s="23"/>
      <c r="H43" s="18" t="str">
        <f t="shared" si="24"/>
        <v xml:space="preserve"> </v>
      </c>
      <c r="I43" s="18" t="str">
        <f t="shared" si="25"/>
        <v xml:space="preserve"> </v>
      </c>
      <c r="J43" s="18" t="str">
        <f t="shared" si="26"/>
        <v xml:space="preserve"> </v>
      </c>
      <c r="K43" s="18" t="str">
        <f t="shared" si="27"/>
        <v xml:space="preserve"> </v>
      </c>
      <c r="L43" s="18" t="str">
        <f t="shared" si="28"/>
        <v xml:space="preserve"> </v>
      </c>
      <c r="M43" s="22"/>
      <c r="N43" s="18" t="str">
        <f t="shared" si="29"/>
        <v xml:space="preserve"> </v>
      </c>
      <c r="O43" s="18" t="str">
        <f t="shared" si="30"/>
        <v xml:space="preserve"> </v>
      </c>
      <c r="P43" s="18" t="str">
        <f t="shared" si="31"/>
        <v xml:space="preserve"> </v>
      </c>
      <c r="Q43" s="18" t="str">
        <f t="shared" si="32"/>
        <v xml:space="preserve"> </v>
      </c>
      <c r="R43" s="18" t="str">
        <f t="shared" si="33"/>
        <v xml:space="preserve"> </v>
      </c>
      <c r="S43" s="18" t="str">
        <f t="shared" si="34"/>
        <v xml:space="preserve"> </v>
      </c>
      <c r="T43" s="18" t="str">
        <f t="shared" si="35"/>
        <v xml:space="preserve"> </v>
      </c>
      <c r="U43" s="18" t="str">
        <f t="shared" si="36"/>
        <v xml:space="preserve"> </v>
      </c>
      <c r="V43" s="18" t="str">
        <f t="shared" si="37"/>
        <v xml:space="preserve"> </v>
      </c>
      <c r="W43" s="18" t="str">
        <f t="shared" si="38"/>
        <v xml:space="preserve"> </v>
      </c>
      <c r="X43" s="22"/>
      <c r="Y43" s="18" t="str">
        <f t="shared" si="39"/>
        <v xml:space="preserve"> </v>
      </c>
      <c r="Z43" s="18" t="str">
        <f t="shared" si="40"/>
        <v xml:space="preserve"> </v>
      </c>
      <c r="AA43" s="18" t="str">
        <f t="shared" si="41"/>
        <v xml:space="preserve"> </v>
      </c>
      <c r="AB43" s="18" t="str">
        <f t="shared" si="42"/>
        <v xml:space="preserve"> </v>
      </c>
      <c r="AC43" s="18" t="str">
        <f t="shared" si="43"/>
        <v xml:space="preserve"> </v>
      </c>
      <c r="AD43" s="22"/>
    </row>
    <row r="44" spans="1:30" x14ac:dyDescent="0.25">
      <c r="A44" s="86"/>
      <c r="B44" s="86"/>
      <c r="C44" s="22"/>
      <c r="D44" s="18">
        <f>Eokul!K83</f>
        <v>0</v>
      </c>
      <c r="E44" s="18" t="str">
        <f t="shared" si="22"/>
        <v xml:space="preserve"> </v>
      </c>
      <c r="F44" s="18" t="b">
        <f t="shared" si="23"/>
        <v>0</v>
      </c>
      <c r="G44" s="23"/>
      <c r="H44" s="18" t="str">
        <f t="shared" si="24"/>
        <v xml:space="preserve"> </v>
      </c>
      <c r="I44" s="18" t="str">
        <f t="shared" si="25"/>
        <v xml:space="preserve"> </v>
      </c>
      <c r="J44" s="18" t="str">
        <f t="shared" si="26"/>
        <v xml:space="preserve"> </v>
      </c>
      <c r="K44" s="18" t="str">
        <f t="shared" si="27"/>
        <v xml:space="preserve"> </v>
      </c>
      <c r="L44" s="18" t="str">
        <f t="shared" si="28"/>
        <v xml:space="preserve"> </v>
      </c>
      <c r="M44" s="22"/>
      <c r="N44" s="18" t="str">
        <f t="shared" si="29"/>
        <v xml:space="preserve"> </v>
      </c>
      <c r="O44" s="18" t="str">
        <f t="shared" si="30"/>
        <v xml:space="preserve"> </v>
      </c>
      <c r="P44" s="18" t="str">
        <f t="shared" si="31"/>
        <v xml:space="preserve"> </v>
      </c>
      <c r="Q44" s="18" t="str">
        <f t="shared" si="32"/>
        <v xml:space="preserve"> </v>
      </c>
      <c r="R44" s="18" t="str">
        <f t="shared" si="33"/>
        <v xml:space="preserve"> </v>
      </c>
      <c r="S44" s="18" t="str">
        <f t="shared" si="34"/>
        <v xml:space="preserve"> </v>
      </c>
      <c r="T44" s="18" t="str">
        <f t="shared" si="35"/>
        <v xml:space="preserve"> </v>
      </c>
      <c r="U44" s="18" t="str">
        <f t="shared" si="36"/>
        <v xml:space="preserve"> </v>
      </c>
      <c r="V44" s="18" t="str">
        <f t="shared" si="37"/>
        <v xml:space="preserve"> </v>
      </c>
      <c r="W44" s="18" t="str">
        <f t="shared" si="38"/>
        <v xml:space="preserve"> </v>
      </c>
      <c r="X44" s="22"/>
      <c r="Y44" s="18" t="str">
        <f t="shared" si="39"/>
        <v xml:space="preserve"> </v>
      </c>
      <c r="Z44" s="18" t="str">
        <f t="shared" si="40"/>
        <v xml:space="preserve"> </v>
      </c>
      <c r="AA44" s="18" t="str">
        <f t="shared" si="41"/>
        <v xml:space="preserve"> </v>
      </c>
      <c r="AB44" s="18" t="str">
        <f t="shared" si="42"/>
        <v xml:space="preserve"> </v>
      </c>
      <c r="AC44" s="18" t="str">
        <f t="shared" si="43"/>
        <v xml:space="preserve"> </v>
      </c>
      <c r="AD44" s="22"/>
    </row>
    <row r="45" spans="1:30" x14ac:dyDescent="0.25">
      <c r="A45" s="86"/>
      <c r="B45" s="86"/>
      <c r="C45" s="22"/>
      <c r="D45" s="18">
        <f>Eokul!K85</f>
        <v>0</v>
      </c>
      <c r="E45" s="18" t="str">
        <f t="shared" si="22"/>
        <v xml:space="preserve"> </v>
      </c>
      <c r="F45" s="18" t="b">
        <f t="shared" si="23"/>
        <v>0</v>
      </c>
      <c r="G45" s="23"/>
      <c r="H45" s="18" t="str">
        <f t="shared" si="24"/>
        <v xml:space="preserve"> </v>
      </c>
      <c r="I45" s="18" t="str">
        <f t="shared" si="25"/>
        <v xml:space="preserve"> </v>
      </c>
      <c r="J45" s="18" t="str">
        <f t="shared" si="26"/>
        <v xml:space="preserve"> </v>
      </c>
      <c r="K45" s="18" t="str">
        <f t="shared" si="27"/>
        <v xml:space="preserve"> </v>
      </c>
      <c r="L45" s="18" t="str">
        <f t="shared" si="28"/>
        <v xml:space="preserve"> </v>
      </c>
      <c r="M45" s="22"/>
      <c r="N45" s="18" t="str">
        <f t="shared" si="29"/>
        <v xml:space="preserve"> </v>
      </c>
      <c r="O45" s="18" t="str">
        <f t="shared" si="30"/>
        <v xml:space="preserve"> </v>
      </c>
      <c r="P45" s="18" t="str">
        <f t="shared" si="31"/>
        <v xml:space="preserve"> </v>
      </c>
      <c r="Q45" s="18" t="str">
        <f t="shared" si="32"/>
        <v xml:space="preserve"> </v>
      </c>
      <c r="R45" s="18" t="str">
        <f t="shared" si="33"/>
        <v xml:space="preserve"> </v>
      </c>
      <c r="S45" s="18" t="str">
        <f t="shared" si="34"/>
        <v xml:space="preserve"> </v>
      </c>
      <c r="T45" s="18" t="str">
        <f t="shared" si="35"/>
        <v xml:space="preserve"> </v>
      </c>
      <c r="U45" s="18" t="str">
        <f t="shared" si="36"/>
        <v xml:space="preserve"> </v>
      </c>
      <c r="V45" s="18" t="str">
        <f t="shared" si="37"/>
        <v xml:space="preserve"> </v>
      </c>
      <c r="W45" s="18" t="str">
        <f t="shared" si="38"/>
        <v xml:space="preserve"> </v>
      </c>
      <c r="X45" s="22"/>
      <c r="Y45" s="18" t="str">
        <f t="shared" si="39"/>
        <v xml:space="preserve"> </v>
      </c>
      <c r="Z45" s="18" t="str">
        <f t="shared" si="40"/>
        <v xml:space="preserve"> </v>
      </c>
      <c r="AA45" s="18" t="str">
        <f t="shared" si="41"/>
        <v xml:space="preserve"> </v>
      </c>
      <c r="AB45" s="18" t="str">
        <f t="shared" si="42"/>
        <v xml:space="preserve"> </v>
      </c>
      <c r="AC45" s="18" t="str">
        <f t="shared" si="43"/>
        <v xml:space="preserve"> </v>
      </c>
      <c r="AD45" s="22"/>
    </row>
    <row r="46" spans="1:30" x14ac:dyDescent="0.25">
      <c r="A46" s="86"/>
      <c r="B46" s="86"/>
      <c r="C46" s="22"/>
      <c r="D46" s="18">
        <f>Eokul!K87</f>
        <v>0</v>
      </c>
      <c r="E46" s="18" t="str">
        <f t="shared" si="22"/>
        <v xml:space="preserve"> </v>
      </c>
      <c r="F46" s="18" t="b">
        <f t="shared" si="23"/>
        <v>0</v>
      </c>
      <c r="G46" s="23"/>
      <c r="H46" s="18" t="str">
        <f t="shared" si="24"/>
        <v xml:space="preserve"> </v>
      </c>
      <c r="I46" s="18" t="str">
        <f t="shared" si="25"/>
        <v xml:space="preserve"> </v>
      </c>
      <c r="J46" s="18" t="str">
        <f t="shared" si="26"/>
        <v xml:space="preserve"> </v>
      </c>
      <c r="K46" s="18" t="str">
        <f t="shared" si="27"/>
        <v xml:space="preserve"> </v>
      </c>
      <c r="L46" s="18" t="str">
        <f t="shared" si="28"/>
        <v xml:space="preserve"> </v>
      </c>
      <c r="M46" s="22"/>
      <c r="N46" s="18" t="str">
        <f t="shared" si="29"/>
        <v xml:space="preserve"> </v>
      </c>
      <c r="O46" s="18" t="str">
        <f t="shared" si="30"/>
        <v xml:space="preserve"> </v>
      </c>
      <c r="P46" s="18" t="str">
        <f t="shared" si="31"/>
        <v xml:space="preserve"> </v>
      </c>
      <c r="Q46" s="18" t="str">
        <f t="shared" si="32"/>
        <v xml:space="preserve"> </v>
      </c>
      <c r="R46" s="18" t="str">
        <f t="shared" si="33"/>
        <v xml:space="preserve"> </v>
      </c>
      <c r="S46" s="18" t="str">
        <f t="shared" si="34"/>
        <v xml:space="preserve"> </v>
      </c>
      <c r="T46" s="18" t="str">
        <f t="shared" si="35"/>
        <v xml:space="preserve"> </v>
      </c>
      <c r="U46" s="18" t="str">
        <f t="shared" si="36"/>
        <v xml:space="preserve"> </v>
      </c>
      <c r="V46" s="18" t="str">
        <f t="shared" si="37"/>
        <v xml:space="preserve"> </v>
      </c>
      <c r="W46" s="18" t="str">
        <f t="shared" si="38"/>
        <v xml:space="preserve"> </v>
      </c>
      <c r="X46" s="22"/>
      <c r="Y46" s="18" t="str">
        <f t="shared" si="39"/>
        <v xml:space="preserve"> </v>
      </c>
      <c r="Z46" s="18" t="str">
        <f t="shared" si="40"/>
        <v xml:space="preserve"> </v>
      </c>
      <c r="AA46" s="18" t="str">
        <f t="shared" si="41"/>
        <v xml:space="preserve"> </v>
      </c>
      <c r="AB46" s="18" t="str">
        <f t="shared" si="42"/>
        <v xml:space="preserve"> </v>
      </c>
      <c r="AC46" s="18" t="str">
        <f t="shared" si="43"/>
        <v xml:space="preserve"> </v>
      </c>
      <c r="AD46" s="22"/>
    </row>
    <row r="47" spans="1:30" x14ac:dyDescent="0.25">
      <c r="A47" s="86"/>
      <c r="B47" s="86"/>
      <c r="C47" s="22"/>
      <c r="D47" s="18">
        <f>Eokul!K89</f>
        <v>0</v>
      </c>
      <c r="E47" s="18" t="str">
        <f t="shared" si="22"/>
        <v xml:space="preserve"> </v>
      </c>
      <c r="F47" s="18" t="b">
        <f t="shared" si="23"/>
        <v>0</v>
      </c>
      <c r="G47" s="23"/>
      <c r="H47" s="18" t="str">
        <f t="shared" si="24"/>
        <v xml:space="preserve"> </v>
      </c>
      <c r="I47" s="18" t="str">
        <f t="shared" si="25"/>
        <v xml:space="preserve"> </v>
      </c>
      <c r="J47" s="18" t="str">
        <f t="shared" si="26"/>
        <v xml:space="preserve"> </v>
      </c>
      <c r="K47" s="18" t="str">
        <f t="shared" si="27"/>
        <v xml:space="preserve"> </v>
      </c>
      <c r="L47" s="18" t="str">
        <f t="shared" si="28"/>
        <v xml:space="preserve"> </v>
      </c>
      <c r="M47" s="22"/>
      <c r="N47" s="18" t="str">
        <f t="shared" si="29"/>
        <v xml:space="preserve"> </v>
      </c>
      <c r="O47" s="18" t="str">
        <f t="shared" si="30"/>
        <v xml:space="preserve"> </v>
      </c>
      <c r="P47" s="18" t="str">
        <f t="shared" si="31"/>
        <v xml:space="preserve"> </v>
      </c>
      <c r="Q47" s="18" t="str">
        <f t="shared" si="32"/>
        <v xml:space="preserve"> </v>
      </c>
      <c r="R47" s="18" t="str">
        <f t="shared" si="33"/>
        <v xml:space="preserve"> </v>
      </c>
      <c r="S47" s="18" t="str">
        <f t="shared" si="34"/>
        <v xml:space="preserve"> </v>
      </c>
      <c r="T47" s="18" t="str">
        <f t="shared" si="35"/>
        <v xml:space="preserve"> </v>
      </c>
      <c r="U47" s="18" t="str">
        <f t="shared" si="36"/>
        <v xml:space="preserve"> </v>
      </c>
      <c r="V47" s="18" t="str">
        <f t="shared" si="37"/>
        <v xml:space="preserve"> </v>
      </c>
      <c r="W47" s="18" t="str">
        <f t="shared" si="38"/>
        <v xml:space="preserve"> </v>
      </c>
      <c r="X47" s="22"/>
      <c r="Y47" s="18" t="str">
        <f t="shared" si="39"/>
        <v xml:space="preserve"> </v>
      </c>
      <c r="Z47" s="18" t="str">
        <f t="shared" si="40"/>
        <v xml:space="preserve"> </v>
      </c>
      <c r="AA47" s="18" t="str">
        <f t="shared" si="41"/>
        <v xml:space="preserve"> </v>
      </c>
      <c r="AB47" s="18" t="str">
        <f t="shared" si="42"/>
        <v xml:space="preserve"> </v>
      </c>
      <c r="AC47" s="18" t="str">
        <f t="shared" si="43"/>
        <v xml:space="preserve"> </v>
      </c>
      <c r="AD47" s="22"/>
    </row>
    <row r="48" spans="1:30" x14ac:dyDescent="0.25">
      <c r="A48" s="86"/>
      <c r="B48" s="86"/>
      <c r="C48" s="22"/>
      <c r="D48" s="18">
        <f>Eokul!K91</f>
        <v>0</v>
      </c>
      <c r="E48" s="18" t="str">
        <f t="shared" si="22"/>
        <v xml:space="preserve"> </v>
      </c>
      <c r="F48" s="18" t="b">
        <f t="shared" si="23"/>
        <v>0</v>
      </c>
      <c r="G48" s="23"/>
      <c r="H48" s="18" t="str">
        <f t="shared" si="24"/>
        <v xml:space="preserve"> </v>
      </c>
      <c r="I48" s="18" t="str">
        <f t="shared" si="25"/>
        <v xml:space="preserve"> </v>
      </c>
      <c r="J48" s="18" t="str">
        <f t="shared" si="26"/>
        <v xml:space="preserve"> </v>
      </c>
      <c r="K48" s="18" t="str">
        <f t="shared" si="27"/>
        <v xml:space="preserve"> </v>
      </c>
      <c r="L48" s="18" t="str">
        <f t="shared" si="28"/>
        <v xml:space="preserve"> </v>
      </c>
      <c r="M48" s="22"/>
      <c r="N48" s="18" t="str">
        <f t="shared" si="29"/>
        <v xml:space="preserve"> </v>
      </c>
      <c r="O48" s="18" t="str">
        <f t="shared" si="30"/>
        <v xml:space="preserve"> </v>
      </c>
      <c r="P48" s="18" t="str">
        <f t="shared" si="31"/>
        <v xml:space="preserve"> </v>
      </c>
      <c r="Q48" s="18" t="str">
        <f t="shared" si="32"/>
        <v xml:space="preserve"> </v>
      </c>
      <c r="R48" s="18" t="str">
        <f t="shared" si="33"/>
        <v xml:space="preserve"> </v>
      </c>
      <c r="S48" s="18" t="str">
        <f t="shared" si="34"/>
        <v xml:space="preserve"> </v>
      </c>
      <c r="T48" s="18" t="str">
        <f t="shared" si="35"/>
        <v xml:space="preserve"> </v>
      </c>
      <c r="U48" s="18" t="str">
        <f t="shared" si="36"/>
        <v xml:space="preserve"> </v>
      </c>
      <c r="V48" s="18" t="str">
        <f t="shared" si="37"/>
        <v xml:space="preserve"> </v>
      </c>
      <c r="W48" s="18" t="str">
        <f t="shared" si="38"/>
        <v xml:space="preserve"> </v>
      </c>
      <c r="X48" s="22"/>
      <c r="Y48" s="18" t="str">
        <f t="shared" si="39"/>
        <v xml:space="preserve"> </v>
      </c>
      <c r="Z48" s="18" t="str">
        <f t="shared" si="40"/>
        <v xml:space="preserve"> </v>
      </c>
      <c r="AA48" s="18" t="str">
        <f t="shared" si="41"/>
        <v xml:space="preserve"> </v>
      </c>
      <c r="AB48" s="18" t="str">
        <f t="shared" si="42"/>
        <v xml:space="preserve"> </v>
      </c>
      <c r="AC48" s="18" t="str">
        <f t="shared" si="43"/>
        <v xml:space="preserve"> </v>
      </c>
      <c r="AD48" s="22"/>
    </row>
    <row r="49" spans="1:30" x14ac:dyDescent="0.25">
      <c r="A49" s="86"/>
      <c r="B49" s="86"/>
      <c r="C49" s="22"/>
      <c r="D49" s="18">
        <f>Eokul!K93</f>
        <v>0</v>
      </c>
      <c r="E49" s="18" t="str">
        <f t="shared" si="22"/>
        <v xml:space="preserve"> </v>
      </c>
      <c r="F49" s="18" t="b">
        <f t="shared" si="23"/>
        <v>0</v>
      </c>
      <c r="G49" s="23"/>
      <c r="H49" s="18" t="str">
        <f t="shared" si="24"/>
        <v xml:space="preserve"> </v>
      </c>
      <c r="I49" s="18" t="str">
        <f t="shared" si="25"/>
        <v xml:space="preserve"> </v>
      </c>
      <c r="J49" s="18" t="str">
        <f t="shared" si="26"/>
        <v xml:space="preserve"> </v>
      </c>
      <c r="K49" s="18" t="str">
        <f t="shared" si="27"/>
        <v xml:space="preserve"> </v>
      </c>
      <c r="L49" s="18" t="str">
        <f t="shared" si="28"/>
        <v xml:space="preserve"> </v>
      </c>
      <c r="M49" s="22"/>
      <c r="N49" s="18" t="str">
        <f t="shared" si="29"/>
        <v xml:space="preserve"> </v>
      </c>
      <c r="O49" s="18" t="str">
        <f t="shared" si="30"/>
        <v xml:space="preserve"> </v>
      </c>
      <c r="P49" s="18" t="str">
        <f t="shared" si="31"/>
        <v xml:space="preserve"> </v>
      </c>
      <c r="Q49" s="18" t="str">
        <f t="shared" si="32"/>
        <v xml:space="preserve"> </v>
      </c>
      <c r="R49" s="18" t="str">
        <f t="shared" si="33"/>
        <v xml:space="preserve"> </v>
      </c>
      <c r="S49" s="18" t="str">
        <f t="shared" si="34"/>
        <v xml:space="preserve"> </v>
      </c>
      <c r="T49" s="18" t="str">
        <f t="shared" si="35"/>
        <v xml:space="preserve"> </v>
      </c>
      <c r="U49" s="18" t="str">
        <f t="shared" si="36"/>
        <v xml:space="preserve"> </v>
      </c>
      <c r="V49" s="18" t="str">
        <f t="shared" si="37"/>
        <v xml:space="preserve"> </v>
      </c>
      <c r="W49" s="18" t="str">
        <f t="shared" si="38"/>
        <v xml:space="preserve"> </v>
      </c>
      <c r="X49" s="22"/>
      <c r="Y49" s="18" t="str">
        <f t="shared" si="39"/>
        <v xml:space="preserve"> </v>
      </c>
      <c r="Z49" s="18" t="str">
        <f t="shared" si="40"/>
        <v xml:space="preserve"> </v>
      </c>
      <c r="AA49" s="18" t="str">
        <f t="shared" si="41"/>
        <v xml:space="preserve"> </v>
      </c>
      <c r="AB49" s="18" t="str">
        <f t="shared" si="42"/>
        <v xml:space="preserve"> </v>
      </c>
      <c r="AC49" s="18" t="str">
        <f t="shared" si="43"/>
        <v xml:space="preserve"> </v>
      </c>
      <c r="AD49" s="22"/>
    </row>
    <row r="50" spans="1:30" x14ac:dyDescent="0.25">
      <c r="A50" s="86"/>
      <c r="B50" s="86"/>
      <c r="C50" s="22"/>
      <c r="D50" s="18">
        <f>Eokul!K95</f>
        <v>0</v>
      </c>
      <c r="E50" s="18" t="str">
        <f t="shared" si="22"/>
        <v xml:space="preserve"> </v>
      </c>
      <c r="F50" s="18" t="b">
        <f t="shared" si="23"/>
        <v>0</v>
      </c>
      <c r="G50" s="23"/>
      <c r="H50" s="18" t="str">
        <f t="shared" si="24"/>
        <v xml:space="preserve"> </v>
      </c>
      <c r="I50" s="18" t="str">
        <f t="shared" si="25"/>
        <v xml:space="preserve"> </v>
      </c>
      <c r="J50" s="18" t="str">
        <f t="shared" si="26"/>
        <v xml:space="preserve"> </v>
      </c>
      <c r="K50" s="18" t="str">
        <f t="shared" si="27"/>
        <v xml:space="preserve"> </v>
      </c>
      <c r="L50" s="18" t="str">
        <f t="shared" si="28"/>
        <v xml:space="preserve"> </v>
      </c>
      <c r="M50" s="22"/>
      <c r="N50" s="18" t="str">
        <f t="shared" si="29"/>
        <v xml:space="preserve"> </v>
      </c>
      <c r="O50" s="18" t="str">
        <f t="shared" si="30"/>
        <v xml:space="preserve"> </v>
      </c>
      <c r="P50" s="18" t="str">
        <f t="shared" si="31"/>
        <v xml:space="preserve"> </v>
      </c>
      <c r="Q50" s="18" t="str">
        <f t="shared" si="32"/>
        <v xml:space="preserve"> </v>
      </c>
      <c r="R50" s="18" t="str">
        <f t="shared" si="33"/>
        <v xml:space="preserve"> </v>
      </c>
      <c r="S50" s="18" t="str">
        <f t="shared" si="34"/>
        <v xml:space="preserve"> </v>
      </c>
      <c r="T50" s="18" t="str">
        <f t="shared" si="35"/>
        <v xml:space="preserve"> </v>
      </c>
      <c r="U50" s="18" t="str">
        <f t="shared" si="36"/>
        <v xml:space="preserve"> </v>
      </c>
      <c r="V50" s="18" t="str">
        <f t="shared" si="37"/>
        <v xml:space="preserve"> </v>
      </c>
      <c r="W50" s="18" t="str">
        <f t="shared" si="38"/>
        <v xml:space="preserve"> </v>
      </c>
      <c r="X50" s="22"/>
      <c r="Y50" s="18" t="str">
        <f t="shared" si="39"/>
        <v xml:space="preserve"> </v>
      </c>
      <c r="Z50" s="18" t="str">
        <f t="shared" si="40"/>
        <v xml:space="preserve"> </v>
      </c>
      <c r="AA50" s="18" t="str">
        <f t="shared" si="41"/>
        <v xml:space="preserve"> </v>
      </c>
      <c r="AB50" s="18" t="str">
        <f t="shared" si="42"/>
        <v xml:space="preserve"> </v>
      </c>
      <c r="AC50" s="18" t="str">
        <f t="shared" si="43"/>
        <v xml:space="preserve"> </v>
      </c>
      <c r="AD50" s="22"/>
    </row>
    <row r="51" spans="1:30" x14ac:dyDescent="0.25">
      <c r="A51" s="86"/>
      <c r="B51" s="86"/>
      <c r="C51" s="22"/>
      <c r="D51" s="18">
        <f>Eokul!K97</f>
        <v>0</v>
      </c>
      <c r="E51" s="18" t="str">
        <f t="shared" si="22"/>
        <v xml:space="preserve"> </v>
      </c>
      <c r="F51" s="18" t="b">
        <f t="shared" si="23"/>
        <v>0</v>
      </c>
      <c r="G51" s="23"/>
      <c r="H51" s="18" t="str">
        <f t="shared" si="24"/>
        <v xml:space="preserve"> </v>
      </c>
      <c r="I51" s="18" t="str">
        <f t="shared" si="25"/>
        <v xml:space="preserve"> </v>
      </c>
      <c r="J51" s="18" t="str">
        <f t="shared" si="26"/>
        <v xml:space="preserve"> </v>
      </c>
      <c r="K51" s="18" t="str">
        <f t="shared" si="27"/>
        <v xml:space="preserve"> </v>
      </c>
      <c r="L51" s="18" t="str">
        <f t="shared" si="28"/>
        <v xml:space="preserve"> </v>
      </c>
      <c r="M51" s="22"/>
      <c r="N51" s="18" t="str">
        <f t="shared" si="29"/>
        <v xml:space="preserve"> </v>
      </c>
      <c r="O51" s="18" t="str">
        <f t="shared" si="30"/>
        <v xml:space="preserve"> </v>
      </c>
      <c r="P51" s="18" t="str">
        <f t="shared" si="31"/>
        <v xml:space="preserve"> </v>
      </c>
      <c r="Q51" s="18" t="str">
        <f t="shared" si="32"/>
        <v xml:space="preserve"> </v>
      </c>
      <c r="R51" s="18" t="str">
        <f t="shared" si="33"/>
        <v xml:space="preserve"> </v>
      </c>
      <c r="S51" s="18" t="str">
        <f t="shared" si="34"/>
        <v xml:space="preserve"> </v>
      </c>
      <c r="T51" s="18" t="str">
        <f t="shared" si="35"/>
        <v xml:space="preserve"> </v>
      </c>
      <c r="U51" s="18" t="str">
        <f t="shared" si="36"/>
        <v xml:space="preserve"> </v>
      </c>
      <c r="V51" s="18" t="str">
        <f t="shared" si="37"/>
        <v xml:space="preserve"> </v>
      </c>
      <c r="W51" s="18" t="str">
        <f t="shared" si="38"/>
        <v xml:space="preserve"> </v>
      </c>
      <c r="X51" s="22"/>
      <c r="Y51" s="18" t="str">
        <f t="shared" si="39"/>
        <v xml:space="preserve"> </v>
      </c>
      <c r="Z51" s="18" t="str">
        <f t="shared" si="40"/>
        <v xml:space="preserve"> </v>
      </c>
      <c r="AA51" s="18" t="str">
        <f t="shared" si="41"/>
        <v xml:space="preserve"> </v>
      </c>
      <c r="AB51" s="18" t="str">
        <f t="shared" si="42"/>
        <v xml:space="preserve"> </v>
      </c>
      <c r="AC51" s="18" t="str">
        <f t="shared" si="43"/>
        <v xml:space="preserve"> </v>
      </c>
      <c r="AD51" s="22"/>
    </row>
    <row r="52" spans="1:30" x14ac:dyDescent="0.25">
      <c r="A52" s="86"/>
      <c r="B52" s="86"/>
      <c r="C52" s="22"/>
      <c r="D52" s="18">
        <f>Eokul!K99</f>
        <v>0</v>
      </c>
      <c r="E52" s="18" t="str">
        <f t="shared" si="22"/>
        <v xml:space="preserve"> </v>
      </c>
      <c r="F52" s="18" t="b">
        <f t="shared" si="23"/>
        <v>0</v>
      </c>
      <c r="G52" s="23"/>
      <c r="H52" s="18" t="str">
        <f t="shared" si="24"/>
        <v xml:space="preserve"> </v>
      </c>
      <c r="I52" s="18" t="str">
        <f t="shared" si="25"/>
        <v xml:space="preserve"> </v>
      </c>
      <c r="J52" s="18" t="str">
        <f t="shared" si="26"/>
        <v xml:space="preserve"> </v>
      </c>
      <c r="K52" s="18" t="str">
        <f t="shared" si="27"/>
        <v xml:space="preserve"> </v>
      </c>
      <c r="L52" s="18" t="str">
        <f t="shared" si="28"/>
        <v xml:space="preserve"> </v>
      </c>
      <c r="M52" s="22"/>
      <c r="N52" s="18" t="str">
        <f t="shared" si="29"/>
        <v xml:space="preserve"> </v>
      </c>
      <c r="O52" s="18" t="str">
        <f t="shared" si="30"/>
        <v xml:space="preserve"> </v>
      </c>
      <c r="P52" s="18" t="str">
        <f t="shared" si="31"/>
        <v xml:space="preserve"> </v>
      </c>
      <c r="Q52" s="18" t="str">
        <f t="shared" si="32"/>
        <v xml:space="preserve"> </v>
      </c>
      <c r="R52" s="18" t="str">
        <f t="shared" si="33"/>
        <v xml:space="preserve"> </v>
      </c>
      <c r="S52" s="18" t="str">
        <f t="shared" si="34"/>
        <v xml:space="preserve"> </v>
      </c>
      <c r="T52" s="18" t="str">
        <f t="shared" si="35"/>
        <v xml:space="preserve"> </v>
      </c>
      <c r="U52" s="18" t="str">
        <f t="shared" si="36"/>
        <v xml:space="preserve"> </v>
      </c>
      <c r="V52" s="18" t="str">
        <f t="shared" si="37"/>
        <v xml:space="preserve"> </v>
      </c>
      <c r="W52" s="18" t="str">
        <f t="shared" si="38"/>
        <v xml:space="preserve"> </v>
      </c>
      <c r="X52" s="22"/>
      <c r="Y52" s="18" t="str">
        <f t="shared" si="39"/>
        <v xml:space="preserve"> </v>
      </c>
      <c r="Z52" s="18" t="str">
        <f t="shared" si="40"/>
        <v xml:space="preserve"> </v>
      </c>
      <c r="AA52" s="18" t="str">
        <f t="shared" si="41"/>
        <v xml:space="preserve"> </v>
      </c>
      <c r="AB52" s="18" t="str">
        <f t="shared" si="42"/>
        <v xml:space="preserve"> </v>
      </c>
      <c r="AC52" s="18" t="str">
        <f t="shared" si="43"/>
        <v xml:space="preserve"> </v>
      </c>
      <c r="AD52" s="22"/>
    </row>
    <row r="53" spans="1:30" x14ac:dyDescent="0.25">
      <c r="A53" s="86"/>
      <c r="B53" s="86"/>
      <c r="C53" s="22"/>
      <c r="D53" s="18">
        <f>Eokul!K101</f>
        <v>0</v>
      </c>
      <c r="E53" s="18" t="str">
        <f t="shared" si="22"/>
        <v xml:space="preserve"> </v>
      </c>
      <c r="F53" s="18" t="b">
        <f t="shared" si="23"/>
        <v>0</v>
      </c>
      <c r="G53" s="23"/>
      <c r="H53" s="18" t="str">
        <f t="shared" si="24"/>
        <v xml:space="preserve"> </v>
      </c>
      <c r="I53" s="18" t="str">
        <f t="shared" si="25"/>
        <v xml:space="preserve"> </v>
      </c>
      <c r="J53" s="18" t="str">
        <f t="shared" si="26"/>
        <v xml:space="preserve"> </v>
      </c>
      <c r="K53" s="18" t="str">
        <f t="shared" si="27"/>
        <v xml:space="preserve"> </v>
      </c>
      <c r="L53" s="18" t="str">
        <f t="shared" si="28"/>
        <v xml:space="preserve"> </v>
      </c>
      <c r="M53" s="22"/>
      <c r="N53" s="18" t="str">
        <f t="shared" si="29"/>
        <v xml:space="preserve"> </v>
      </c>
      <c r="O53" s="18" t="str">
        <f t="shared" si="30"/>
        <v xml:space="preserve"> </v>
      </c>
      <c r="P53" s="18" t="str">
        <f t="shared" si="31"/>
        <v xml:space="preserve"> </v>
      </c>
      <c r="Q53" s="18" t="str">
        <f t="shared" si="32"/>
        <v xml:space="preserve"> </v>
      </c>
      <c r="R53" s="18" t="str">
        <f t="shared" si="33"/>
        <v xml:space="preserve"> </v>
      </c>
      <c r="S53" s="18" t="str">
        <f t="shared" si="34"/>
        <v xml:space="preserve"> </v>
      </c>
      <c r="T53" s="18" t="str">
        <f t="shared" si="35"/>
        <v xml:space="preserve"> </v>
      </c>
      <c r="U53" s="18" t="str">
        <f t="shared" si="36"/>
        <v xml:space="preserve"> </v>
      </c>
      <c r="V53" s="18" t="str">
        <f t="shared" si="37"/>
        <v xml:space="preserve"> </v>
      </c>
      <c r="W53" s="18" t="str">
        <f t="shared" si="38"/>
        <v xml:space="preserve"> </v>
      </c>
      <c r="X53" s="22"/>
      <c r="Y53" s="18" t="str">
        <f t="shared" si="39"/>
        <v xml:space="preserve"> </v>
      </c>
      <c r="Z53" s="18" t="str">
        <f t="shared" si="40"/>
        <v xml:space="preserve"> </v>
      </c>
      <c r="AA53" s="18" t="str">
        <f t="shared" si="41"/>
        <v xml:space="preserve"> </v>
      </c>
      <c r="AB53" s="18" t="str">
        <f t="shared" si="42"/>
        <v xml:space="preserve"> </v>
      </c>
      <c r="AC53" s="18" t="str">
        <f t="shared" si="43"/>
        <v xml:space="preserve"> </v>
      </c>
      <c r="AD53" s="22"/>
    </row>
    <row r="54" spans="1:30" x14ac:dyDescent="0.25">
      <c r="A54" s="86"/>
      <c r="B54" s="86"/>
      <c r="C54" s="22"/>
      <c r="D54" s="18">
        <f>Eokul!K103</f>
        <v>0</v>
      </c>
      <c r="E54" s="18" t="str">
        <f t="shared" si="22"/>
        <v xml:space="preserve"> </v>
      </c>
      <c r="F54" s="18" t="b">
        <f t="shared" si="23"/>
        <v>0</v>
      </c>
      <c r="G54" s="23"/>
      <c r="H54" s="18" t="str">
        <f t="shared" si="24"/>
        <v xml:space="preserve"> </v>
      </c>
      <c r="I54" s="18" t="str">
        <f t="shared" si="25"/>
        <v xml:space="preserve"> </v>
      </c>
      <c r="J54" s="18" t="str">
        <f t="shared" si="26"/>
        <v xml:space="preserve"> </v>
      </c>
      <c r="K54" s="18" t="str">
        <f t="shared" si="27"/>
        <v xml:space="preserve"> </v>
      </c>
      <c r="L54" s="18" t="str">
        <f t="shared" si="28"/>
        <v xml:space="preserve"> </v>
      </c>
      <c r="M54" s="22"/>
      <c r="N54" s="18" t="str">
        <f t="shared" si="29"/>
        <v xml:space="preserve"> </v>
      </c>
      <c r="O54" s="18" t="str">
        <f t="shared" si="30"/>
        <v xml:space="preserve"> </v>
      </c>
      <c r="P54" s="18" t="str">
        <f t="shared" si="31"/>
        <v xml:space="preserve"> </v>
      </c>
      <c r="Q54" s="18" t="str">
        <f t="shared" si="32"/>
        <v xml:space="preserve"> </v>
      </c>
      <c r="R54" s="18" t="str">
        <f t="shared" si="33"/>
        <v xml:space="preserve"> </v>
      </c>
      <c r="S54" s="18" t="str">
        <f t="shared" si="34"/>
        <v xml:space="preserve"> </v>
      </c>
      <c r="T54" s="18" t="str">
        <f t="shared" si="35"/>
        <v xml:space="preserve"> </v>
      </c>
      <c r="U54" s="18" t="str">
        <f t="shared" si="36"/>
        <v xml:space="preserve"> </v>
      </c>
      <c r="V54" s="18" t="str">
        <f t="shared" si="37"/>
        <v xml:space="preserve"> </v>
      </c>
      <c r="W54" s="18" t="str">
        <f t="shared" si="38"/>
        <v xml:space="preserve"> </v>
      </c>
      <c r="X54" s="22"/>
      <c r="Y54" s="18" t="str">
        <f t="shared" si="39"/>
        <v xml:space="preserve"> </v>
      </c>
      <c r="Z54" s="18" t="str">
        <f t="shared" si="40"/>
        <v xml:space="preserve"> </v>
      </c>
      <c r="AA54" s="18" t="str">
        <f t="shared" si="41"/>
        <v xml:space="preserve"> </v>
      </c>
      <c r="AB54" s="18" t="str">
        <f t="shared" si="42"/>
        <v xml:space="preserve"> </v>
      </c>
      <c r="AC54" s="18" t="str">
        <f t="shared" si="43"/>
        <v xml:space="preserve"> </v>
      </c>
      <c r="AD54" s="22"/>
    </row>
    <row r="55" spans="1:30" x14ac:dyDescent="0.25">
      <c r="A55" s="86"/>
      <c r="B55" s="86"/>
      <c r="C55" s="22"/>
      <c r="D55" s="18">
        <f>Eokul!K105</f>
        <v>0</v>
      </c>
      <c r="E55" s="18" t="str">
        <f t="shared" si="22"/>
        <v xml:space="preserve"> </v>
      </c>
      <c r="F55" s="18" t="b">
        <f t="shared" si="23"/>
        <v>0</v>
      </c>
      <c r="G55" s="23"/>
      <c r="H55" s="18" t="str">
        <f t="shared" si="24"/>
        <v xml:space="preserve"> </v>
      </c>
      <c r="I55" s="18" t="str">
        <f t="shared" si="25"/>
        <v xml:space="preserve"> </v>
      </c>
      <c r="J55" s="18" t="str">
        <f t="shared" si="26"/>
        <v xml:space="preserve"> </v>
      </c>
      <c r="K55" s="18" t="str">
        <f t="shared" si="27"/>
        <v xml:space="preserve"> </v>
      </c>
      <c r="L55" s="18" t="str">
        <f t="shared" si="28"/>
        <v xml:space="preserve"> </v>
      </c>
      <c r="M55" s="22"/>
      <c r="N55" s="18" t="str">
        <f t="shared" si="29"/>
        <v xml:space="preserve"> </v>
      </c>
      <c r="O55" s="18" t="str">
        <f t="shared" si="30"/>
        <v xml:space="preserve"> </v>
      </c>
      <c r="P55" s="18" t="str">
        <f t="shared" si="31"/>
        <v xml:space="preserve"> </v>
      </c>
      <c r="Q55" s="18" t="str">
        <f t="shared" si="32"/>
        <v xml:space="preserve"> </v>
      </c>
      <c r="R55" s="18" t="str">
        <f t="shared" si="33"/>
        <v xml:space="preserve"> </v>
      </c>
      <c r="S55" s="18" t="str">
        <f t="shared" si="34"/>
        <v xml:space="preserve"> </v>
      </c>
      <c r="T55" s="18" t="str">
        <f t="shared" si="35"/>
        <v xml:space="preserve"> </v>
      </c>
      <c r="U55" s="18" t="str">
        <f t="shared" si="36"/>
        <v xml:space="preserve"> </v>
      </c>
      <c r="V55" s="18" t="str">
        <f t="shared" si="37"/>
        <v xml:space="preserve"> </v>
      </c>
      <c r="W55" s="18" t="str">
        <f t="shared" si="38"/>
        <v xml:space="preserve"> </v>
      </c>
      <c r="X55" s="22"/>
      <c r="Y55" s="18" t="str">
        <f t="shared" si="39"/>
        <v xml:space="preserve"> </v>
      </c>
      <c r="Z55" s="18" t="str">
        <f t="shared" si="40"/>
        <v xml:space="preserve"> </v>
      </c>
      <c r="AA55" s="18" t="str">
        <f t="shared" si="41"/>
        <v xml:space="preserve"> </v>
      </c>
      <c r="AB55" s="18" t="str">
        <f t="shared" si="42"/>
        <v xml:space="preserve"> </v>
      </c>
      <c r="AC55" s="18" t="str">
        <f t="shared" si="43"/>
        <v xml:space="preserve"> </v>
      </c>
      <c r="AD55" s="22"/>
    </row>
    <row r="56" spans="1:30" x14ac:dyDescent="0.25">
      <c r="A56" s="86"/>
      <c r="B56" s="86"/>
      <c r="C56" s="22"/>
      <c r="D56" s="18">
        <f>Eokul!K107</f>
        <v>0</v>
      </c>
      <c r="E56" s="18" t="str">
        <f t="shared" si="22"/>
        <v xml:space="preserve"> </v>
      </c>
      <c r="F56" s="18" t="b">
        <f t="shared" si="23"/>
        <v>0</v>
      </c>
      <c r="G56" s="23"/>
      <c r="H56" s="18" t="str">
        <f t="shared" si="24"/>
        <v xml:space="preserve"> </v>
      </c>
      <c r="I56" s="18" t="str">
        <f t="shared" si="25"/>
        <v xml:space="preserve"> </v>
      </c>
      <c r="J56" s="18" t="str">
        <f t="shared" si="26"/>
        <v xml:space="preserve"> </v>
      </c>
      <c r="K56" s="18" t="str">
        <f t="shared" si="27"/>
        <v xml:space="preserve"> </v>
      </c>
      <c r="L56" s="18" t="str">
        <f t="shared" si="28"/>
        <v xml:space="preserve"> </v>
      </c>
      <c r="M56" s="22"/>
      <c r="N56" s="18" t="str">
        <f t="shared" si="29"/>
        <v xml:space="preserve"> </v>
      </c>
      <c r="O56" s="18" t="str">
        <f t="shared" si="30"/>
        <v xml:space="preserve"> </v>
      </c>
      <c r="P56" s="18" t="str">
        <f t="shared" si="31"/>
        <v xml:space="preserve"> </v>
      </c>
      <c r="Q56" s="18" t="str">
        <f t="shared" si="32"/>
        <v xml:space="preserve"> </v>
      </c>
      <c r="R56" s="18" t="str">
        <f t="shared" si="33"/>
        <v xml:space="preserve"> </v>
      </c>
      <c r="S56" s="18" t="str">
        <f t="shared" si="34"/>
        <v xml:space="preserve"> </v>
      </c>
      <c r="T56" s="18" t="str">
        <f t="shared" si="35"/>
        <v xml:space="preserve"> </v>
      </c>
      <c r="U56" s="18" t="str">
        <f t="shared" si="36"/>
        <v xml:space="preserve"> </v>
      </c>
      <c r="V56" s="18" t="str">
        <f t="shared" si="37"/>
        <v xml:space="preserve"> </v>
      </c>
      <c r="W56" s="18" t="str">
        <f t="shared" si="38"/>
        <v xml:space="preserve"> </v>
      </c>
      <c r="X56" s="22"/>
      <c r="Y56" s="18" t="str">
        <f t="shared" si="39"/>
        <v xml:space="preserve"> </v>
      </c>
      <c r="Z56" s="18" t="str">
        <f t="shared" si="40"/>
        <v xml:space="preserve"> </v>
      </c>
      <c r="AA56" s="18" t="str">
        <f t="shared" si="41"/>
        <v xml:space="preserve"> </v>
      </c>
      <c r="AB56" s="18" t="str">
        <f t="shared" si="42"/>
        <v xml:space="preserve"> </v>
      </c>
      <c r="AC56" s="18" t="str">
        <f t="shared" si="43"/>
        <v xml:space="preserve"> </v>
      </c>
      <c r="AD56" s="22"/>
    </row>
    <row r="57" spans="1:30" x14ac:dyDescent="0.25">
      <c r="A57" s="86"/>
      <c r="B57" s="86"/>
      <c r="C57" s="22"/>
      <c r="D57" s="18">
        <f>Eokul!K109</f>
        <v>0</v>
      </c>
      <c r="E57" s="18" t="str">
        <f t="shared" si="22"/>
        <v xml:space="preserve"> </v>
      </c>
      <c r="F57" s="18" t="b">
        <f t="shared" si="23"/>
        <v>0</v>
      </c>
      <c r="G57" s="23"/>
      <c r="H57" s="18" t="str">
        <f t="shared" si="24"/>
        <v xml:space="preserve"> </v>
      </c>
      <c r="I57" s="18" t="str">
        <f t="shared" si="25"/>
        <v xml:space="preserve"> </v>
      </c>
      <c r="J57" s="18" t="str">
        <f t="shared" si="26"/>
        <v xml:space="preserve"> </v>
      </c>
      <c r="K57" s="18" t="str">
        <f t="shared" si="27"/>
        <v xml:space="preserve"> </v>
      </c>
      <c r="L57" s="18" t="str">
        <f t="shared" si="28"/>
        <v xml:space="preserve"> </v>
      </c>
      <c r="M57" s="22"/>
      <c r="N57" s="18" t="str">
        <f t="shared" si="29"/>
        <v xml:space="preserve"> </v>
      </c>
      <c r="O57" s="18" t="str">
        <f t="shared" si="30"/>
        <v xml:space="preserve"> </v>
      </c>
      <c r="P57" s="18" t="str">
        <f t="shared" si="31"/>
        <v xml:space="preserve"> </v>
      </c>
      <c r="Q57" s="18" t="str">
        <f t="shared" si="32"/>
        <v xml:space="preserve"> </v>
      </c>
      <c r="R57" s="18" t="str">
        <f t="shared" si="33"/>
        <v xml:space="preserve"> </v>
      </c>
      <c r="S57" s="18" t="str">
        <f t="shared" si="34"/>
        <v xml:space="preserve"> </v>
      </c>
      <c r="T57" s="18" t="str">
        <f t="shared" si="35"/>
        <v xml:space="preserve"> </v>
      </c>
      <c r="U57" s="18" t="str">
        <f t="shared" si="36"/>
        <v xml:space="preserve"> </v>
      </c>
      <c r="V57" s="18" t="str">
        <f t="shared" si="37"/>
        <v xml:space="preserve"> </v>
      </c>
      <c r="W57" s="18" t="str">
        <f t="shared" si="38"/>
        <v xml:space="preserve"> </v>
      </c>
      <c r="X57" s="22"/>
      <c r="Y57" s="18" t="str">
        <f t="shared" si="39"/>
        <v xml:space="preserve"> </v>
      </c>
      <c r="Z57" s="18" t="str">
        <f t="shared" si="40"/>
        <v xml:space="preserve"> </v>
      </c>
      <c r="AA57" s="18" t="str">
        <f t="shared" si="41"/>
        <v xml:space="preserve"> </v>
      </c>
      <c r="AB57" s="18" t="str">
        <f t="shared" si="42"/>
        <v xml:space="preserve"> </v>
      </c>
      <c r="AC57" s="18" t="str">
        <f t="shared" si="43"/>
        <v xml:space="preserve"> </v>
      </c>
      <c r="AD57" s="22"/>
    </row>
    <row r="58" spans="1:30" x14ac:dyDescent="0.25">
      <c r="A58" s="86"/>
      <c r="B58" s="86"/>
      <c r="C58" s="22"/>
      <c r="D58" s="18">
        <f>Eokul!K111</f>
        <v>0</v>
      </c>
      <c r="E58" s="18" t="str">
        <f t="shared" si="22"/>
        <v xml:space="preserve"> </v>
      </c>
      <c r="F58" s="18" t="b">
        <f t="shared" si="23"/>
        <v>0</v>
      </c>
      <c r="G58" s="23"/>
      <c r="H58" s="18" t="str">
        <f t="shared" si="24"/>
        <v xml:space="preserve"> </v>
      </c>
      <c r="I58" s="18" t="str">
        <f t="shared" si="25"/>
        <v xml:space="preserve"> </v>
      </c>
      <c r="J58" s="18" t="str">
        <f t="shared" si="26"/>
        <v xml:space="preserve"> </v>
      </c>
      <c r="K58" s="18" t="str">
        <f t="shared" si="27"/>
        <v xml:space="preserve"> </v>
      </c>
      <c r="L58" s="18" t="str">
        <f t="shared" si="28"/>
        <v xml:space="preserve"> </v>
      </c>
      <c r="M58" s="22"/>
      <c r="N58" s="18" t="str">
        <f t="shared" si="29"/>
        <v xml:space="preserve"> </v>
      </c>
      <c r="O58" s="18" t="str">
        <f t="shared" si="30"/>
        <v xml:space="preserve"> </v>
      </c>
      <c r="P58" s="18" t="str">
        <f t="shared" si="31"/>
        <v xml:space="preserve"> </v>
      </c>
      <c r="Q58" s="18" t="str">
        <f t="shared" si="32"/>
        <v xml:space="preserve"> </v>
      </c>
      <c r="R58" s="18" t="str">
        <f t="shared" si="33"/>
        <v xml:space="preserve"> </v>
      </c>
      <c r="S58" s="18" t="str">
        <f t="shared" si="34"/>
        <v xml:space="preserve"> </v>
      </c>
      <c r="T58" s="18" t="str">
        <f t="shared" si="35"/>
        <v xml:space="preserve"> </v>
      </c>
      <c r="U58" s="18" t="str">
        <f t="shared" si="36"/>
        <v xml:space="preserve"> </v>
      </c>
      <c r="V58" s="18" t="str">
        <f t="shared" si="37"/>
        <v xml:space="preserve"> </v>
      </c>
      <c r="W58" s="18" t="str">
        <f t="shared" si="38"/>
        <v xml:space="preserve"> </v>
      </c>
      <c r="X58" s="22"/>
      <c r="Y58" s="18" t="str">
        <f t="shared" si="39"/>
        <v xml:space="preserve"> </v>
      </c>
      <c r="Z58" s="18" t="str">
        <f t="shared" si="40"/>
        <v xml:space="preserve"> </v>
      </c>
      <c r="AA58" s="18" t="str">
        <f t="shared" si="41"/>
        <v xml:space="preserve"> </v>
      </c>
      <c r="AB58" s="18" t="str">
        <f t="shared" si="42"/>
        <v xml:space="preserve"> </v>
      </c>
      <c r="AC58" s="18" t="str">
        <f t="shared" si="43"/>
        <v xml:space="preserve"> </v>
      </c>
      <c r="AD58" s="22"/>
    </row>
    <row r="59" spans="1:30" x14ac:dyDescent="0.25">
      <c r="A59" s="86"/>
      <c r="B59" s="86"/>
      <c r="C59" s="22"/>
      <c r="D59" s="18">
        <f>Eokul!K113</f>
        <v>0</v>
      </c>
      <c r="E59" s="18" t="str">
        <f t="shared" si="22"/>
        <v xml:space="preserve"> </v>
      </c>
      <c r="F59" s="18" t="b">
        <f t="shared" si="23"/>
        <v>0</v>
      </c>
      <c r="G59" s="23"/>
      <c r="H59" s="18" t="str">
        <f t="shared" si="24"/>
        <v xml:space="preserve"> </v>
      </c>
      <c r="I59" s="18" t="str">
        <f t="shared" si="25"/>
        <v xml:space="preserve"> </v>
      </c>
      <c r="J59" s="18" t="str">
        <f t="shared" si="26"/>
        <v xml:space="preserve"> </v>
      </c>
      <c r="K59" s="18" t="str">
        <f t="shared" si="27"/>
        <v xml:space="preserve"> </v>
      </c>
      <c r="L59" s="18" t="str">
        <f t="shared" si="28"/>
        <v xml:space="preserve"> </v>
      </c>
      <c r="M59" s="22"/>
      <c r="N59" s="18" t="str">
        <f t="shared" si="29"/>
        <v xml:space="preserve"> </v>
      </c>
      <c r="O59" s="18" t="str">
        <f t="shared" si="30"/>
        <v xml:space="preserve"> </v>
      </c>
      <c r="P59" s="18" t="str">
        <f t="shared" si="31"/>
        <v xml:space="preserve"> </v>
      </c>
      <c r="Q59" s="18" t="str">
        <f t="shared" si="32"/>
        <v xml:space="preserve"> </v>
      </c>
      <c r="R59" s="18" t="str">
        <f t="shared" si="33"/>
        <v xml:space="preserve"> </v>
      </c>
      <c r="S59" s="18" t="str">
        <f t="shared" si="34"/>
        <v xml:space="preserve"> </v>
      </c>
      <c r="T59" s="18" t="str">
        <f t="shared" si="35"/>
        <v xml:space="preserve"> </v>
      </c>
      <c r="U59" s="18" t="str">
        <f t="shared" si="36"/>
        <v xml:space="preserve"> </v>
      </c>
      <c r="V59" s="18" t="str">
        <f t="shared" si="37"/>
        <v xml:space="preserve"> </v>
      </c>
      <c r="W59" s="18" t="str">
        <f t="shared" si="38"/>
        <v xml:space="preserve"> </v>
      </c>
      <c r="X59" s="22"/>
      <c r="Y59" s="18" t="str">
        <f t="shared" si="39"/>
        <v xml:space="preserve"> </v>
      </c>
      <c r="Z59" s="18" t="str">
        <f t="shared" si="40"/>
        <v xml:space="preserve"> </v>
      </c>
      <c r="AA59" s="18" t="str">
        <f t="shared" si="41"/>
        <v xml:space="preserve"> </v>
      </c>
      <c r="AB59" s="18" t="str">
        <f t="shared" si="42"/>
        <v xml:space="preserve"> </v>
      </c>
      <c r="AC59" s="18" t="str">
        <f t="shared" si="43"/>
        <v xml:space="preserve"> </v>
      </c>
      <c r="AD59" s="22"/>
    </row>
    <row r="60" spans="1:30" x14ac:dyDescent="0.25">
      <c r="A60" s="86"/>
      <c r="B60" s="86"/>
      <c r="C60" s="22"/>
      <c r="D60" s="18" t="e">
        <f>Eokul!#REF!</f>
        <v>#REF!</v>
      </c>
      <c r="E60" s="18" t="e">
        <f t="shared" si="22"/>
        <v>#REF!</v>
      </c>
      <c r="F60" s="18" t="e">
        <f t="shared" si="23"/>
        <v>#REF!</v>
      </c>
      <c r="G60" s="23"/>
      <c r="H60" s="18" t="e">
        <f t="shared" si="24"/>
        <v>#REF!</v>
      </c>
      <c r="I60" s="18" t="e">
        <f t="shared" si="25"/>
        <v>#REF!</v>
      </c>
      <c r="J60" s="18" t="e">
        <f t="shared" si="26"/>
        <v>#REF!</v>
      </c>
      <c r="K60" s="18" t="e">
        <f t="shared" si="27"/>
        <v>#REF!</v>
      </c>
      <c r="L60" s="18" t="e">
        <f t="shared" si="28"/>
        <v>#REF!</v>
      </c>
      <c r="M60" s="22"/>
      <c r="N60" s="18" t="e">
        <f t="shared" si="29"/>
        <v>#REF!</v>
      </c>
      <c r="O60" s="18" t="e">
        <f t="shared" si="30"/>
        <v>#REF!</v>
      </c>
      <c r="P60" s="18" t="e">
        <f t="shared" si="31"/>
        <v>#REF!</v>
      </c>
      <c r="Q60" s="18" t="e">
        <f t="shared" si="32"/>
        <v>#REF!</v>
      </c>
      <c r="R60" s="18" t="e">
        <f t="shared" si="33"/>
        <v>#REF!</v>
      </c>
      <c r="S60" s="18" t="e">
        <f t="shared" si="34"/>
        <v>#REF!</v>
      </c>
      <c r="T60" s="18" t="e">
        <f t="shared" si="35"/>
        <v>#REF!</v>
      </c>
      <c r="U60" s="18" t="e">
        <f t="shared" si="36"/>
        <v>#REF!</v>
      </c>
      <c r="V60" s="18" t="e">
        <f t="shared" si="37"/>
        <v>#REF!</v>
      </c>
      <c r="W60" s="18" t="e">
        <f t="shared" si="38"/>
        <v>#REF!</v>
      </c>
      <c r="X60" s="22"/>
      <c r="Y60" s="18" t="e">
        <f t="shared" si="39"/>
        <v>#REF!</v>
      </c>
      <c r="Z60" s="18" t="e">
        <f t="shared" si="40"/>
        <v>#REF!</v>
      </c>
      <c r="AA60" s="18" t="e">
        <f t="shared" si="41"/>
        <v>#REF!</v>
      </c>
      <c r="AB60" s="18" t="e">
        <f t="shared" si="42"/>
        <v>#REF!</v>
      </c>
      <c r="AC60" s="18" t="e">
        <f t="shared" si="43"/>
        <v>#REF!</v>
      </c>
      <c r="AD60" s="22"/>
    </row>
    <row r="61" spans="1:30" x14ac:dyDescent="0.25">
      <c r="A61" s="86"/>
      <c r="B61" s="86"/>
      <c r="C61" s="22"/>
      <c r="D61" s="18">
        <f>Eokul!K115</f>
        <v>0</v>
      </c>
      <c r="E61" s="18" t="str">
        <f t="shared" si="22"/>
        <v xml:space="preserve"> </v>
      </c>
      <c r="F61" s="18" t="b">
        <f t="shared" si="23"/>
        <v>0</v>
      </c>
      <c r="G61" s="23"/>
      <c r="H61" s="18" t="str">
        <f t="shared" si="24"/>
        <v xml:space="preserve"> </v>
      </c>
      <c r="I61" s="18" t="str">
        <f t="shared" si="25"/>
        <v xml:space="preserve"> </v>
      </c>
      <c r="J61" s="18" t="str">
        <f t="shared" si="26"/>
        <v xml:space="preserve"> </v>
      </c>
      <c r="K61" s="18" t="str">
        <f t="shared" si="27"/>
        <v xml:space="preserve"> </v>
      </c>
      <c r="L61" s="18" t="str">
        <f t="shared" si="28"/>
        <v xml:space="preserve"> </v>
      </c>
      <c r="M61" s="22"/>
      <c r="N61" s="18" t="str">
        <f t="shared" si="29"/>
        <v xml:space="preserve"> </v>
      </c>
      <c r="O61" s="18" t="str">
        <f t="shared" si="30"/>
        <v xml:space="preserve"> </v>
      </c>
      <c r="P61" s="18" t="str">
        <f t="shared" si="31"/>
        <v xml:space="preserve"> </v>
      </c>
      <c r="Q61" s="18" t="str">
        <f t="shared" si="32"/>
        <v xml:space="preserve"> </v>
      </c>
      <c r="R61" s="18" t="str">
        <f t="shared" si="33"/>
        <v xml:space="preserve"> </v>
      </c>
      <c r="S61" s="18" t="str">
        <f t="shared" si="34"/>
        <v xml:space="preserve"> </v>
      </c>
      <c r="T61" s="18" t="str">
        <f t="shared" si="35"/>
        <v xml:space="preserve"> </v>
      </c>
      <c r="U61" s="18" t="str">
        <f t="shared" si="36"/>
        <v xml:space="preserve"> </v>
      </c>
      <c r="V61" s="18" t="str">
        <f t="shared" si="37"/>
        <v xml:space="preserve"> </v>
      </c>
      <c r="W61" s="18" t="str">
        <f t="shared" si="38"/>
        <v xml:space="preserve"> </v>
      </c>
      <c r="X61" s="22"/>
      <c r="Y61" s="18" t="str">
        <f t="shared" si="39"/>
        <v xml:space="preserve"> </v>
      </c>
      <c r="Z61" s="18" t="str">
        <f t="shared" si="40"/>
        <v xml:space="preserve"> </v>
      </c>
      <c r="AA61" s="18" t="str">
        <f t="shared" si="41"/>
        <v xml:space="preserve"> </v>
      </c>
      <c r="AB61" s="18" t="str">
        <f t="shared" si="42"/>
        <v xml:space="preserve"> </v>
      </c>
      <c r="AC61" s="18" t="str">
        <f t="shared" si="43"/>
        <v xml:space="preserve"> </v>
      </c>
      <c r="AD61" s="22"/>
    </row>
    <row r="62" spans="1:30" x14ac:dyDescent="0.25">
      <c r="A62" s="86"/>
      <c r="B62" s="86"/>
      <c r="C62" s="22"/>
      <c r="D62" s="18">
        <f>Eokul!K117</f>
        <v>0</v>
      </c>
      <c r="E62" s="18" t="str">
        <f t="shared" si="22"/>
        <v xml:space="preserve"> </v>
      </c>
      <c r="F62" s="18" t="b">
        <f t="shared" si="23"/>
        <v>0</v>
      </c>
      <c r="G62" s="23"/>
      <c r="H62" s="18" t="str">
        <f t="shared" si="24"/>
        <v xml:space="preserve"> </v>
      </c>
      <c r="I62" s="18" t="str">
        <f t="shared" si="25"/>
        <v xml:space="preserve"> </v>
      </c>
      <c r="J62" s="18" t="str">
        <f t="shared" si="26"/>
        <v xml:space="preserve"> </v>
      </c>
      <c r="K62" s="18" t="str">
        <f t="shared" si="27"/>
        <v xml:space="preserve"> </v>
      </c>
      <c r="L62" s="18" t="str">
        <f t="shared" si="28"/>
        <v xml:space="preserve"> </v>
      </c>
      <c r="M62" s="22"/>
      <c r="N62" s="18" t="str">
        <f t="shared" si="29"/>
        <v xml:space="preserve"> </v>
      </c>
      <c r="O62" s="18" t="str">
        <f t="shared" si="30"/>
        <v xml:space="preserve"> </v>
      </c>
      <c r="P62" s="18" t="str">
        <f t="shared" si="31"/>
        <v xml:space="preserve"> </v>
      </c>
      <c r="Q62" s="18" t="str">
        <f t="shared" si="32"/>
        <v xml:space="preserve"> </v>
      </c>
      <c r="R62" s="18" t="str">
        <f t="shared" si="33"/>
        <v xml:space="preserve"> </v>
      </c>
      <c r="S62" s="18" t="str">
        <f t="shared" si="34"/>
        <v xml:space="preserve"> </v>
      </c>
      <c r="T62" s="18" t="str">
        <f t="shared" si="35"/>
        <v xml:space="preserve"> </v>
      </c>
      <c r="U62" s="18" t="str">
        <f t="shared" si="36"/>
        <v xml:space="preserve"> </v>
      </c>
      <c r="V62" s="18" t="str">
        <f t="shared" si="37"/>
        <v xml:space="preserve"> </v>
      </c>
      <c r="W62" s="18" t="str">
        <f t="shared" si="38"/>
        <v xml:space="preserve"> </v>
      </c>
      <c r="X62" s="22"/>
      <c r="Y62" s="18" t="str">
        <f t="shared" si="39"/>
        <v xml:space="preserve"> </v>
      </c>
      <c r="Z62" s="18" t="str">
        <f t="shared" si="40"/>
        <v xml:space="preserve"> </v>
      </c>
      <c r="AA62" s="18" t="str">
        <f t="shared" si="41"/>
        <v xml:space="preserve"> </v>
      </c>
      <c r="AB62" s="18" t="str">
        <f t="shared" si="42"/>
        <v xml:space="preserve"> </v>
      </c>
      <c r="AC62" s="18" t="str">
        <f t="shared" si="43"/>
        <v xml:space="preserve"> </v>
      </c>
      <c r="AD62" s="22"/>
    </row>
    <row r="63" spans="1:30" x14ac:dyDescent="0.25">
      <c r="A63" s="86"/>
      <c r="B63" s="86"/>
      <c r="C63" s="22"/>
      <c r="D63" s="18">
        <f>Eokul!K119</f>
        <v>0</v>
      </c>
      <c r="E63" s="18" t="str">
        <f t="shared" si="22"/>
        <v xml:space="preserve"> </v>
      </c>
      <c r="F63" s="18" t="b">
        <f t="shared" si="23"/>
        <v>0</v>
      </c>
      <c r="G63" s="23"/>
      <c r="H63" s="18" t="str">
        <f t="shared" si="24"/>
        <v xml:space="preserve"> </v>
      </c>
      <c r="I63" s="18" t="str">
        <f t="shared" si="25"/>
        <v xml:space="preserve"> </v>
      </c>
      <c r="J63" s="18" t="str">
        <f t="shared" si="26"/>
        <v xml:space="preserve"> </v>
      </c>
      <c r="K63" s="18" t="str">
        <f t="shared" si="27"/>
        <v xml:space="preserve"> </v>
      </c>
      <c r="L63" s="18" t="str">
        <f t="shared" si="28"/>
        <v xml:space="preserve"> </v>
      </c>
      <c r="M63" s="22"/>
      <c r="N63" s="18" t="str">
        <f t="shared" si="29"/>
        <v xml:space="preserve"> </v>
      </c>
      <c r="O63" s="18" t="str">
        <f t="shared" si="30"/>
        <v xml:space="preserve"> </v>
      </c>
      <c r="P63" s="18" t="str">
        <f t="shared" si="31"/>
        <v xml:space="preserve"> </v>
      </c>
      <c r="Q63" s="18" t="str">
        <f t="shared" si="32"/>
        <v xml:space="preserve"> </v>
      </c>
      <c r="R63" s="18" t="str">
        <f t="shared" si="33"/>
        <v xml:space="preserve"> </v>
      </c>
      <c r="S63" s="18" t="str">
        <f t="shared" si="34"/>
        <v xml:space="preserve"> </v>
      </c>
      <c r="T63" s="18" t="str">
        <f t="shared" si="35"/>
        <v xml:space="preserve"> </v>
      </c>
      <c r="U63" s="18" t="str">
        <f t="shared" si="36"/>
        <v xml:space="preserve"> </v>
      </c>
      <c r="V63" s="18" t="str">
        <f t="shared" si="37"/>
        <v xml:space="preserve"> </v>
      </c>
      <c r="W63" s="18" t="str">
        <f t="shared" si="38"/>
        <v xml:space="preserve"> </v>
      </c>
      <c r="X63" s="22"/>
      <c r="Y63" s="18" t="str">
        <f t="shared" si="39"/>
        <v xml:space="preserve"> </v>
      </c>
      <c r="Z63" s="18" t="str">
        <f t="shared" si="40"/>
        <v xml:space="preserve"> </v>
      </c>
      <c r="AA63" s="18" t="str">
        <f t="shared" si="41"/>
        <v xml:space="preserve"> </v>
      </c>
      <c r="AB63" s="18" t="str">
        <f t="shared" si="42"/>
        <v xml:space="preserve"> </v>
      </c>
      <c r="AC63" s="18" t="str">
        <f t="shared" si="43"/>
        <v xml:space="preserve"> </v>
      </c>
      <c r="AD63" s="22"/>
    </row>
    <row r="64" spans="1:30" x14ac:dyDescent="0.25">
      <c r="A64" s="86"/>
      <c r="B64" s="86"/>
      <c r="C64" s="22"/>
      <c r="D64" s="18">
        <f>Eokul!K121</f>
        <v>0</v>
      </c>
      <c r="E64" s="18" t="str">
        <f t="shared" si="22"/>
        <v xml:space="preserve"> </v>
      </c>
      <c r="F64" s="18" t="b">
        <f t="shared" si="23"/>
        <v>0</v>
      </c>
      <c r="G64" s="23"/>
      <c r="H64" s="18" t="str">
        <f t="shared" si="24"/>
        <v xml:space="preserve"> </v>
      </c>
      <c r="I64" s="18" t="str">
        <f t="shared" si="25"/>
        <v xml:space="preserve"> </v>
      </c>
      <c r="J64" s="18" t="str">
        <f t="shared" si="26"/>
        <v xml:space="preserve"> </v>
      </c>
      <c r="K64" s="18" t="str">
        <f t="shared" si="27"/>
        <v xml:space="preserve"> </v>
      </c>
      <c r="L64" s="18" t="str">
        <f t="shared" si="28"/>
        <v xml:space="preserve"> </v>
      </c>
      <c r="M64" s="22"/>
      <c r="N64" s="18" t="str">
        <f t="shared" si="29"/>
        <v xml:space="preserve"> </v>
      </c>
      <c r="O64" s="18" t="str">
        <f t="shared" si="30"/>
        <v xml:space="preserve"> </v>
      </c>
      <c r="P64" s="18" t="str">
        <f t="shared" si="31"/>
        <v xml:space="preserve"> </v>
      </c>
      <c r="Q64" s="18" t="str">
        <f t="shared" si="32"/>
        <v xml:space="preserve"> </v>
      </c>
      <c r="R64" s="18" t="str">
        <f t="shared" si="33"/>
        <v xml:space="preserve"> </v>
      </c>
      <c r="S64" s="18" t="str">
        <f t="shared" si="34"/>
        <v xml:space="preserve"> </v>
      </c>
      <c r="T64" s="18" t="str">
        <f t="shared" si="35"/>
        <v xml:space="preserve"> </v>
      </c>
      <c r="U64" s="18" t="str">
        <f t="shared" si="36"/>
        <v xml:space="preserve"> </v>
      </c>
      <c r="V64" s="18" t="str">
        <f t="shared" si="37"/>
        <v xml:space="preserve"> </v>
      </c>
      <c r="W64" s="18" t="str">
        <f t="shared" si="38"/>
        <v xml:space="preserve"> </v>
      </c>
      <c r="X64" s="22"/>
      <c r="Y64" s="18" t="str">
        <f t="shared" si="39"/>
        <v xml:space="preserve"> </v>
      </c>
      <c r="Z64" s="18" t="str">
        <f t="shared" si="40"/>
        <v xml:space="preserve"> </v>
      </c>
      <c r="AA64" s="18" t="str">
        <f t="shared" si="41"/>
        <v xml:space="preserve"> </v>
      </c>
      <c r="AB64" s="18" t="str">
        <f t="shared" si="42"/>
        <v xml:space="preserve"> </v>
      </c>
      <c r="AC64" s="18" t="str">
        <f t="shared" si="43"/>
        <v xml:space="preserve"> </v>
      </c>
      <c r="AD64" s="22"/>
    </row>
    <row r="65" spans="1:30" x14ac:dyDescent="0.25">
      <c r="A65" s="86"/>
      <c r="B65" s="86"/>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row>
  </sheetData>
  <mergeCells count="2">
    <mergeCell ref="C1:S3"/>
    <mergeCell ref="A1:B65"/>
  </mergeCells>
  <phoneticPr fontId="2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ayfa5">
    <tabColor rgb="FF92D050"/>
  </sheetPr>
  <dimension ref="A1:CX791"/>
  <sheetViews>
    <sheetView showZeros="0" workbookViewId="0">
      <selection activeCell="B1" sqref="B1:Y1"/>
    </sheetView>
  </sheetViews>
  <sheetFormatPr defaultRowHeight="15" x14ac:dyDescent="0.25"/>
  <cols>
    <col min="1" max="1" width="18.85546875" style="42" customWidth="1"/>
    <col min="2" max="2" width="4.7109375" customWidth="1"/>
    <col min="3" max="3" width="4.42578125" customWidth="1"/>
    <col min="4" max="4" width="19.28515625" customWidth="1"/>
    <col min="5" max="24" width="3.7109375" customWidth="1"/>
    <col min="25" max="25" width="5.5703125" customWidth="1"/>
    <col min="26" max="102" width="9.140625" style="42"/>
  </cols>
  <sheetData>
    <row r="1" spans="2:25" ht="37.5" customHeight="1" x14ac:dyDescent="0.25">
      <c r="B1" s="101" t="s">
        <v>64</v>
      </c>
      <c r="C1" s="102"/>
      <c r="D1" s="102"/>
      <c r="E1" s="102"/>
      <c r="F1" s="102"/>
      <c r="G1" s="102"/>
      <c r="H1" s="102"/>
      <c r="I1" s="102"/>
      <c r="J1" s="102"/>
      <c r="K1" s="102"/>
      <c r="L1" s="102"/>
      <c r="M1" s="102"/>
      <c r="N1" s="102"/>
      <c r="O1" s="102"/>
      <c r="P1" s="102"/>
      <c r="Q1" s="102"/>
      <c r="R1" s="102"/>
      <c r="S1" s="102"/>
      <c r="T1" s="102"/>
      <c r="U1" s="102"/>
      <c r="V1" s="102"/>
      <c r="W1" s="102"/>
      <c r="X1" s="102"/>
      <c r="Y1" s="102"/>
    </row>
    <row r="2" spans="2:25" x14ac:dyDescent="0.25">
      <c r="B2" s="106" t="str">
        <f>CONCATENATE(Anasayfa!E5,"  ","EĞİTİM ÖĞRETİM YILI"," ",Anasayfa!E7)</f>
        <v>2025-2026  EĞİTİM ÖĞRETİM YILI BİLİŞİMLE LİSESİ</v>
      </c>
      <c r="C2" s="106"/>
      <c r="D2" s="106"/>
      <c r="E2" s="106"/>
      <c r="F2" s="106"/>
      <c r="G2" s="106"/>
      <c r="H2" s="106"/>
      <c r="I2" s="106"/>
      <c r="J2" s="106"/>
      <c r="K2" s="106"/>
      <c r="L2" s="106"/>
      <c r="M2" s="106"/>
      <c r="N2" s="106"/>
      <c r="O2" s="106"/>
      <c r="P2" s="106"/>
      <c r="Q2" s="106"/>
      <c r="R2" s="106"/>
      <c r="S2" s="106"/>
      <c r="T2" s="106"/>
      <c r="U2" s="106"/>
      <c r="V2" s="106"/>
      <c r="W2" s="106"/>
      <c r="X2" s="106"/>
      <c r="Y2" s="106"/>
    </row>
    <row r="3" spans="2:25" x14ac:dyDescent="0.25">
      <c r="B3" s="127" t="str">
        <f>CONCATENATE(Anasayfa!E10," ","DERSİ"," ",Anasayfa!H6," ","3.PERFORMANS NOTU ÖLÇEĞİ")</f>
        <v>BİLİŞİM TEKNOLOJİLERİ VE YAZILIM DERSİ 1.DÖNEM 3.PERFORMANS NOTU ÖLÇEĞİ</v>
      </c>
      <c r="C3" s="127"/>
      <c r="D3" s="127"/>
      <c r="E3" s="127"/>
      <c r="F3" s="127"/>
      <c r="G3" s="127"/>
      <c r="H3" s="127"/>
      <c r="I3" s="127"/>
      <c r="J3" s="127"/>
      <c r="K3" s="127"/>
      <c r="L3" s="127"/>
      <c r="M3" s="127"/>
      <c r="N3" s="127"/>
      <c r="O3" s="127"/>
      <c r="P3" s="127"/>
      <c r="Q3" s="127"/>
      <c r="R3" s="127"/>
      <c r="S3" s="127"/>
      <c r="T3" s="127"/>
      <c r="U3" s="127"/>
      <c r="V3" s="127"/>
      <c r="W3" s="127"/>
      <c r="X3" s="127"/>
      <c r="Y3" s="127"/>
    </row>
    <row r="4" spans="2:25" ht="15" customHeight="1" x14ac:dyDescent="0.25">
      <c r="B4" s="90" t="s">
        <v>62</v>
      </c>
      <c r="C4" s="92" t="str">
        <f>Anasayfa!E13</f>
        <v>10/B</v>
      </c>
      <c r="D4" s="93"/>
      <c r="E4" s="99" t="s">
        <v>55</v>
      </c>
      <c r="F4" s="99"/>
      <c r="G4" s="99"/>
      <c r="H4" s="99"/>
      <c r="I4" s="99"/>
      <c r="J4" s="99"/>
      <c r="K4" s="99"/>
      <c r="L4" s="99"/>
      <c r="M4" s="99"/>
      <c r="N4" s="99"/>
      <c r="O4" s="99"/>
      <c r="P4" s="99"/>
      <c r="Q4" s="99"/>
      <c r="R4" s="99"/>
      <c r="S4" s="99"/>
      <c r="T4" s="99"/>
      <c r="U4" s="99"/>
      <c r="V4" s="99"/>
      <c r="W4" s="99"/>
      <c r="X4" s="99"/>
      <c r="Y4" s="100" t="s">
        <v>119</v>
      </c>
    </row>
    <row r="5" spans="2:25" x14ac:dyDescent="0.25">
      <c r="B5" s="90"/>
      <c r="C5" s="94"/>
      <c r="D5" s="95"/>
      <c r="E5" s="108" t="str">
        <f>PerformansÖlçüt!B4</f>
        <v>1. DERSE HAZIRLIK</v>
      </c>
      <c r="F5" s="109"/>
      <c r="G5" s="109"/>
      <c r="H5" s="109"/>
      <c r="I5" s="110"/>
      <c r="J5" s="108" t="str">
        <f>PerformansÖlçüt!B9</f>
        <v>2.ETKİNLİKLERE KATILIM</v>
      </c>
      <c r="K5" s="109"/>
      <c r="L5" s="109"/>
      <c r="M5" s="109"/>
      <c r="N5" s="110"/>
      <c r="O5" s="108" t="str">
        <f>PerformansÖlçüt!B14</f>
        <v>3.ARAŞTIRMA-GÖZLEM</v>
      </c>
      <c r="P5" s="109"/>
      <c r="Q5" s="109"/>
      <c r="R5" s="109"/>
      <c r="S5" s="110"/>
      <c r="T5" s="108" t="str">
        <f>PerformansÖlçüt!B19</f>
        <v>4.SUNUM</v>
      </c>
      <c r="U5" s="110"/>
      <c r="V5" s="108" t="str">
        <f>PerformansÖlçüt!B21</f>
        <v>5.UYGULAMA</v>
      </c>
      <c r="W5" s="109"/>
      <c r="X5" s="110"/>
      <c r="Y5" s="100"/>
    </row>
    <row r="6" spans="2:25" ht="15.75" customHeight="1" x14ac:dyDescent="0.25">
      <c r="B6" s="90"/>
      <c r="C6" s="96" t="s">
        <v>63</v>
      </c>
      <c r="D6" s="97"/>
      <c r="E6" s="91" t="str">
        <f>PerformansÖlçüt!D4</f>
        <v>Kaynak bilgisi sorgulama.</v>
      </c>
      <c r="F6" s="91" t="str">
        <f>PerformansÖlçüt!D5</f>
        <v>Bilgi kaynaklarını kendisi bulur.</v>
      </c>
      <c r="G6" s="91" t="str">
        <f>PerformansÖlçüt!D6</f>
        <v>Bilgiyi nereden edineceğini bildiğini söyler.</v>
      </c>
      <c r="H6" s="91" t="str">
        <f>PerformansÖlçüt!D7</f>
        <v>Derse değişik yardımcı kaynaklarla gelir.</v>
      </c>
      <c r="I6" s="91" t="str">
        <f>PerformansÖlçüt!D8</f>
        <v>Derse hazırlıklı gelir.</v>
      </c>
      <c r="J6" s="91" t="str">
        <f>PerformansÖlçüt!D9</f>
        <v>Kendiliğinden söz alarak görüşünü söyler.</v>
      </c>
      <c r="K6" s="91" t="str">
        <f>PerformansÖlçüt!D10</f>
        <v>Kendisine görüşü sorulduğunda konuşur.</v>
      </c>
      <c r="L6" s="91" t="str">
        <f>PerformansÖlçüt!D11</f>
        <v>Belirttiği görüş ve verdiği örnekler özgündür.</v>
      </c>
      <c r="M6" s="91" t="str">
        <f>PerformansÖlçüt!D12</f>
        <v>Yeni ve özgün sorular sorar.</v>
      </c>
      <c r="N6" s="91" t="str">
        <f>PerformansÖlçüt!D13</f>
        <v>Dersi dinlediğini gösteren özgün sorular sorar.</v>
      </c>
      <c r="O6" s="91" t="str">
        <f>PerformansÖlçüt!D14</f>
        <v>Bilgi toplamak için çeşitli kaynaklara başvurur.</v>
      </c>
      <c r="P6" s="91" t="str">
        <f>PerformansÖlçüt!D15</f>
        <v>Verilenden farklı kaynakları da araştırır.</v>
      </c>
      <c r="Q6" s="91" t="str">
        <f>PerformansÖlçüt!D16</f>
        <v>İnceleme ve araştırma ödevlerini özenir.</v>
      </c>
      <c r="R6" s="91" t="str">
        <f>PerformansÖlçüt!D17</f>
        <v>Gözlemlerinde mantıklı çıkarımlarda bulunur.</v>
      </c>
      <c r="S6" s="91" t="str">
        <f>PerformansÖlçüt!D18</f>
        <v>Araştırma-İncelemelede genellemeler yapar.</v>
      </c>
      <c r="T6" s="91" t="str">
        <f>PerformansÖlçüt!D19</f>
        <v>Verilenlerden grafik ve çizelgeler oluşturur.</v>
      </c>
      <c r="U6" s="91" t="str">
        <f>PerformansÖlçüt!D20</f>
        <v>Yönteme uygun deney yapar.</v>
      </c>
      <c r="V6" s="91" t="str">
        <f>PerformansÖlçüt!D21</f>
        <v>Derslere zamanında girer.</v>
      </c>
      <c r="W6" s="91" t="str">
        <f>PerformansÖlçüt!D22</f>
        <v>Dersin akışını bozmaz.</v>
      </c>
      <c r="X6" s="91" t="str">
        <f>PerformansÖlçüt!D23</f>
        <v>Ödevlerini zamanında hazırlayarak sunar.</v>
      </c>
      <c r="Y6" s="100"/>
    </row>
    <row r="7" spans="2:25" x14ac:dyDescent="0.25">
      <c r="B7" s="88" t="s">
        <v>56</v>
      </c>
      <c r="E7" s="91"/>
      <c r="F7" s="91"/>
      <c r="G7" s="91"/>
      <c r="H7" s="91"/>
      <c r="I7" s="91"/>
      <c r="J7" s="91"/>
      <c r="K7" s="91"/>
      <c r="L7" s="91"/>
      <c r="M7" s="91"/>
      <c r="N7" s="91"/>
      <c r="O7" s="91"/>
      <c r="P7" s="91"/>
      <c r="Q7" s="91"/>
      <c r="R7" s="91"/>
      <c r="S7" s="91"/>
      <c r="T7" s="91"/>
      <c r="U7" s="91"/>
      <c r="V7" s="91"/>
      <c r="W7" s="91"/>
      <c r="X7" s="91"/>
      <c r="Y7" s="100"/>
    </row>
    <row r="8" spans="2:25" x14ac:dyDescent="0.25">
      <c r="B8" s="88"/>
      <c r="E8" s="91"/>
      <c r="F8" s="91"/>
      <c r="G8" s="91"/>
      <c r="H8" s="91"/>
      <c r="I8" s="91"/>
      <c r="J8" s="91"/>
      <c r="K8" s="91"/>
      <c r="L8" s="91"/>
      <c r="M8" s="91"/>
      <c r="N8" s="91"/>
      <c r="O8" s="91"/>
      <c r="P8" s="91"/>
      <c r="Q8" s="91"/>
      <c r="R8" s="91"/>
      <c r="S8" s="91"/>
      <c r="T8" s="91"/>
      <c r="U8" s="91"/>
      <c r="V8" s="91"/>
      <c r="W8" s="91"/>
      <c r="X8" s="91"/>
      <c r="Y8" s="100"/>
    </row>
    <row r="9" spans="2:25" x14ac:dyDescent="0.25">
      <c r="B9" s="88"/>
      <c r="C9" s="19">
        <v>1</v>
      </c>
      <c r="D9" s="20" t="s">
        <v>57</v>
      </c>
      <c r="E9" s="91"/>
      <c r="F9" s="91"/>
      <c r="G9" s="91"/>
      <c r="H9" s="91"/>
      <c r="I9" s="91"/>
      <c r="J9" s="91"/>
      <c r="K9" s="91"/>
      <c r="L9" s="91"/>
      <c r="M9" s="91"/>
      <c r="N9" s="91"/>
      <c r="O9" s="91"/>
      <c r="P9" s="91"/>
      <c r="Q9" s="91"/>
      <c r="R9" s="91"/>
      <c r="S9" s="91"/>
      <c r="T9" s="91"/>
      <c r="U9" s="91"/>
      <c r="V9" s="91"/>
      <c r="W9" s="91"/>
      <c r="X9" s="91"/>
      <c r="Y9" s="100"/>
    </row>
    <row r="10" spans="2:25" x14ac:dyDescent="0.25">
      <c r="B10" s="88"/>
      <c r="C10" s="19">
        <v>2</v>
      </c>
      <c r="D10" s="20" t="s">
        <v>58</v>
      </c>
      <c r="E10" s="91"/>
      <c r="F10" s="91"/>
      <c r="G10" s="91"/>
      <c r="H10" s="91"/>
      <c r="I10" s="91"/>
      <c r="J10" s="91"/>
      <c r="K10" s="91"/>
      <c r="L10" s="91"/>
      <c r="M10" s="91"/>
      <c r="N10" s="91"/>
      <c r="O10" s="91"/>
      <c r="P10" s="91"/>
      <c r="Q10" s="91"/>
      <c r="R10" s="91"/>
      <c r="S10" s="91"/>
      <c r="T10" s="91"/>
      <c r="U10" s="91"/>
      <c r="V10" s="91"/>
      <c r="W10" s="91"/>
      <c r="X10" s="91"/>
      <c r="Y10" s="100"/>
    </row>
    <row r="11" spans="2:25" x14ac:dyDescent="0.25">
      <c r="B11" s="88"/>
      <c r="C11" s="19">
        <v>3</v>
      </c>
      <c r="D11" s="20" t="s">
        <v>59</v>
      </c>
      <c r="E11" s="91"/>
      <c r="F11" s="91"/>
      <c r="G11" s="91"/>
      <c r="H11" s="91"/>
      <c r="I11" s="91"/>
      <c r="J11" s="91"/>
      <c r="K11" s="91"/>
      <c r="L11" s="91"/>
      <c r="M11" s="91"/>
      <c r="N11" s="91"/>
      <c r="O11" s="91"/>
      <c r="P11" s="91"/>
      <c r="Q11" s="91"/>
      <c r="R11" s="91"/>
      <c r="S11" s="91"/>
      <c r="T11" s="91"/>
      <c r="U11" s="91"/>
      <c r="V11" s="91"/>
      <c r="W11" s="91"/>
      <c r="X11" s="91"/>
      <c r="Y11" s="100"/>
    </row>
    <row r="12" spans="2:25" x14ac:dyDescent="0.25">
      <c r="B12" s="88"/>
      <c r="C12" s="19">
        <v>4</v>
      </c>
      <c r="D12" s="20" t="s">
        <v>60</v>
      </c>
      <c r="E12" s="91"/>
      <c r="F12" s="91"/>
      <c r="G12" s="91"/>
      <c r="H12" s="91"/>
      <c r="I12" s="91"/>
      <c r="J12" s="91"/>
      <c r="K12" s="91"/>
      <c r="L12" s="91"/>
      <c r="M12" s="91"/>
      <c r="N12" s="91"/>
      <c r="O12" s="91"/>
      <c r="P12" s="91"/>
      <c r="Q12" s="91"/>
      <c r="R12" s="91"/>
      <c r="S12" s="91"/>
      <c r="T12" s="91"/>
      <c r="U12" s="91"/>
      <c r="V12" s="91"/>
      <c r="W12" s="91"/>
      <c r="X12" s="91"/>
      <c r="Y12" s="100"/>
    </row>
    <row r="13" spans="2:25" x14ac:dyDescent="0.25">
      <c r="B13" s="88"/>
      <c r="C13" s="19">
        <v>5</v>
      </c>
      <c r="D13" s="20" t="s">
        <v>61</v>
      </c>
      <c r="E13" s="91"/>
      <c r="F13" s="91"/>
      <c r="G13" s="91"/>
      <c r="H13" s="91"/>
      <c r="I13" s="91"/>
      <c r="J13" s="91"/>
      <c r="K13" s="91"/>
      <c r="L13" s="91"/>
      <c r="M13" s="91"/>
      <c r="N13" s="91"/>
      <c r="O13" s="91"/>
      <c r="P13" s="91"/>
      <c r="Q13" s="91"/>
      <c r="R13" s="91"/>
      <c r="S13" s="91"/>
      <c r="T13" s="91"/>
      <c r="U13" s="91"/>
      <c r="V13" s="91"/>
      <c r="W13" s="91"/>
      <c r="X13" s="91"/>
      <c r="Y13" s="100"/>
    </row>
    <row r="14" spans="2:25" x14ac:dyDescent="0.25">
      <c r="B14" s="88"/>
      <c r="D14" s="14"/>
      <c r="E14" s="91"/>
      <c r="F14" s="91"/>
      <c r="G14" s="91"/>
      <c r="H14" s="91"/>
      <c r="I14" s="91"/>
      <c r="J14" s="91"/>
      <c r="K14" s="91"/>
      <c r="L14" s="91"/>
      <c r="M14" s="91"/>
      <c r="N14" s="91"/>
      <c r="O14" s="91"/>
      <c r="P14" s="91"/>
      <c r="Q14" s="91"/>
      <c r="R14" s="91"/>
      <c r="S14" s="91"/>
      <c r="T14" s="91"/>
      <c r="U14" s="91"/>
      <c r="V14" s="91"/>
      <c r="W14" s="91"/>
      <c r="X14" s="91"/>
      <c r="Y14" s="100"/>
    </row>
    <row r="15" spans="2:25" x14ac:dyDescent="0.25">
      <c r="B15" s="89"/>
      <c r="C15" s="15"/>
      <c r="D15" s="16"/>
      <c r="E15" s="91"/>
      <c r="F15" s="91"/>
      <c r="G15" s="91"/>
      <c r="H15" s="91"/>
      <c r="I15" s="91"/>
      <c r="J15" s="91"/>
      <c r="K15" s="91"/>
      <c r="L15" s="91"/>
      <c r="M15" s="91"/>
      <c r="N15" s="91"/>
      <c r="O15" s="91"/>
      <c r="P15" s="91"/>
      <c r="Q15" s="91"/>
      <c r="R15" s="91"/>
      <c r="S15" s="91"/>
      <c r="T15" s="91"/>
      <c r="U15" s="91"/>
      <c r="V15" s="91"/>
      <c r="W15" s="91"/>
      <c r="X15" s="91"/>
      <c r="Y15" s="100"/>
    </row>
    <row r="16" spans="2:25" x14ac:dyDescent="0.25">
      <c r="B16" s="21" t="s">
        <v>51</v>
      </c>
      <c r="C16" s="21" t="s">
        <v>52</v>
      </c>
      <c r="D16" s="21" t="s">
        <v>53</v>
      </c>
      <c r="E16" s="91"/>
      <c r="F16" s="91"/>
      <c r="G16" s="91"/>
      <c r="H16" s="91"/>
      <c r="I16" s="91"/>
      <c r="J16" s="91"/>
      <c r="K16" s="91"/>
      <c r="L16" s="91"/>
      <c r="M16" s="91"/>
      <c r="N16" s="91"/>
      <c r="O16" s="91"/>
      <c r="P16" s="91"/>
      <c r="Q16" s="91"/>
      <c r="R16" s="91"/>
      <c r="S16" s="91"/>
      <c r="T16" s="91"/>
      <c r="U16" s="91"/>
      <c r="V16" s="91"/>
      <c r="W16" s="91"/>
      <c r="X16" s="91"/>
      <c r="Y16" s="100"/>
    </row>
    <row r="17" spans="1:102" s="30" customFormat="1" ht="12" customHeight="1" x14ac:dyDescent="0.2">
      <c r="A17" s="49"/>
      <c r="B17" s="27">
        <v>1</v>
      </c>
      <c r="C17" s="35">
        <f>Eokul!B5</f>
        <v>0</v>
      </c>
      <c r="D17" s="35">
        <f>Eokul!C5</f>
        <v>0</v>
      </c>
      <c r="E17" s="29" t="str">
        <f>Dersİçi3Veri!H5</f>
        <v xml:space="preserve"> </v>
      </c>
      <c r="F17" s="29" t="str">
        <f>Dersİçi3Veri!I5</f>
        <v xml:space="preserve"> </v>
      </c>
      <c r="G17" s="29" t="str">
        <f>Dersİçi3Veri!J5</f>
        <v xml:space="preserve"> </v>
      </c>
      <c r="H17" s="29" t="str">
        <f>Dersİçi3Veri!K5</f>
        <v xml:space="preserve"> </v>
      </c>
      <c r="I17" s="29" t="str">
        <f>Dersİçi3Veri!L5</f>
        <v xml:space="preserve"> </v>
      </c>
      <c r="J17" s="29" t="str">
        <f>Dersİçi3Veri!N5</f>
        <v xml:space="preserve"> </v>
      </c>
      <c r="K17" s="29" t="str">
        <f>Dersİçi3Veri!O5</f>
        <v xml:space="preserve"> </v>
      </c>
      <c r="L17" s="29" t="str">
        <f>Dersİçi3Veri!P5</f>
        <v xml:space="preserve"> </v>
      </c>
      <c r="M17" s="29" t="str">
        <f>Dersİçi3Veri!Q5</f>
        <v xml:space="preserve"> </v>
      </c>
      <c r="N17" s="29" t="str">
        <f>Dersİçi3Veri!R5</f>
        <v xml:space="preserve"> </v>
      </c>
      <c r="O17" s="29" t="str">
        <f>Dersİçi3Veri!S5</f>
        <v xml:space="preserve"> </v>
      </c>
      <c r="P17" s="29" t="str">
        <f>Dersİçi3Veri!T5</f>
        <v xml:space="preserve"> </v>
      </c>
      <c r="Q17" s="29" t="str">
        <f>Dersİçi3Veri!U5</f>
        <v xml:space="preserve"> </v>
      </c>
      <c r="R17" s="29" t="str">
        <f>Dersİçi3Veri!V5</f>
        <v xml:space="preserve"> </v>
      </c>
      <c r="S17" s="29" t="str">
        <f>Dersİçi3Veri!W5</f>
        <v xml:space="preserve"> </v>
      </c>
      <c r="T17" s="29" t="str">
        <f>Dersİçi3Veri!Y5</f>
        <v xml:space="preserve"> </v>
      </c>
      <c r="U17" s="29" t="str">
        <f>Dersİçi3Veri!Z5</f>
        <v xml:space="preserve"> </v>
      </c>
      <c r="V17" s="29" t="str">
        <f>Dersİçi3Veri!AA5</f>
        <v xml:space="preserve"> </v>
      </c>
      <c r="W17" s="29" t="str">
        <f>Dersİçi3Veri!AB5</f>
        <v xml:space="preserve"> </v>
      </c>
      <c r="X17" s="29" t="str">
        <f>Dersİçi3Veri!AC5</f>
        <v xml:space="preserve"> </v>
      </c>
      <c r="Y17" s="28">
        <f>Eokul!L5</f>
        <v>0</v>
      </c>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row>
    <row r="18" spans="1:102" s="30" customFormat="1" ht="12" customHeight="1" x14ac:dyDescent="0.2">
      <c r="A18" s="49"/>
      <c r="B18" s="31">
        <v>2</v>
      </c>
      <c r="C18" s="36">
        <f>Eokul!B7</f>
        <v>0</v>
      </c>
      <c r="D18" s="36">
        <f>Eokul!C7</f>
        <v>0</v>
      </c>
      <c r="E18" s="33" t="str">
        <f>Dersİçi3Veri!H6</f>
        <v xml:space="preserve"> </v>
      </c>
      <c r="F18" s="33" t="str">
        <f>Dersİçi3Veri!I6</f>
        <v xml:space="preserve"> </v>
      </c>
      <c r="G18" s="33" t="str">
        <f>Dersİçi3Veri!J6</f>
        <v xml:space="preserve"> </v>
      </c>
      <c r="H18" s="33" t="str">
        <f>Dersİçi3Veri!K6</f>
        <v xml:space="preserve"> </v>
      </c>
      <c r="I18" s="33" t="str">
        <f>Dersİçi3Veri!L6</f>
        <v xml:space="preserve"> </v>
      </c>
      <c r="J18" s="33" t="str">
        <f>Dersİçi3Veri!N6</f>
        <v xml:space="preserve"> </v>
      </c>
      <c r="K18" s="33" t="str">
        <f>Dersİçi3Veri!O6</f>
        <v xml:space="preserve"> </v>
      </c>
      <c r="L18" s="33" t="str">
        <f>Dersİçi3Veri!P6</f>
        <v xml:space="preserve"> </v>
      </c>
      <c r="M18" s="33" t="str">
        <f>Dersİçi3Veri!Q6</f>
        <v xml:space="preserve"> </v>
      </c>
      <c r="N18" s="33" t="str">
        <f>Dersİçi3Veri!R6</f>
        <v xml:space="preserve"> </v>
      </c>
      <c r="O18" s="33" t="str">
        <f>Dersİçi3Veri!S6</f>
        <v xml:space="preserve"> </v>
      </c>
      <c r="P18" s="33" t="str">
        <f>Dersİçi3Veri!T6</f>
        <v xml:space="preserve"> </v>
      </c>
      <c r="Q18" s="33" t="str">
        <f>Dersİçi3Veri!U6</f>
        <v xml:space="preserve"> </v>
      </c>
      <c r="R18" s="33" t="str">
        <f>Dersİçi3Veri!V6</f>
        <v xml:space="preserve"> </v>
      </c>
      <c r="S18" s="33" t="str">
        <f>Dersİçi3Veri!W6</f>
        <v xml:space="preserve"> </v>
      </c>
      <c r="T18" s="33" t="str">
        <f>Dersİçi3Veri!Y6</f>
        <v xml:space="preserve"> </v>
      </c>
      <c r="U18" s="33" t="str">
        <f>Dersİçi3Veri!Z6</f>
        <v xml:space="preserve"> </v>
      </c>
      <c r="V18" s="33" t="str">
        <f>Dersİçi3Veri!AA6</f>
        <v xml:space="preserve"> </v>
      </c>
      <c r="W18" s="33" t="str">
        <f>Dersİçi3Veri!AB6</f>
        <v xml:space="preserve"> </v>
      </c>
      <c r="X18" s="33" t="str">
        <f>Dersİçi3Veri!AC6</f>
        <v xml:space="preserve"> </v>
      </c>
      <c r="Y18" s="34">
        <f>Eokul!L7</f>
        <v>0</v>
      </c>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row>
    <row r="19" spans="1:102" s="30" customFormat="1" ht="12" customHeight="1" x14ac:dyDescent="0.2">
      <c r="A19" s="49"/>
      <c r="B19" s="27">
        <v>3</v>
      </c>
      <c r="C19" s="35">
        <f>Eokul!B9</f>
        <v>0</v>
      </c>
      <c r="D19" s="35">
        <f>Eokul!C9</f>
        <v>0</v>
      </c>
      <c r="E19" s="29" t="str">
        <f>Dersİçi3Veri!H7</f>
        <v xml:space="preserve"> </v>
      </c>
      <c r="F19" s="29" t="str">
        <f>Dersİçi3Veri!I7</f>
        <v xml:space="preserve"> </v>
      </c>
      <c r="G19" s="29" t="str">
        <f>Dersİçi3Veri!J7</f>
        <v xml:space="preserve"> </v>
      </c>
      <c r="H19" s="29" t="str">
        <f>Dersİçi3Veri!K7</f>
        <v xml:space="preserve"> </v>
      </c>
      <c r="I19" s="29" t="str">
        <f>Dersİçi3Veri!L7</f>
        <v xml:space="preserve"> </v>
      </c>
      <c r="J19" s="29" t="str">
        <f>Dersİçi3Veri!N7</f>
        <v xml:space="preserve"> </v>
      </c>
      <c r="K19" s="29" t="str">
        <f>Dersİçi3Veri!O7</f>
        <v xml:space="preserve"> </v>
      </c>
      <c r="L19" s="29" t="str">
        <f>Dersİçi3Veri!P7</f>
        <v xml:space="preserve"> </v>
      </c>
      <c r="M19" s="29" t="str">
        <f>Dersİçi3Veri!Q7</f>
        <v xml:space="preserve"> </v>
      </c>
      <c r="N19" s="29" t="str">
        <f>Dersİçi3Veri!R7</f>
        <v xml:space="preserve"> </v>
      </c>
      <c r="O19" s="29" t="str">
        <f>Dersİçi3Veri!S7</f>
        <v xml:space="preserve"> </v>
      </c>
      <c r="P19" s="29" t="str">
        <f>Dersİçi3Veri!T7</f>
        <v xml:space="preserve"> </v>
      </c>
      <c r="Q19" s="29" t="str">
        <f>Dersİçi3Veri!U7</f>
        <v xml:space="preserve"> </v>
      </c>
      <c r="R19" s="29" t="str">
        <f>Dersİçi3Veri!V7</f>
        <v xml:space="preserve"> </v>
      </c>
      <c r="S19" s="29" t="str">
        <f>Dersİçi3Veri!W7</f>
        <v xml:space="preserve"> </v>
      </c>
      <c r="T19" s="29" t="str">
        <f>Dersİçi3Veri!Y7</f>
        <v xml:space="preserve"> </v>
      </c>
      <c r="U19" s="29" t="str">
        <f>Dersİçi3Veri!Z7</f>
        <v xml:space="preserve"> </v>
      </c>
      <c r="V19" s="29" t="str">
        <f>Dersİçi3Veri!AA7</f>
        <v xml:space="preserve"> </v>
      </c>
      <c r="W19" s="29" t="str">
        <f>Dersİçi3Veri!AB7</f>
        <v xml:space="preserve"> </v>
      </c>
      <c r="X19" s="29" t="str">
        <f>Dersİçi3Veri!AC7</f>
        <v xml:space="preserve"> </v>
      </c>
      <c r="Y19" s="28">
        <f>Eokul!L9</f>
        <v>0</v>
      </c>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row>
    <row r="20" spans="1:102" s="30" customFormat="1" ht="12" customHeight="1" x14ac:dyDescent="0.2">
      <c r="A20" s="49"/>
      <c r="B20" s="31">
        <v>4</v>
      </c>
      <c r="C20" s="36">
        <f>Eokul!B11</f>
        <v>0</v>
      </c>
      <c r="D20" s="36">
        <f>Eokul!C11</f>
        <v>0</v>
      </c>
      <c r="E20" s="33" t="str">
        <f>Dersİçi3Veri!H8</f>
        <v xml:space="preserve"> </v>
      </c>
      <c r="F20" s="33" t="str">
        <f>Dersİçi3Veri!I8</f>
        <v xml:space="preserve"> </v>
      </c>
      <c r="G20" s="33" t="str">
        <f>Dersİçi3Veri!J8</f>
        <v xml:space="preserve"> </v>
      </c>
      <c r="H20" s="33" t="str">
        <f>Dersİçi3Veri!K8</f>
        <v xml:space="preserve"> </v>
      </c>
      <c r="I20" s="33" t="str">
        <f>Dersİçi3Veri!L8</f>
        <v xml:space="preserve"> </v>
      </c>
      <c r="J20" s="33" t="str">
        <f>Dersİçi3Veri!N8</f>
        <v xml:space="preserve"> </v>
      </c>
      <c r="K20" s="33" t="str">
        <f>Dersİçi3Veri!O8</f>
        <v xml:space="preserve"> </v>
      </c>
      <c r="L20" s="33" t="str">
        <f>Dersİçi3Veri!P8</f>
        <v xml:space="preserve"> </v>
      </c>
      <c r="M20" s="33" t="str">
        <f>Dersİçi3Veri!Q8</f>
        <v xml:space="preserve"> </v>
      </c>
      <c r="N20" s="33" t="str">
        <f>Dersİçi3Veri!R8</f>
        <v xml:space="preserve"> </v>
      </c>
      <c r="O20" s="33" t="str">
        <f>Dersİçi3Veri!S8</f>
        <v xml:space="preserve"> </v>
      </c>
      <c r="P20" s="33" t="str">
        <f>Dersİçi3Veri!T8</f>
        <v xml:space="preserve"> </v>
      </c>
      <c r="Q20" s="33" t="str">
        <f>Dersİçi3Veri!U8</f>
        <v xml:space="preserve"> </v>
      </c>
      <c r="R20" s="33" t="str">
        <f>Dersİçi3Veri!V8</f>
        <v xml:space="preserve"> </v>
      </c>
      <c r="S20" s="33" t="str">
        <f>Dersİçi3Veri!W8</f>
        <v xml:space="preserve"> </v>
      </c>
      <c r="T20" s="33" t="str">
        <f>Dersİçi3Veri!Y8</f>
        <v xml:space="preserve"> </v>
      </c>
      <c r="U20" s="33" t="str">
        <f>Dersİçi3Veri!Z8</f>
        <v xml:space="preserve"> </v>
      </c>
      <c r="V20" s="33" t="str">
        <f>Dersİçi3Veri!AA8</f>
        <v xml:space="preserve"> </v>
      </c>
      <c r="W20" s="33" t="str">
        <f>Dersİçi3Veri!AB8</f>
        <v xml:space="preserve"> </v>
      </c>
      <c r="X20" s="33" t="str">
        <f>Dersİçi3Veri!AC8</f>
        <v xml:space="preserve"> </v>
      </c>
      <c r="Y20" s="34">
        <f>Eokul!L11</f>
        <v>0</v>
      </c>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row>
    <row r="21" spans="1:102" s="30" customFormat="1" ht="12" customHeight="1" x14ac:dyDescent="0.2">
      <c r="A21" s="49"/>
      <c r="B21" s="27">
        <v>5</v>
      </c>
      <c r="C21" s="35">
        <f>Eokul!B13</f>
        <v>0</v>
      </c>
      <c r="D21" s="35">
        <f>Eokul!C13</f>
        <v>0</v>
      </c>
      <c r="E21" s="29" t="str">
        <f>Dersİçi3Veri!H9</f>
        <v xml:space="preserve"> </v>
      </c>
      <c r="F21" s="29" t="str">
        <f>Dersİçi3Veri!I9</f>
        <v xml:space="preserve"> </v>
      </c>
      <c r="G21" s="29" t="str">
        <f>Dersİçi3Veri!J9</f>
        <v xml:space="preserve"> </v>
      </c>
      <c r="H21" s="29" t="str">
        <f>Dersİçi3Veri!K9</f>
        <v xml:space="preserve"> </v>
      </c>
      <c r="I21" s="29" t="str">
        <f>Dersİçi3Veri!L9</f>
        <v xml:space="preserve"> </v>
      </c>
      <c r="J21" s="29" t="str">
        <f>Dersİçi3Veri!N9</f>
        <v xml:space="preserve"> </v>
      </c>
      <c r="K21" s="29" t="str">
        <f>Dersİçi3Veri!O9</f>
        <v xml:space="preserve"> </v>
      </c>
      <c r="L21" s="29" t="str">
        <f>Dersİçi3Veri!P9</f>
        <v xml:space="preserve"> </v>
      </c>
      <c r="M21" s="29" t="str">
        <f>Dersİçi3Veri!Q9</f>
        <v xml:space="preserve"> </v>
      </c>
      <c r="N21" s="29" t="str">
        <f>Dersİçi3Veri!R9</f>
        <v xml:space="preserve"> </v>
      </c>
      <c r="O21" s="29" t="str">
        <f>Dersİçi3Veri!S9</f>
        <v xml:space="preserve"> </v>
      </c>
      <c r="P21" s="29" t="str">
        <f>Dersİçi3Veri!T9</f>
        <v xml:space="preserve"> </v>
      </c>
      <c r="Q21" s="29" t="str">
        <f>Dersİçi3Veri!U9</f>
        <v xml:space="preserve"> </v>
      </c>
      <c r="R21" s="29" t="str">
        <f>Dersİçi3Veri!V9</f>
        <v xml:space="preserve"> </v>
      </c>
      <c r="S21" s="29" t="str">
        <f>Dersİçi3Veri!W9</f>
        <v xml:space="preserve"> </v>
      </c>
      <c r="T21" s="29" t="str">
        <f>Dersİçi3Veri!Y9</f>
        <v xml:space="preserve"> </v>
      </c>
      <c r="U21" s="29" t="str">
        <f>Dersİçi3Veri!Z9</f>
        <v xml:space="preserve"> </v>
      </c>
      <c r="V21" s="29" t="str">
        <f>Dersİçi3Veri!AA9</f>
        <v xml:space="preserve"> </v>
      </c>
      <c r="W21" s="29" t="str">
        <f>Dersİçi3Veri!AB9</f>
        <v xml:space="preserve"> </v>
      </c>
      <c r="X21" s="29" t="str">
        <f>Dersİçi3Veri!AC9</f>
        <v xml:space="preserve"> </v>
      </c>
      <c r="Y21" s="28">
        <f>Eokul!L13</f>
        <v>0</v>
      </c>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row>
    <row r="22" spans="1:102" s="30" customFormat="1" ht="12" customHeight="1" x14ac:dyDescent="0.2">
      <c r="A22" s="49"/>
      <c r="B22" s="31">
        <v>6</v>
      </c>
      <c r="C22" s="36">
        <f>Eokul!B15</f>
        <v>0</v>
      </c>
      <c r="D22" s="36">
        <f>Eokul!C15</f>
        <v>0</v>
      </c>
      <c r="E22" s="33" t="str">
        <f>Dersİçi3Veri!H10</f>
        <v xml:space="preserve"> </v>
      </c>
      <c r="F22" s="33" t="str">
        <f>Dersİçi3Veri!I10</f>
        <v xml:space="preserve"> </v>
      </c>
      <c r="G22" s="33" t="str">
        <f>Dersİçi3Veri!J10</f>
        <v xml:space="preserve"> </v>
      </c>
      <c r="H22" s="33" t="str">
        <f>Dersİçi3Veri!K10</f>
        <v xml:space="preserve"> </v>
      </c>
      <c r="I22" s="33" t="str">
        <f>Dersİçi3Veri!L10</f>
        <v xml:space="preserve"> </v>
      </c>
      <c r="J22" s="33" t="str">
        <f>Dersİçi3Veri!N10</f>
        <v xml:space="preserve"> </v>
      </c>
      <c r="K22" s="33" t="str">
        <f>Dersİçi3Veri!O10</f>
        <v xml:space="preserve"> </v>
      </c>
      <c r="L22" s="33" t="str">
        <f>Dersİçi3Veri!P10</f>
        <v xml:space="preserve"> </v>
      </c>
      <c r="M22" s="33" t="str">
        <f>Dersİçi3Veri!Q10</f>
        <v xml:space="preserve"> </v>
      </c>
      <c r="N22" s="33" t="str">
        <f>Dersİçi3Veri!R10</f>
        <v xml:space="preserve"> </v>
      </c>
      <c r="O22" s="33" t="str">
        <f>Dersİçi3Veri!S10</f>
        <v xml:space="preserve"> </v>
      </c>
      <c r="P22" s="33" t="str">
        <f>Dersİçi3Veri!T10</f>
        <v xml:space="preserve"> </v>
      </c>
      <c r="Q22" s="33" t="str">
        <f>Dersİçi3Veri!U10</f>
        <v xml:space="preserve"> </v>
      </c>
      <c r="R22" s="33" t="str">
        <f>Dersİçi3Veri!V10</f>
        <v xml:space="preserve"> </v>
      </c>
      <c r="S22" s="33" t="str">
        <f>Dersİçi3Veri!W10</f>
        <v xml:space="preserve"> </v>
      </c>
      <c r="T22" s="33" t="str">
        <f>Dersİçi3Veri!Y10</f>
        <v xml:space="preserve"> </v>
      </c>
      <c r="U22" s="33" t="str">
        <f>Dersİçi3Veri!Z10</f>
        <v xml:space="preserve"> </v>
      </c>
      <c r="V22" s="33" t="str">
        <f>Dersİçi3Veri!AA10</f>
        <v xml:space="preserve"> </v>
      </c>
      <c r="W22" s="33" t="str">
        <f>Dersİçi3Veri!AB10</f>
        <v xml:space="preserve"> </v>
      </c>
      <c r="X22" s="33" t="str">
        <f>Dersİçi3Veri!AC10</f>
        <v xml:space="preserve"> </v>
      </c>
      <c r="Y22" s="34">
        <f>Eokul!L15</f>
        <v>0</v>
      </c>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row>
    <row r="23" spans="1:102" s="30" customFormat="1" ht="12" customHeight="1" x14ac:dyDescent="0.2">
      <c r="A23" s="49"/>
      <c r="B23" s="27">
        <v>7</v>
      </c>
      <c r="C23" s="35">
        <f>Eokul!B17</f>
        <v>0</v>
      </c>
      <c r="D23" s="35">
        <f>Eokul!C17</f>
        <v>0</v>
      </c>
      <c r="E23" s="29" t="str">
        <f>Dersİçi3Veri!H11</f>
        <v xml:space="preserve"> </v>
      </c>
      <c r="F23" s="29" t="str">
        <f>Dersİçi3Veri!I11</f>
        <v xml:space="preserve"> </v>
      </c>
      <c r="G23" s="29" t="str">
        <f>Dersİçi3Veri!J11</f>
        <v xml:space="preserve"> </v>
      </c>
      <c r="H23" s="29" t="str">
        <f>Dersİçi3Veri!K11</f>
        <v xml:space="preserve"> </v>
      </c>
      <c r="I23" s="29" t="str">
        <f>Dersİçi3Veri!L11</f>
        <v xml:space="preserve"> </v>
      </c>
      <c r="J23" s="29" t="str">
        <f>Dersİçi3Veri!N11</f>
        <v xml:space="preserve"> </v>
      </c>
      <c r="K23" s="29" t="str">
        <f>Dersİçi3Veri!O11</f>
        <v xml:space="preserve"> </v>
      </c>
      <c r="L23" s="29" t="str">
        <f>Dersİçi3Veri!P11</f>
        <v xml:space="preserve"> </v>
      </c>
      <c r="M23" s="29" t="str">
        <f>Dersİçi3Veri!Q11</f>
        <v xml:space="preserve"> </v>
      </c>
      <c r="N23" s="29" t="str">
        <f>Dersİçi3Veri!R11</f>
        <v xml:space="preserve"> </v>
      </c>
      <c r="O23" s="29" t="str">
        <f>Dersİçi3Veri!S11</f>
        <v xml:space="preserve"> </v>
      </c>
      <c r="P23" s="29" t="str">
        <f>Dersİçi3Veri!T11</f>
        <v xml:space="preserve"> </v>
      </c>
      <c r="Q23" s="29" t="str">
        <f>Dersİçi3Veri!U11</f>
        <v xml:space="preserve"> </v>
      </c>
      <c r="R23" s="29" t="str">
        <f>Dersİçi3Veri!V11</f>
        <v xml:space="preserve"> </v>
      </c>
      <c r="S23" s="29" t="str">
        <f>Dersİçi3Veri!W11</f>
        <v xml:space="preserve"> </v>
      </c>
      <c r="T23" s="29" t="str">
        <f>Dersİçi3Veri!Y11</f>
        <v xml:space="preserve"> </v>
      </c>
      <c r="U23" s="29" t="str">
        <f>Dersİçi3Veri!Z11</f>
        <v xml:space="preserve"> </v>
      </c>
      <c r="V23" s="29" t="str">
        <f>Dersİçi3Veri!AA11</f>
        <v xml:space="preserve"> </v>
      </c>
      <c r="W23" s="29" t="str">
        <f>Dersİçi3Veri!AB11</f>
        <v xml:space="preserve"> </v>
      </c>
      <c r="X23" s="29" t="str">
        <f>Dersİçi3Veri!AC11</f>
        <v xml:space="preserve"> </v>
      </c>
      <c r="Y23" s="28">
        <f>Eokul!L17</f>
        <v>0</v>
      </c>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row>
    <row r="24" spans="1:102" s="30" customFormat="1" ht="12" customHeight="1" x14ac:dyDescent="0.2">
      <c r="A24" s="49"/>
      <c r="B24" s="31">
        <v>8</v>
      </c>
      <c r="C24" s="36">
        <f>Eokul!B19</f>
        <v>0</v>
      </c>
      <c r="D24" s="36">
        <f>Eokul!C19</f>
        <v>0</v>
      </c>
      <c r="E24" s="33" t="str">
        <f>Dersİçi3Veri!H12</f>
        <v xml:space="preserve"> </v>
      </c>
      <c r="F24" s="33" t="str">
        <f>Dersİçi3Veri!I12</f>
        <v xml:space="preserve"> </v>
      </c>
      <c r="G24" s="33" t="str">
        <f>Dersİçi3Veri!J12</f>
        <v xml:space="preserve"> </v>
      </c>
      <c r="H24" s="33" t="str">
        <f>Dersİçi3Veri!K12</f>
        <v xml:space="preserve"> </v>
      </c>
      <c r="I24" s="33" t="str">
        <f>Dersİçi3Veri!L12</f>
        <v xml:space="preserve"> </v>
      </c>
      <c r="J24" s="33" t="str">
        <f>Dersİçi3Veri!N12</f>
        <v xml:space="preserve"> </v>
      </c>
      <c r="K24" s="33" t="str">
        <f>Dersİçi3Veri!O12</f>
        <v xml:space="preserve"> </v>
      </c>
      <c r="L24" s="33" t="str">
        <f>Dersİçi3Veri!P12</f>
        <v xml:space="preserve"> </v>
      </c>
      <c r="M24" s="33" t="str">
        <f>Dersİçi3Veri!Q12</f>
        <v xml:space="preserve"> </v>
      </c>
      <c r="N24" s="33" t="str">
        <f>Dersİçi3Veri!R12</f>
        <v xml:space="preserve"> </v>
      </c>
      <c r="O24" s="33" t="str">
        <f>Dersİçi3Veri!S12</f>
        <v xml:space="preserve"> </v>
      </c>
      <c r="P24" s="33" t="str">
        <f>Dersİçi3Veri!T12</f>
        <v xml:space="preserve"> </v>
      </c>
      <c r="Q24" s="33" t="str">
        <f>Dersİçi3Veri!U12</f>
        <v xml:space="preserve"> </v>
      </c>
      <c r="R24" s="33" t="str">
        <f>Dersİçi3Veri!V12</f>
        <v xml:space="preserve"> </v>
      </c>
      <c r="S24" s="33" t="str">
        <f>Dersİçi3Veri!W12</f>
        <v xml:space="preserve"> </v>
      </c>
      <c r="T24" s="33" t="str">
        <f>Dersİçi3Veri!Y12</f>
        <v xml:space="preserve"> </v>
      </c>
      <c r="U24" s="33" t="str">
        <f>Dersİçi3Veri!Z12</f>
        <v xml:space="preserve"> </v>
      </c>
      <c r="V24" s="33" t="str">
        <f>Dersİçi3Veri!AA12</f>
        <v xml:space="preserve"> </v>
      </c>
      <c r="W24" s="33" t="str">
        <f>Dersİçi3Veri!AB12</f>
        <v xml:space="preserve"> </v>
      </c>
      <c r="X24" s="33" t="str">
        <f>Dersİçi3Veri!AC12</f>
        <v xml:space="preserve"> </v>
      </c>
      <c r="Y24" s="34">
        <f>Eokul!L19</f>
        <v>0</v>
      </c>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row>
    <row r="25" spans="1:102" s="30" customFormat="1" ht="12" customHeight="1" x14ac:dyDescent="0.2">
      <c r="A25" s="49"/>
      <c r="B25" s="27">
        <v>9</v>
      </c>
      <c r="C25" s="35">
        <f>Eokul!B21</f>
        <v>0</v>
      </c>
      <c r="D25" s="35">
        <f>Eokul!C21</f>
        <v>0</v>
      </c>
      <c r="E25" s="29" t="str">
        <f>Dersİçi3Veri!H13</f>
        <v xml:space="preserve"> </v>
      </c>
      <c r="F25" s="29" t="str">
        <f>Dersİçi3Veri!I13</f>
        <v xml:space="preserve"> </v>
      </c>
      <c r="G25" s="29" t="str">
        <f>Dersİçi3Veri!J13</f>
        <v xml:space="preserve"> </v>
      </c>
      <c r="H25" s="29" t="str">
        <f>Dersİçi3Veri!K13</f>
        <v xml:space="preserve"> </v>
      </c>
      <c r="I25" s="29" t="str">
        <f>Dersİçi3Veri!L13</f>
        <v xml:space="preserve"> </v>
      </c>
      <c r="J25" s="29" t="str">
        <f>Dersİçi3Veri!N13</f>
        <v xml:space="preserve"> </v>
      </c>
      <c r="K25" s="29" t="str">
        <f>Dersİçi3Veri!O13</f>
        <v xml:space="preserve"> </v>
      </c>
      <c r="L25" s="29" t="str">
        <f>Dersİçi3Veri!P13</f>
        <v xml:space="preserve"> </v>
      </c>
      <c r="M25" s="29" t="str">
        <f>Dersİçi3Veri!Q13</f>
        <v xml:space="preserve"> </v>
      </c>
      <c r="N25" s="29" t="str">
        <f>Dersİçi3Veri!R13</f>
        <v xml:space="preserve"> </v>
      </c>
      <c r="O25" s="29" t="str">
        <f>Dersİçi3Veri!S13</f>
        <v xml:space="preserve"> </v>
      </c>
      <c r="P25" s="29" t="str">
        <f>Dersİçi3Veri!T13</f>
        <v xml:space="preserve"> </v>
      </c>
      <c r="Q25" s="29" t="str">
        <f>Dersİçi3Veri!U13</f>
        <v xml:space="preserve"> </v>
      </c>
      <c r="R25" s="29" t="str">
        <f>Dersİçi3Veri!V13</f>
        <v xml:space="preserve"> </v>
      </c>
      <c r="S25" s="29" t="str">
        <f>Dersİçi3Veri!W13</f>
        <v xml:space="preserve"> </v>
      </c>
      <c r="T25" s="29" t="str">
        <f>Dersİçi3Veri!Y13</f>
        <v xml:space="preserve"> </v>
      </c>
      <c r="U25" s="29" t="str">
        <f>Dersİçi3Veri!Z13</f>
        <v xml:space="preserve"> </v>
      </c>
      <c r="V25" s="29" t="str">
        <f>Dersİçi3Veri!AA13</f>
        <v xml:space="preserve"> </v>
      </c>
      <c r="W25" s="29" t="str">
        <f>Dersİçi3Veri!AB13</f>
        <v xml:space="preserve"> </v>
      </c>
      <c r="X25" s="29" t="str">
        <f>Dersİçi3Veri!AC13</f>
        <v xml:space="preserve"> </v>
      </c>
      <c r="Y25" s="28">
        <f>Eokul!L21</f>
        <v>0</v>
      </c>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row>
    <row r="26" spans="1:102" s="30" customFormat="1" ht="12" customHeight="1" x14ac:dyDescent="0.2">
      <c r="A26" s="49"/>
      <c r="B26" s="31">
        <v>10</v>
      </c>
      <c r="C26" s="36">
        <f>Eokul!B23</f>
        <v>0</v>
      </c>
      <c r="D26" s="36">
        <f>Eokul!C23</f>
        <v>0</v>
      </c>
      <c r="E26" s="33" t="str">
        <f>Dersİçi3Veri!H14</f>
        <v xml:space="preserve"> </v>
      </c>
      <c r="F26" s="33" t="str">
        <f>Dersİçi3Veri!I14</f>
        <v xml:space="preserve"> </v>
      </c>
      <c r="G26" s="33" t="str">
        <f>Dersİçi3Veri!J14</f>
        <v xml:space="preserve"> </v>
      </c>
      <c r="H26" s="33" t="str">
        <f>Dersİçi3Veri!K14</f>
        <v xml:space="preserve"> </v>
      </c>
      <c r="I26" s="33" t="str">
        <f>Dersİçi3Veri!L14</f>
        <v xml:space="preserve"> </v>
      </c>
      <c r="J26" s="33" t="str">
        <f>Dersİçi3Veri!N14</f>
        <v xml:space="preserve"> </v>
      </c>
      <c r="K26" s="33" t="str">
        <f>Dersİçi3Veri!O14</f>
        <v xml:space="preserve"> </v>
      </c>
      <c r="L26" s="33" t="str">
        <f>Dersİçi3Veri!P14</f>
        <v xml:space="preserve"> </v>
      </c>
      <c r="M26" s="33" t="str">
        <f>Dersİçi3Veri!Q14</f>
        <v xml:space="preserve"> </v>
      </c>
      <c r="N26" s="33" t="str">
        <f>Dersİçi3Veri!R14</f>
        <v xml:space="preserve"> </v>
      </c>
      <c r="O26" s="33" t="str">
        <f>Dersİçi3Veri!S14</f>
        <v xml:space="preserve"> </v>
      </c>
      <c r="P26" s="33" t="str">
        <f>Dersİçi3Veri!T14</f>
        <v xml:space="preserve"> </v>
      </c>
      <c r="Q26" s="33" t="str">
        <f>Dersİçi3Veri!U14</f>
        <v xml:space="preserve"> </v>
      </c>
      <c r="R26" s="33" t="str">
        <f>Dersİçi3Veri!V14</f>
        <v xml:space="preserve"> </v>
      </c>
      <c r="S26" s="33" t="str">
        <f>Dersİçi3Veri!W14</f>
        <v xml:space="preserve"> </v>
      </c>
      <c r="T26" s="33" t="str">
        <f>Dersİçi3Veri!Y14</f>
        <v xml:space="preserve"> </v>
      </c>
      <c r="U26" s="33" t="str">
        <f>Dersİçi3Veri!Z14</f>
        <v xml:space="preserve"> </v>
      </c>
      <c r="V26" s="33" t="str">
        <f>Dersİçi3Veri!AA14</f>
        <v xml:space="preserve"> </v>
      </c>
      <c r="W26" s="33" t="str">
        <f>Dersİçi3Veri!AB14</f>
        <v xml:space="preserve"> </v>
      </c>
      <c r="X26" s="33" t="str">
        <f>Dersİçi3Veri!AC14</f>
        <v xml:space="preserve"> </v>
      </c>
      <c r="Y26" s="34">
        <f>Eokul!L23</f>
        <v>0</v>
      </c>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row>
    <row r="27" spans="1:102" s="30" customFormat="1" ht="12" customHeight="1" x14ac:dyDescent="0.2">
      <c r="A27" s="49"/>
      <c r="B27" s="27">
        <v>11</v>
      </c>
      <c r="C27" s="35">
        <f>Eokul!B25</f>
        <v>0</v>
      </c>
      <c r="D27" s="35">
        <f>Eokul!C25</f>
        <v>0</v>
      </c>
      <c r="E27" s="29" t="str">
        <f>Dersİçi3Veri!H15</f>
        <v xml:space="preserve"> </v>
      </c>
      <c r="F27" s="29" t="str">
        <f>Dersİçi3Veri!I15</f>
        <v xml:space="preserve"> </v>
      </c>
      <c r="G27" s="29" t="str">
        <f>Dersİçi3Veri!J15</f>
        <v xml:space="preserve"> </v>
      </c>
      <c r="H27" s="29" t="str">
        <f>Dersİçi3Veri!K15</f>
        <v xml:space="preserve"> </v>
      </c>
      <c r="I27" s="29" t="str">
        <f>Dersİçi3Veri!L15</f>
        <v xml:space="preserve"> </v>
      </c>
      <c r="J27" s="29" t="str">
        <f>Dersİçi3Veri!N15</f>
        <v xml:space="preserve"> </v>
      </c>
      <c r="K27" s="29" t="str">
        <f>Dersİçi3Veri!O15</f>
        <v xml:space="preserve"> </v>
      </c>
      <c r="L27" s="29" t="str">
        <f>Dersİçi3Veri!P15</f>
        <v xml:space="preserve"> </v>
      </c>
      <c r="M27" s="29" t="str">
        <f>Dersİçi3Veri!Q15</f>
        <v xml:space="preserve"> </v>
      </c>
      <c r="N27" s="29" t="str">
        <f>Dersİçi3Veri!R15</f>
        <v xml:space="preserve"> </v>
      </c>
      <c r="O27" s="29" t="str">
        <f>Dersİçi3Veri!S15</f>
        <v xml:space="preserve"> </v>
      </c>
      <c r="P27" s="29" t="str">
        <f>Dersİçi3Veri!T15</f>
        <v xml:space="preserve"> </v>
      </c>
      <c r="Q27" s="29" t="str">
        <f>Dersİçi3Veri!U15</f>
        <v xml:space="preserve"> </v>
      </c>
      <c r="R27" s="29" t="str">
        <f>Dersİçi3Veri!V15</f>
        <v xml:space="preserve"> </v>
      </c>
      <c r="S27" s="29" t="str">
        <f>Dersİçi3Veri!W15</f>
        <v xml:space="preserve"> </v>
      </c>
      <c r="T27" s="29" t="str">
        <f>Dersİçi3Veri!Y15</f>
        <v xml:space="preserve"> </v>
      </c>
      <c r="U27" s="29" t="str">
        <f>Dersİçi3Veri!Z15</f>
        <v xml:space="preserve"> </v>
      </c>
      <c r="V27" s="29" t="str">
        <f>Dersİçi3Veri!AA15</f>
        <v xml:space="preserve"> </v>
      </c>
      <c r="W27" s="29" t="str">
        <f>Dersİçi3Veri!AB15</f>
        <v xml:space="preserve"> </v>
      </c>
      <c r="X27" s="29" t="str">
        <f>Dersİçi3Veri!AC15</f>
        <v xml:space="preserve"> </v>
      </c>
      <c r="Y27" s="28">
        <f>Eokul!L25</f>
        <v>0</v>
      </c>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row>
    <row r="28" spans="1:102" s="30" customFormat="1" ht="12" customHeight="1" x14ac:dyDescent="0.2">
      <c r="A28" s="49"/>
      <c r="B28" s="31">
        <v>12</v>
      </c>
      <c r="C28" s="36">
        <f>Eokul!B27</f>
        <v>0</v>
      </c>
      <c r="D28" s="36">
        <f>Eokul!C27</f>
        <v>0</v>
      </c>
      <c r="E28" s="33" t="str">
        <f>Dersİçi3Veri!H16</f>
        <v xml:space="preserve"> </v>
      </c>
      <c r="F28" s="33" t="str">
        <f>Dersİçi3Veri!I16</f>
        <v xml:space="preserve"> </v>
      </c>
      <c r="G28" s="33" t="str">
        <f>Dersİçi3Veri!J16</f>
        <v xml:space="preserve"> </v>
      </c>
      <c r="H28" s="33" t="str">
        <f>Dersİçi3Veri!K16</f>
        <v xml:space="preserve"> </v>
      </c>
      <c r="I28" s="33" t="str">
        <f>Dersİçi3Veri!L16</f>
        <v xml:space="preserve"> </v>
      </c>
      <c r="J28" s="33" t="str">
        <f>Dersİçi3Veri!N16</f>
        <v xml:space="preserve"> </v>
      </c>
      <c r="K28" s="33" t="str">
        <f>Dersİçi3Veri!O16</f>
        <v xml:space="preserve"> </v>
      </c>
      <c r="L28" s="33" t="str">
        <f>Dersİçi3Veri!P16</f>
        <v xml:space="preserve"> </v>
      </c>
      <c r="M28" s="33" t="str">
        <f>Dersİçi3Veri!Q16</f>
        <v xml:space="preserve"> </v>
      </c>
      <c r="N28" s="33" t="str">
        <f>Dersİçi3Veri!R16</f>
        <v xml:space="preserve"> </v>
      </c>
      <c r="O28" s="33" t="str">
        <f>Dersİçi3Veri!S16</f>
        <v xml:space="preserve"> </v>
      </c>
      <c r="P28" s="33" t="str">
        <f>Dersİçi3Veri!T16</f>
        <v xml:space="preserve"> </v>
      </c>
      <c r="Q28" s="33" t="str">
        <f>Dersİçi3Veri!U16</f>
        <v xml:space="preserve"> </v>
      </c>
      <c r="R28" s="33" t="str">
        <f>Dersİçi3Veri!V16</f>
        <v xml:space="preserve"> </v>
      </c>
      <c r="S28" s="33" t="str">
        <f>Dersİçi3Veri!W16</f>
        <v xml:space="preserve"> </v>
      </c>
      <c r="T28" s="33" t="str">
        <f>Dersİçi3Veri!Y16</f>
        <v xml:space="preserve"> </v>
      </c>
      <c r="U28" s="33" t="str">
        <f>Dersİçi3Veri!Z16</f>
        <v xml:space="preserve"> </v>
      </c>
      <c r="V28" s="33" t="str">
        <f>Dersİçi3Veri!AA16</f>
        <v xml:space="preserve"> </v>
      </c>
      <c r="W28" s="33" t="str">
        <f>Dersİçi3Veri!AB16</f>
        <v xml:space="preserve"> </v>
      </c>
      <c r="X28" s="33" t="str">
        <f>Dersİçi3Veri!AC16</f>
        <v xml:space="preserve"> </v>
      </c>
      <c r="Y28" s="34">
        <f>Eokul!L27</f>
        <v>0</v>
      </c>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row>
    <row r="29" spans="1:102" s="30" customFormat="1" ht="12" customHeight="1" x14ac:dyDescent="0.2">
      <c r="A29" s="49"/>
      <c r="B29" s="27">
        <v>13</v>
      </c>
      <c r="C29" s="35">
        <f>Eokul!B29</f>
        <v>0</v>
      </c>
      <c r="D29" s="35">
        <f>Eokul!C29</f>
        <v>0</v>
      </c>
      <c r="E29" s="29" t="str">
        <f>Dersİçi3Veri!H17</f>
        <v xml:space="preserve"> </v>
      </c>
      <c r="F29" s="29" t="str">
        <f>Dersİçi3Veri!I17</f>
        <v xml:space="preserve"> </v>
      </c>
      <c r="G29" s="29" t="str">
        <f>Dersİçi3Veri!J17</f>
        <v xml:space="preserve"> </v>
      </c>
      <c r="H29" s="29" t="str">
        <f>Dersİçi3Veri!K17</f>
        <v xml:space="preserve"> </v>
      </c>
      <c r="I29" s="29" t="str">
        <f>Dersİçi3Veri!L17</f>
        <v xml:space="preserve"> </v>
      </c>
      <c r="J29" s="29" t="str">
        <f>Dersİçi3Veri!N17</f>
        <v xml:space="preserve"> </v>
      </c>
      <c r="K29" s="29" t="str">
        <f>Dersİçi3Veri!O17</f>
        <v xml:space="preserve"> </v>
      </c>
      <c r="L29" s="29" t="str">
        <f>Dersİçi3Veri!P17</f>
        <v xml:space="preserve"> </v>
      </c>
      <c r="M29" s="29" t="str">
        <f>Dersİçi3Veri!Q17</f>
        <v xml:space="preserve"> </v>
      </c>
      <c r="N29" s="29" t="str">
        <f>Dersİçi3Veri!R17</f>
        <v xml:space="preserve"> </v>
      </c>
      <c r="O29" s="29" t="str">
        <f>Dersİçi3Veri!S17</f>
        <v xml:space="preserve"> </v>
      </c>
      <c r="P29" s="29" t="str">
        <f>Dersİçi3Veri!T17</f>
        <v xml:space="preserve"> </v>
      </c>
      <c r="Q29" s="29" t="str">
        <f>Dersİçi3Veri!U17</f>
        <v xml:space="preserve"> </v>
      </c>
      <c r="R29" s="29" t="str">
        <f>Dersİçi3Veri!V17</f>
        <v xml:space="preserve"> </v>
      </c>
      <c r="S29" s="29" t="str">
        <f>Dersİçi3Veri!W17</f>
        <v xml:space="preserve"> </v>
      </c>
      <c r="T29" s="29" t="str">
        <f>Dersİçi3Veri!Y17</f>
        <v xml:space="preserve"> </v>
      </c>
      <c r="U29" s="29" t="str">
        <f>Dersİçi3Veri!Z17</f>
        <v xml:space="preserve"> </v>
      </c>
      <c r="V29" s="29" t="str">
        <f>Dersİçi3Veri!AA17</f>
        <v xml:space="preserve"> </v>
      </c>
      <c r="W29" s="29" t="str">
        <f>Dersİçi3Veri!AB17</f>
        <v xml:space="preserve"> </v>
      </c>
      <c r="X29" s="29" t="str">
        <f>Dersİçi3Veri!AC17</f>
        <v xml:space="preserve"> </v>
      </c>
      <c r="Y29" s="28">
        <f>Eokul!L29</f>
        <v>0</v>
      </c>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row>
    <row r="30" spans="1:102" s="30" customFormat="1" ht="12" customHeight="1" x14ac:dyDescent="0.2">
      <c r="A30" s="49"/>
      <c r="B30" s="31">
        <v>14</v>
      </c>
      <c r="C30" s="36">
        <f>Eokul!B31</f>
        <v>0</v>
      </c>
      <c r="D30" s="36">
        <f>Eokul!C31</f>
        <v>0</v>
      </c>
      <c r="E30" s="33" t="str">
        <f>Dersİçi3Veri!H18</f>
        <v xml:space="preserve"> </v>
      </c>
      <c r="F30" s="33" t="str">
        <f>Dersİçi3Veri!I18</f>
        <v xml:space="preserve"> </v>
      </c>
      <c r="G30" s="33" t="str">
        <f>Dersİçi3Veri!J18</f>
        <v xml:space="preserve"> </v>
      </c>
      <c r="H30" s="33" t="str">
        <f>Dersİçi3Veri!K18</f>
        <v xml:space="preserve"> </v>
      </c>
      <c r="I30" s="33" t="str">
        <f>Dersİçi3Veri!L18</f>
        <v xml:space="preserve"> </v>
      </c>
      <c r="J30" s="33" t="str">
        <f>Dersİçi3Veri!N18</f>
        <v xml:space="preserve"> </v>
      </c>
      <c r="K30" s="33" t="str">
        <f>Dersİçi3Veri!O18</f>
        <v xml:space="preserve"> </v>
      </c>
      <c r="L30" s="33" t="str">
        <f>Dersİçi3Veri!P18</f>
        <v xml:space="preserve"> </v>
      </c>
      <c r="M30" s="33" t="str">
        <f>Dersİçi3Veri!Q18</f>
        <v xml:space="preserve"> </v>
      </c>
      <c r="N30" s="33" t="str">
        <f>Dersİçi3Veri!R18</f>
        <v xml:space="preserve"> </v>
      </c>
      <c r="O30" s="33" t="str">
        <f>Dersİçi3Veri!S18</f>
        <v xml:space="preserve"> </v>
      </c>
      <c r="P30" s="33" t="str">
        <f>Dersİçi3Veri!T18</f>
        <v xml:space="preserve"> </v>
      </c>
      <c r="Q30" s="33" t="str">
        <f>Dersİçi3Veri!U18</f>
        <v xml:space="preserve"> </v>
      </c>
      <c r="R30" s="33" t="str">
        <f>Dersİçi3Veri!V18</f>
        <v xml:space="preserve"> </v>
      </c>
      <c r="S30" s="33" t="str">
        <f>Dersİçi3Veri!W18</f>
        <v xml:space="preserve"> </v>
      </c>
      <c r="T30" s="33" t="str">
        <f>Dersİçi3Veri!Y18</f>
        <v xml:space="preserve"> </v>
      </c>
      <c r="U30" s="33" t="str">
        <f>Dersİçi3Veri!Z18</f>
        <v xml:space="preserve"> </v>
      </c>
      <c r="V30" s="33" t="str">
        <f>Dersİçi3Veri!AA18</f>
        <v xml:space="preserve"> </v>
      </c>
      <c r="W30" s="33" t="str">
        <f>Dersİçi3Veri!AB18</f>
        <v xml:space="preserve"> </v>
      </c>
      <c r="X30" s="33" t="str">
        <f>Dersİçi3Veri!AC18</f>
        <v xml:space="preserve"> </v>
      </c>
      <c r="Y30" s="34">
        <f>Eokul!L31</f>
        <v>0</v>
      </c>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row>
    <row r="31" spans="1:102" s="30" customFormat="1" ht="12" customHeight="1" x14ac:dyDescent="0.2">
      <c r="A31" s="49"/>
      <c r="B31" s="27">
        <v>15</v>
      </c>
      <c r="C31" s="35">
        <f>Eokul!B33</f>
        <v>0</v>
      </c>
      <c r="D31" s="35">
        <f>Eokul!C33</f>
        <v>0</v>
      </c>
      <c r="E31" s="29" t="str">
        <f>Dersİçi3Veri!H19</f>
        <v xml:space="preserve"> </v>
      </c>
      <c r="F31" s="29" t="str">
        <f>Dersİçi3Veri!I19</f>
        <v xml:space="preserve"> </v>
      </c>
      <c r="G31" s="29" t="str">
        <f>Dersİçi3Veri!J19</f>
        <v xml:space="preserve"> </v>
      </c>
      <c r="H31" s="29" t="str">
        <f>Dersİçi3Veri!K19</f>
        <v xml:space="preserve"> </v>
      </c>
      <c r="I31" s="29" t="str">
        <f>Dersİçi3Veri!L19</f>
        <v xml:space="preserve"> </v>
      </c>
      <c r="J31" s="29" t="str">
        <f>Dersİçi3Veri!N19</f>
        <v xml:space="preserve"> </v>
      </c>
      <c r="K31" s="29" t="str">
        <f>Dersİçi3Veri!O19</f>
        <v xml:space="preserve"> </v>
      </c>
      <c r="L31" s="29" t="str">
        <f>Dersİçi3Veri!P19</f>
        <v xml:space="preserve"> </v>
      </c>
      <c r="M31" s="29" t="str">
        <f>Dersİçi3Veri!Q19</f>
        <v xml:space="preserve"> </v>
      </c>
      <c r="N31" s="29" t="str">
        <f>Dersİçi3Veri!R19</f>
        <v xml:space="preserve"> </v>
      </c>
      <c r="O31" s="29" t="str">
        <f>Dersİçi3Veri!S19</f>
        <v xml:space="preserve"> </v>
      </c>
      <c r="P31" s="29" t="str">
        <f>Dersİçi3Veri!T19</f>
        <v xml:space="preserve"> </v>
      </c>
      <c r="Q31" s="29" t="str">
        <f>Dersİçi3Veri!U19</f>
        <v xml:space="preserve"> </v>
      </c>
      <c r="R31" s="29" t="str">
        <f>Dersİçi3Veri!V19</f>
        <v xml:space="preserve"> </v>
      </c>
      <c r="S31" s="29" t="str">
        <f>Dersİçi3Veri!W19</f>
        <v xml:space="preserve"> </v>
      </c>
      <c r="T31" s="29" t="str">
        <f>Dersİçi3Veri!Y19</f>
        <v xml:space="preserve"> </v>
      </c>
      <c r="U31" s="29" t="str">
        <f>Dersİçi3Veri!Z19</f>
        <v xml:space="preserve"> </v>
      </c>
      <c r="V31" s="29" t="str">
        <f>Dersİçi3Veri!AA19</f>
        <v xml:space="preserve"> </v>
      </c>
      <c r="W31" s="29" t="str">
        <f>Dersİçi3Veri!AB19</f>
        <v xml:space="preserve"> </v>
      </c>
      <c r="X31" s="29" t="str">
        <f>Dersİçi3Veri!AC19</f>
        <v xml:space="preserve"> </v>
      </c>
      <c r="Y31" s="28">
        <f>Eokul!L33</f>
        <v>0</v>
      </c>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row>
    <row r="32" spans="1:102" s="30" customFormat="1" ht="12" customHeight="1" x14ac:dyDescent="0.2">
      <c r="A32" s="49"/>
      <c r="B32" s="31">
        <v>16</v>
      </c>
      <c r="C32" s="36">
        <f>Eokul!B35</f>
        <v>0</v>
      </c>
      <c r="D32" s="36">
        <f>Eokul!C35</f>
        <v>0</v>
      </c>
      <c r="E32" s="33" t="str">
        <f>Dersİçi3Veri!H20</f>
        <v xml:space="preserve"> </v>
      </c>
      <c r="F32" s="33" t="str">
        <f>Dersİçi3Veri!I20</f>
        <v xml:space="preserve"> </v>
      </c>
      <c r="G32" s="33" t="str">
        <f>Dersİçi3Veri!J20</f>
        <v xml:space="preserve"> </v>
      </c>
      <c r="H32" s="33" t="str">
        <f>Dersİçi3Veri!K20</f>
        <v xml:space="preserve"> </v>
      </c>
      <c r="I32" s="33" t="str">
        <f>Dersİçi3Veri!L20</f>
        <v xml:space="preserve"> </v>
      </c>
      <c r="J32" s="33" t="str">
        <f>Dersİçi3Veri!N20</f>
        <v xml:space="preserve"> </v>
      </c>
      <c r="K32" s="33" t="str">
        <f>Dersİçi3Veri!O20</f>
        <v xml:space="preserve"> </v>
      </c>
      <c r="L32" s="33" t="str">
        <f>Dersİçi3Veri!P20</f>
        <v xml:space="preserve"> </v>
      </c>
      <c r="M32" s="33" t="str">
        <f>Dersİçi3Veri!Q20</f>
        <v xml:space="preserve"> </v>
      </c>
      <c r="N32" s="33" t="str">
        <f>Dersİçi3Veri!R20</f>
        <v xml:space="preserve"> </v>
      </c>
      <c r="O32" s="33" t="str">
        <f>Dersİçi3Veri!S20</f>
        <v xml:space="preserve"> </v>
      </c>
      <c r="P32" s="33" t="str">
        <f>Dersİçi3Veri!T20</f>
        <v xml:space="preserve"> </v>
      </c>
      <c r="Q32" s="33" t="str">
        <f>Dersİçi3Veri!U20</f>
        <v xml:space="preserve"> </v>
      </c>
      <c r="R32" s="33" t="str">
        <f>Dersİçi3Veri!V20</f>
        <v xml:space="preserve"> </v>
      </c>
      <c r="S32" s="33" t="str">
        <f>Dersİçi3Veri!W20</f>
        <v xml:space="preserve"> </v>
      </c>
      <c r="T32" s="33" t="str">
        <f>Dersİçi3Veri!Y20</f>
        <v xml:space="preserve"> </v>
      </c>
      <c r="U32" s="33" t="str">
        <f>Dersİçi3Veri!Z20</f>
        <v xml:space="preserve"> </v>
      </c>
      <c r="V32" s="33" t="str">
        <f>Dersİçi3Veri!AA20</f>
        <v xml:space="preserve"> </v>
      </c>
      <c r="W32" s="33" t="str">
        <f>Dersİçi3Veri!AB20</f>
        <v xml:space="preserve"> </v>
      </c>
      <c r="X32" s="33" t="str">
        <f>Dersİçi3Veri!AC20</f>
        <v xml:space="preserve"> </v>
      </c>
      <c r="Y32" s="34">
        <f>Eokul!L35</f>
        <v>0</v>
      </c>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row>
    <row r="33" spans="1:102" s="30" customFormat="1" ht="12" customHeight="1" x14ac:dyDescent="0.2">
      <c r="A33" s="49"/>
      <c r="B33" s="27">
        <v>17</v>
      </c>
      <c r="C33" s="35">
        <f>Eokul!B37</f>
        <v>0</v>
      </c>
      <c r="D33" s="35">
        <f>Eokul!C37</f>
        <v>0</v>
      </c>
      <c r="E33" s="29" t="str">
        <f>Dersİçi3Veri!H21</f>
        <v xml:space="preserve"> </v>
      </c>
      <c r="F33" s="29" t="str">
        <f>Dersİçi3Veri!I21</f>
        <v xml:space="preserve"> </v>
      </c>
      <c r="G33" s="29" t="str">
        <f>Dersİçi3Veri!J21</f>
        <v xml:space="preserve"> </v>
      </c>
      <c r="H33" s="29" t="str">
        <f>Dersİçi3Veri!K21</f>
        <v xml:space="preserve"> </v>
      </c>
      <c r="I33" s="29" t="str">
        <f>Dersİçi3Veri!L21</f>
        <v xml:space="preserve"> </v>
      </c>
      <c r="J33" s="29" t="str">
        <f>Dersİçi3Veri!N21</f>
        <v xml:space="preserve"> </v>
      </c>
      <c r="K33" s="29" t="str">
        <f>Dersİçi3Veri!O21</f>
        <v xml:space="preserve"> </v>
      </c>
      <c r="L33" s="29" t="str">
        <f>Dersİçi3Veri!P21</f>
        <v xml:space="preserve"> </v>
      </c>
      <c r="M33" s="29" t="str">
        <f>Dersİçi3Veri!Q21</f>
        <v xml:space="preserve"> </v>
      </c>
      <c r="N33" s="29" t="str">
        <f>Dersİçi3Veri!R21</f>
        <v xml:space="preserve"> </v>
      </c>
      <c r="O33" s="29" t="str">
        <f>Dersİçi3Veri!S21</f>
        <v xml:space="preserve"> </v>
      </c>
      <c r="P33" s="29" t="str">
        <f>Dersİçi3Veri!T21</f>
        <v xml:space="preserve"> </v>
      </c>
      <c r="Q33" s="29" t="str">
        <f>Dersİçi3Veri!U21</f>
        <v xml:space="preserve"> </v>
      </c>
      <c r="R33" s="29" t="str">
        <f>Dersİçi3Veri!V21</f>
        <v xml:space="preserve"> </v>
      </c>
      <c r="S33" s="29" t="str">
        <f>Dersİçi3Veri!W21</f>
        <v xml:space="preserve"> </v>
      </c>
      <c r="T33" s="29" t="str">
        <f>Dersİçi3Veri!Y21</f>
        <v xml:space="preserve"> </v>
      </c>
      <c r="U33" s="29" t="str">
        <f>Dersİçi3Veri!Z21</f>
        <v xml:space="preserve"> </v>
      </c>
      <c r="V33" s="29" t="str">
        <f>Dersİçi3Veri!AA21</f>
        <v xml:space="preserve"> </v>
      </c>
      <c r="W33" s="29" t="str">
        <f>Dersİçi3Veri!AB21</f>
        <v xml:space="preserve"> </v>
      </c>
      <c r="X33" s="29" t="str">
        <f>Dersİçi3Veri!AC21</f>
        <v xml:space="preserve"> </v>
      </c>
      <c r="Y33" s="28">
        <f>Eokul!L37</f>
        <v>0</v>
      </c>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row>
    <row r="34" spans="1:102" s="30" customFormat="1" ht="12" customHeight="1" x14ac:dyDescent="0.2">
      <c r="A34" s="49"/>
      <c r="B34" s="31">
        <v>18</v>
      </c>
      <c r="C34" s="36">
        <f>Eokul!B39</f>
        <v>0</v>
      </c>
      <c r="D34" s="36">
        <f>Eokul!C39</f>
        <v>0</v>
      </c>
      <c r="E34" s="33" t="str">
        <f>Dersİçi3Veri!H22</f>
        <v xml:space="preserve"> </v>
      </c>
      <c r="F34" s="33" t="str">
        <f>Dersİçi3Veri!I22</f>
        <v xml:space="preserve"> </v>
      </c>
      <c r="G34" s="33" t="str">
        <f>Dersİçi3Veri!J22</f>
        <v xml:space="preserve"> </v>
      </c>
      <c r="H34" s="33" t="str">
        <f>Dersİçi3Veri!K22</f>
        <v xml:space="preserve"> </v>
      </c>
      <c r="I34" s="33" t="str">
        <f>Dersİçi3Veri!L22</f>
        <v xml:space="preserve"> </v>
      </c>
      <c r="J34" s="33" t="str">
        <f>Dersİçi3Veri!N22</f>
        <v xml:space="preserve"> </v>
      </c>
      <c r="K34" s="33" t="str">
        <f>Dersİçi3Veri!O22</f>
        <v xml:space="preserve"> </v>
      </c>
      <c r="L34" s="33" t="str">
        <f>Dersİçi3Veri!P22</f>
        <v xml:space="preserve"> </v>
      </c>
      <c r="M34" s="33" t="str">
        <f>Dersİçi3Veri!Q22</f>
        <v xml:space="preserve"> </v>
      </c>
      <c r="N34" s="33" t="str">
        <f>Dersİçi3Veri!R22</f>
        <v xml:space="preserve"> </v>
      </c>
      <c r="O34" s="33" t="str">
        <f>Dersİçi3Veri!S22</f>
        <v xml:space="preserve"> </v>
      </c>
      <c r="P34" s="33" t="str">
        <f>Dersİçi3Veri!T22</f>
        <v xml:space="preserve"> </v>
      </c>
      <c r="Q34" s="33" t="str">
        <f>Dersİçi3Veri!U22</f>
        <v xml:space="preserve"> </v>
      </c>
      <c r="R34" s="33" t="str">
        <f>Dersİçi3Veri!V22</f>
        <v xml:space="preserve"> </v>
      </c>
      <c r="S34" s="33" t="str">
        <f>Dersİçi3Veri!W22</f>
        <v xml:space="preserve"> </v>
      </c>
      <c r="T34" s="33" t="str">
        <f>Dersİçi3Veri!Y22</f>
        <v xml:space="preserve"> </v>
      </c>
      <c r="U34" s="33" t="str">
        <f>Dersİçi3Veri!Z22</f>
        <v xml:space="preserve"> </v>
      </c>
      <c r="V34" s="33" t="str">
        <f>Dersİçi3Veri!AA22</f>
        <v xml:space="preserve"> </v>
      </c>
      <c r="W34" s="33" t="str">
        <f>Dersİçi3Veri!AB22</f>
        <v xml:space="preserve"> </v>
      </c>
      <c r="X34" s="33" t="str">
        <f>Dersİçi3Veri!AC22</f>
        <v xml:space="preserve"> </v>
      </c>
      <c r="Y34" s="34">
        <f>Eokul!L39</f>
        <v>0</v>
      </c>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row>
    <row r="35" spans="1:102" s="30" customFormat="1" ht="12" customHeight="1" x14ac:dyDescent="0.2">
      <c r="A35" s="49"/>
      <c r="B35" s="27">
        <v>19</v>
      </c>
      <c r="C35" s="35">
        <f>Eokul!B41</f>
        <v>0</v>
      </c>
      <c r="D35" s="35">
        <f>Eokul!C41</f>
        <v>0</v>
      </c>
      <c r="E35" s="29" t="str">
        <f>Dersİçi3Veri!H23</f>
        <v xml:space="preserve"> </v>
      </c>
      <c r="F35" s="29" t="str">
        <f>Dersİçi3Veri!I23</f>
        <v xml:space="preserve"> </v>
      </c>
      <c r="G35" s="29" t="str">
        <f>Dersİçi3Veri!J23</f>
        <v xml:space="preserve"> </v>
      </c>
      <c r="H35" s="29" t="str">
        <f>Dersİçi3Veri!K23</f>
        <v xml:space="preserve"> </v>
      </c>
      <c r="I35" s="29" t="str">
        <f>Dersİçi3Veri!L23</f>
        <v xml:space="preserve"> </v>
      </c>
      <c r="J35" s="29" t="str">
        <f>Dersİçi3Veri!N23</f>
        <v xml:space="preserve"> </v>
      </c>
      <c r="K35" s="29" t="str">
        <f>Dersİçi3Veri!O23</f>
        <v xml:space="preserve"> </v>
      </c>
      <c r="L35" s="29" t="str">
        <f>Dersİçi3Veri!P23</f>
        <v xml:space="preserve"> </v>
      </c>
      <c r="M35" s="29" t="str">
        <f>Dersİçi3Veri!Q23</f>
        <v xml:space="preserve"> </v>
      </c>
      <c r="N35" s="29" t="str">
        <f>Dersİçi3Veri!R23</f>
        <v xml:space="preserve"> </v>
      </c>
      <c r="O35" s="29" t="str">
        <f>Dersİçi3Veri!S23</f>
        <v xml:space="preserve"> </v>
      </c>
      <c r="P35" s="29" t="str">
        <f>Dersİçi3Veri!T23</f>
        <v xml:space="preserve"> </v>
      </c>
      <c r="Q35" s="29" t="str">
        <f>Dersİçi3Veri!U23</f>
        <v xml:space="preserve"> </v>
      </c>
      <c r="R35" s="29" t="str">
        <f>Dersİçi3Veri!V23</f>
        <v xml:space="preserve"> </v>
      </c>
      <c r="S35" s="29" t="str">
        <f>Dersİçi3Veri!W23</f>
        <v xml:space="preserve"> </v>
      </c>
      <c r="T35" s="29" t="str">
        <f>Dersİçi3Veri!Y23</f>
        <v xml:space="preserve"> </v>
      </c>
      <c r="U35" s="29" t="str">
        <f>Dersİçi3Veri!Z23</f>
        <v xml:space="preserve"> </v>
      </c>
      <c r="V35" s="29" t="str">
        <f>Dersİçi3Veri!AA23</f>
        <v xml:space="preserve"> </v>
      </c>
      <c r="W35" s="29" t="str">
        <f>Dersİçi3Veri!AB23</f>
        <v xml:space="preserve"> </v>
      </c>
      <c r="X35" s="29" t="str">
        <f>Dersİçi3Veri!AC23</f>
        <v xml:space="preserve"> </v>
      </c>
      <c r="Y35" s="28">
        <f>Eokul!L41</f>
        <v>0</v>
      </c>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row>
    <row r="36" spans="1:102" s="30" customFormat="1" ht="12" customHeight="1" x14ac:dyDescent="0.2">
      <c r="A36" s="49"/>
      <c r="B36" s="31">
        <v>20</v>
      </c>
      <c r="C36" s="36">
        <f>Eokul!B43</f>
        <v>0</v>
      </c>
      <c r="D36" s="36">
        <f>Eokul!C43</f>
        <v>0</v>
      </c>
      <c r="E36" s="33" t="str">
        <f>Dersİçi3Veri!H24</f>
        <v xml:space="preserve"> </v>
      </c>
      <c r="F36" s="33" t="str">
        <f>Dersİçi3Veri!I24</f>
        <v xml:space="preserve"> </v>
      </c>
      <c r="G36" s="33" t="str">
        <f>Dersİçi3Veri!J24</f>
        <v xml:space="preserve"> </v>
      </c>
      <c r="H36" s="33" t="str">
        <f>Dersİçi3Veri!K24</f>
        <v xml:space="preserve"> </v>
      </c>
      <c r="I36" s="33" t="str">
        <f>Dersİçi3Veri!L24</f>
        <v xml:space="preserve"> </v>
      </c>
      <c r="J36" s="33" t="str">
        <f>Dersİçi3Veri!N24</f>
        <v xml:space="preserve"> </v>
      </c>
      <c r="K36" s="33" t="str">
        <f>Dersİçi3Veri!O24</f>
        <v xml:space="preserve"> </v>
      </c>
      <c r="L36" s="33" t="str">
        <f>Dersİçi3Veri!P24</f>
        <v xml:space="preserve"> </v>
      </c>
      <c r="M36" s="33" t="str">
        <f>Dersİçi3Veri!Q24</f>
        <v xml:space="preserve"> </v>
      </c>
      <c r="N36" s="33" t="str">
        <f>Dersİçi3Veri!R24</f>
        <v xml:space="preserve"> </v>
      </c>
      <c r="O36" s="33" t="str">
        <f>Dersİçi3Veri!S24</f>
        <v xml:space="preserve"> </v>
      </c>
      <c r="P36" s="33" t="str">
        <f>Dersİçi3Veri!T24</f>
        <v xml:space="preserve"> </v>
      </c>
      <c r="Q36" s="33" t="str">
        <f>Dersİçi3Veri!U24</f>
        <v xml:space="preserve"> </v>
      </c>
      <c r="R36" s="33" t="str">
        <f>Dersİçi3Veri!V24</f>
        <v xml:space="preserve"> </v>
      </c>
      <c r="S36" s="33" t="str">
        <f>Dersİçi3Veri!W24</f>
        <v xml:space="preserve"> </v>
      </c>
      <c r="T36" s="33" t="str">
        <f>Dersİçi3Veri!Y24</f>
        <v xml:space="preserve"> </v>
      </c>
      <c r="U36" s="33" t="str">
        <f>Dersİçi3Veri!Z24</f>
        <v xml:space="preserve"> </v>
      </c>
      <c r="V36" s="33" t="str">
        <f>Dersİçi3Veri!AA24</f>
        <v xml:space="preserve"> </v>
      </c>
      <c r="W36" s="33" t="str">
        <f>Dersİçi3Veri!AB24</f>
        <v xml:space="preserve"> </v>
      </c>
      <c r="X36" s="33" t="str">
        <f>Dersİçi3Veri!AC24</f>
        <v xml:space="preserve"> </v>
      </c>
      <c r="Y36" s="34">
        <f>Eokul!L43</f>
        <v>0</v>
      </c>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row>
    <row r="37" spans="1:102" s="30" customFormat="1" ht="12" customHeight="1" x14ac:dyDescent="0.2">
      <c r="A37" s="49"/>
      <c r="B37" s="27">
        <v>21</v>
      </c>
      <c r="C37" s="35">
        <f>Eokul!B45</f>
        <v>0</v>
      </c>
      <c r="D37" s="35">
        <f>Eokul!C45</f>
        <v>0</v>
      </c>
      <c r="E37" s="29" t="str">
        <f>Dersİçi3Veri!H25</f>
        <v xml:space="preserve"> </v>
      </c>
      <c r="F37" s="29" t="str">
        <f>Dersİçi3Veri!I25</f>
        <v xml:space="preserve"> </v>
      </c>
      <c r="G37" s="29" t="str">
        <f>Dersİçi3Veri!J25</f>
        <v xml:space="preserve"> </v>
      </c>
      <c r="H37" s="29" t="str">
        <f>Dersİçi3Veri!K25</f>
        <v xml:space="preserve"> </v>
      </c>
      <c r="I37" s="29" t="str">
        <f>Dersİçi3Veri!L25</f>
        <v xml:space="preserve"> </v>
      </c>
      <c r="J37" s="29" t="str">
        <f>Dersİçi3Veri!N25</f>
        <v xml:space="preserve"> </v>
      </c>
      <c r="K37" s="29" t="str">
        <f>Dersİçi3Veri!O25</f>
        <v xml:space="preserve"> </v>
      </c>
      <c r="L37" s="29" t="str">
        <f>Dersİçi3Veri!P25</f>
        <v xml:space="preserve"> </v>
      </c>
      <c r="M37" s="29" t="str">
        <f>Dersİçi3Veri!Q25</f>
        <v xml:space="preserve"> </v>
      </c>
      <c r="N37" s="29" t="str">
        <f>Dersİçi3Veri!R25</f>
        <v xml:space="preserve"> </v>
      </c>
      <c r="O37" s="29" t="str">
        <f>Dersİçi3Veri!S25</f>
        <v xml:space="preserve"> </v>
      </c>
      <c r="P37" s="29" t="str">
        <f>Dersİçi3Veri!T25</f>
        <v xml:space="preserve"> </v>
      </c>
      <c r="Q37" s="29" t="str">
        <f>Dersİçi3Veri!U25</f>
        <v xml:space="preserve"> </v>
      </c>
      <c r="R37" s="29" t="str">
        <f>Dersİçi3Veri!V25</f>
        <v xml:space="preserve"> </v>
      </c>
      <c r="S37" s="29" t="str">
        <f>Dersİçi3Veri!W25</f>
        <v xml:space="preserve"> </v>
      </c>
      <c r="T37" s="29" t="str">
        <f>Dersİçi3Veri!Y25</f>
        <v xml:space="preserve"> </v>
      </c>
      <c r="U37" s="29" t="str">
        <f>Dersİçi3Veri!Z25</f>
        <v xml:space="preserve"> </v>
      </c>
      <c r="V37" s="29" t="str">
        <f>Dersİçi3Veri!AA25</f>
        <v xml:space="preserve"> </v>
      </c>
      <c r="W37" s="29" t="str">
        <f>Dersİçi3Veri!AB25</f>
        <v xml:space="preserve"> </v>
      </c>
      <c r="X37" s="29" t="str">
        <f>Dersİçi3Veri!AC25</f>
        <v xml:space="preserve"> </v>
      </c>
      <c r="Y37" s="28">
        <f>Eokul!L45</f>
        <v>0</v>
      </c>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row>
    <row r="38" spans="1:102" s="30" customFormat="1" ht="12" customHeight="1" x14ac:dyDescent="0.2">
      <c r="A38" s="49"/>
      <c r="B38" s="31">
        <v>22</v>
      </c>
      <c r="C38" s="36">
        <f>Eokul!B47</f>
        <v>0</v>
      </c>
      <c r="D38" s="36">
        <f>Eokul!C47</f>
        <v>0</v>
      </c>
      <c r="E38" s="33" t="str">
        <f>Dersİçi3Veri!H26</f>
        <v xml:space="preserve"> </v>
      </c>
      <c r="F38" s="33" t="str">
        <f>Dersİçi3Veri!I26</f>
        <v xml:space="preserve"> </v>
      </c>
      <c r="G38" s="33" t="str">
        <f>Dersİçi3Veri!J26</f>
        <v xml:space="preserve"> </v>
      </c>
      <c r="H38" s="33" t="str">
        <f>Dersİçi3Veri!K26</f>
        <v xml:space="preserve"> </v>
      </c>
      <c r="I38" s="33" t="str">
        <f>Dersİçi3Veri!L26</f>
        <v xml:space="preserve"> </v>
      </c>
      <c r="J38" s="33" t="str">
        <f>Dersİçi3Veri!N26</f>
        <v xml:space="preserve"> </v>
      </c>
      <c r="K38" s="33" t="str">
        <f>Dersİçi3Veri!O26</f>
        <v xml:space="preserve"> </v>
      </c>
      <c r="L38" s="33" t="str">
        <f>Dersİçi3Veri!P26</f>
        <v xml:space="preserve"> </v>
      </c>
      <c r="M38" s="33" t="str">
        <f>Dersİçi3Veri!Q26</f>
        <v xml:space="preserve"> </v>
      </c>
      <c r="N38" s="33" t="str">
        <f>Dersİçi3Veri!R26</f>
        <v xml:space="preserve"> </v>
      </c>
      <c r="O38" s="33" t="str">
        <f>Dersİçi3Veri!S26</f>
        <v xml:space="preserve"> </v>
      </c>
      <c r="P38" s="33" t="str">
        <f>Dersİçi3Veri!T26</f>
        <v xml:space="preserve"> </v>
      </c>
      <c r="Q38" s="33" t="str">
        <f>Dersİçi3Veri!U26</f>
        <v xml:space="preserve"> </v>
      </c>
      <c r="R38" s="33" t="str">
        <f>Dersİçi3Veri!V26</f>
        <v xml:space="preserve"> </v>
      </c>
      <c r="S38" s="33" t="str">
        <f>Dersİçi3Veri!W26</f>
        <v xml:space="preserve"> </v>
      </c>
      <c r="T38" s="33" t="str">
        <f>Dersİçi3Veri!Y26</f>
        <v xml:space="preserve"> </v>
      </c>
      <c r="U38" s="33" t="str">
        <f>Dersİçi3Veri!Z26</f>
        <v xml:space="preserve"> </v>
      </c>
      <c r="V38" s="33" t="str">
        <f>Dersİçi3Veri!AA26</f>
        <v xml:space="preserve"> </v>
      </c>
      <c r="W38" s="33" t="str">
        <f>Dersİçi3Veri!AB26</f>
        <v xml:space="preserve"> </v>
      </c>
      <c r="X38" s="33" t="str">
        <f>Dersİçi3Veri!AC26</f>
        <v xml:space="preserve"> </v>
      </c>
      <c r="Y38" s="34">
        <f>Eokul!L47</f>
        <v>0</v>
      </c>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row>
    <row r="39" spans="1:102" s="30" customFormat="1" ht="12" customHeight="1" x14ac:dyDescent="0.2">
      <c r="A39" s="49"/>
      <c r="B39" s="27">
        <v>23</v>
      </c>
      <c r="C39" s="35">
        <f>Eokul!B49</f>
        <v>0</v>
      </c>
      <c r="D39" s="35">
        <f>Eokul!C49</f>
        <v>0</v>
      </c>
      <c r="E39" s="29" t="str">
        <f>Dersİçi3Veri!H27</f>
        <v xml:space="preserve"> </v>
      </c>
      <c r="F39" s="29" t="str">
        <f>Dersİçi3Veri!I27</f>
        <v xml:space="preserve"> </v>
      </c>
      <c r="G39" s="29" t="str">
        <f>Dersİçi3Veri!J27</f>
        <v xml:space="preserve"> </v>
      </c>
      <c r="H39" s="29" t="str">
        <f>Dersİçi3Veri!K27</f>
        <v xml:space="preserve"> </v>
      </c>
      <c r="I39" s="29" t="str">
        <f>Dersİçi3Veri!L27</f>
        <v xml:space="preserve"> </v>
      </c>
      <c r="J39" s="29" t="str">
        <f>Dersİçi3Veri!N27</f>
        <v xml:space="preserve"> </v>
      </c>
      <c r="K39" s="29" t="str">
        <f>Dersİçi3Veri!O27</f>
        <v xml:space="preserve"> </v>
      </c>
      <c r="L39" s="29" t="str">
        <f>Dersİçi3Veri!P27</f>
        <v xml:space="preserve"> </v>
      </c>
      <c r="M39" s="29" t="str">
        <f>Dersİçi3Veri!Q27</f>
        <v xml:space="preserve"> </v>
      </c>
      <c r="N39" s="29" t="str">
        <f>Dersİçi3Veri!R27</f>
        <v xml:space="preserve"> </v>
      </c>
      <c r="O39" s="29" t="str">
        <f>Dersİçi3Veri!S27</f>
        <v xml:space="preserve"> </v>
      </c>
      <c r="P39" s="29" t="str">
        <f>Dersİçi3Veri!T27</f>
        <v xml:space="preserve"> </v>
      </c>
      <c r="Q39" s="29" t="str">
        <f>Dersİçi3Veri!U27</f>
        <v xml:space="preserve"> </v>
      </c>
      <c r="R39" s="29" t="str">
        <f>Dersİçi3Veri!V27</f>
        <v xml:space="preserve"> </v>
      </c>
      <c r="S39" s="29" t="str">
        <f>Dersİçi3Veri!W27</f>
        <v xml:space="preserve"> </v>
      </c>
      <c r="T39" s="29" t="str">
        <f>Dersİçi3Veri!Y27</f>
        <v xml:space="preserve"> </v>
      </c>
      <c r="U39" s="29" t="str">
        <f>Dersİçi3Veri!Z27</f>
        <v xml:space="preserve"> </v>
      </c>
      <c r="V39" s="29" t="str">
        <f>Dersİçi3Veri!AA27</f>
        <v xml:space="preserve"> </v>
      </c>
      <c r="W39" s="29" t="str">
        <f>Dersİçi3Veri!AB27</f>
        <v xml:space="preserve"> </v>
      </c>
      <c r="X39" s="29" t="str">
        <f>Dersİçi3Veri!AC27</f>
        <v xml:space="preserve"> </v>
      </c>
      <c r="Y39" s="28">
        <f>Eokul!L49</f>
        <v>0</v>
      </c>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row>
    <row r="40" spans="1:102" s="30" customFormat="1" ht="12" customHeight="1" x14ac:dyDescent="0.2">
      <c r="A40" s="49"/>
      <c r="B40" s="31">
        <v>24</v>
      </c>
      <c r="C40" s="36">
        <f>Eokul!B51</f>
        <v>0</v>
      </c>
      <c r="D40" s="36">
        <f>Eokul!C51</f>
        <v>0</v>
      </c>
      <c r="E40" s="33" t="str">
        <f>Dersİçi3Veri!H28</f>
        <v xml:space="preserve"> </v>
      </c>
      <c r="F40" s="33" t="str">
        <f>Dersİçi3Veri!I28</f>
        <v xml:space="preserve"> </v>
      </c>
      <c r="G40" s="33" t="str">
        <f>Dersİçi3Veri!J28</f>
        <v xml:space="preserve"> </v>
      </c>
      <c r="H40" s="33" t="str">
        <f>Dersİçi3Veri!K28</f>
        <v xml:space="preserve"> </v>
      </c>
      <c r="I40" s="33" t="str">
        <f>Dersİçi3Veri!L28</f>
        <v xml:space="preserve"> </v>
      </c>
      <c r="J40" s="33" t="str">
        <f>Dersİçi3Veri!N28</f>
        <v xml:space="preserve"> </v>
      </c>
      <c r="K40" s="33" t="str">
        <f>Dersİçi3Veri!O28</f>
        <v xml:space="preserve"> </v>
      </c>
      <c r="L40" s="33" t="str">
        <f>Dersİçi3Veri!P28</f>
        <v xml:space="preserve"> </v>
      </c>
      <c r="M40" s="33" t="str">
        <f>Dersİçi3Veri!Q28</f>
        <v xml:space="preserve"> </v>
      </c>
      <c r="N40" s="33" t="str">
        <f>Dersİçi3Veri!R28</f>
        <v xml:space="preserve"> </v>
      </c>
      <c r="O40" s="33" t="str">
        <f>Dersİçi3Veri!S28</f>
        <v xml:space="preserve"> </v>
      </c>
      <c r="P40" s="33" t="str">
        <f>Dersİçi3Veri!T28</f>
        <v xml:space="preserve"> </v>
      </c>
      <c r="Q40" s="33" t="str">
        <f>Dersİçi3Veri!U28</f>
        <v xml:space="preserve"> </v>
      </c>
      <c r="R40" s="33" t="str">
        <f>Dersİçi3Veri!V28</f>
        <v xml:space="preserve"> </v>
      </c>
      <c r="S40" s="33" t="str">
        <f>Dersİçi3Veri!W28</f>
        <v xml:space="preserve"> </v>
      </c>
      <c r="T40" s="33" t="str">
        <f>Dersİçi3Veri!Y28</f>
        <v xml:space="preserve"> </v>
      </c>
      <c r="U40" s="33" t="str">
        <f>Dersİçi3Veri!Z28</f>
        <v xml:space="preserve"> </v>
      </c>
      <c r="V40" s="33" t="str">
        <f>Dersİçi3Veri!AA28</f>
        <v xml:space="preserve"> </v>
      </c>
      <c r="W40" s="33" t="str">
        <f>Dersİçi3Veri!AB28</f>
        <v xml:space="preserve"> </v>
      </c>
      <c r="X40" s="33" t="str">
        <f>Dersİçi3Veri!AC28</f>
        <v xml:space="preserve"> </v>
      </c>
      <c r="Y40" s="34">
        <f>Eokul!L51</f>
        <v>0</v>
      </c>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row>
    <row r="41" spans="1:102" s="30" customFormat="1" ht="12" customHeight="1" x14ac:dyDescent="0.2">
      <c r="A41" s="49"/>
      <c r="B41" s="27">
        <v>25</v>
      </c>
      <c r="C41" s="35">
        <f>Eokul!B53</f>
        <v>0</v>
      </c>
      <c r="D41" s="35">
        <f>Eokul!C53</f>
        <v>0</v>
      </c>
      <c r="E41" s="29" t="str">
        <f>Dersİçi3Veri!H29</f>
        <v xml:space="preserve"> </v>
      </c>
      <c r="F41" s="29" t="str">
        <f>Dersİçi3Veri!I29</f>
        <v xml:space="preserve"> </v>
      </c>
      <c r="G41" s="29" t="str">
        <f>Dersİçi3Veri!J29</f>
        <v xml:space="preserve"> </v>
      </c>
      <c r="H41" s="29" t="str">
        <f>Dersİçi3Veri!K29</f>
        <v xml:space="preserve"> </v>
      </c>
      <c r="I41" s="29" t="str">
        <f>Dersİçi3Veri!L29</f>
        <v xml:space="preserve"> </v>
      </c>
      <c r="J41" s="29" t="str">
        <f>Dersİçi3Veri!N29</f>
        <v xml:space="preserve"> </v>
      </c>
      <c r="K41" s="29" t="str">
        <f>Dersİçi3Veri!O29</f>
        <v xml:space="preserve"> </v>
      </c>
      <c r="L41" s="29" t="str">
        <f>Dersİçi3Veri!P29</f>
        <v xml:space="preserve"> </v>
      </c>
      <c r="M41" s="29" t="str">
        <f>Dersİçi3Veri!Q29</f>
        <v xml:space="preserve"> </v>
      </c>
      <c r="N41" s="29" t="str">
        <f>Dersİçi3Veri!R29</f>
        <v xml:space="preserve"> </v>
      </c>
      <c r="O41" s="29" t="str">
        <f>Dersİçi3Veri!S29</f>
        <v xml:space="preserve"> </v>
      </c>
      <c r="P41" s="29" t="str">
        <f>Dersİçi3Veri!T29</f>
        <v xml:space="preserve"> </v>
      </c>
      <c r="Q41" s="29" t="str">
        <f>Dersİçi3Veri!U29</f>
        <v xml:space="preserve"> </v>
      </c>
      <c r="R41" s="29" t="str">
        <f>Dersİçi3Veri!V29</f>
        <v xml:space="preserve"> </v>
      </c>
      <c r="S41" s="29" t="str">
        <f>Dersİçi3Veri!W29</f>
        <v xml:space="preserve"> </v>
      </c>
      <c r="T41" s="29" t="str">
        <f>Dersİçi3Veri!Y29</f>
        <v xml:space="preserve"> </v>
      </c>
      <c r="U41" s="29" t="str">
        <f>Dersİçi3Veri!Z29</f>
        <v xml:space="preserve"> </v>
      </c>
      <c r="V41" s="29" t="str">
        <f>Dersİçi3Veri!AA29</f>
        <v xml:space="preserve"> </v>
      </c>
      <c r="W41" s="29" t="str">
        <f>Dersİçi3Veri!AB29</f>
        <v xml:space="preserve"> </v>
      </c>
      <c r="X41" s="29" t="str">
        <f>Dersİçi3Veri!AC29</f>
        <v xml:space="preserve"> </v>
      </c>
      <c r="Y41" s="28">
        <f>Eokul!L53</f>
        <v>0</v>
      </c>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row>
    <row r="42" spans="1:102" s="30" customFormat="1" ht="12" customHeight="1" x14ac:dyDescent="0.2">
      <c r="A42" s="49"/>
      <c r="B42" s="31">
        <v>26</v>
      </c>
      <c r="C42" s="36">
        <f>Eokul!B55</f>
        <v>0</v>
      </c>
      <c r="D42" s="36">
        <f>Eokul!C55</f>
        <v>0</v>
      </c>
      <c r="E42" s="33" t="str">
        <f>Dersİçi3Veri!H30</f>
        <v xml:space="preserve"> </v>
      </c>
      <c r="F42" s="33" t="str">
        <f>Dersİçi3Veri!I30</f>
        <v xml:space="preserve"> </v>
      </c>
      <c r="G42" s="33" t="str">
        <f>Dersİçi3Veri!J30</f>
        <v xml:space="preserve"> </v>
      </c>
      <c r="H42" s="33" t="str">
        <f>Dersİçi3Veri!K30</f>
        <v xml:space="preserve"> </v>
      </c>
      <c r="I42" s="33" t="str">
        <f>Dersİçi3Veri!L30</f>
        <v xml:space="preserve"> </v>
      </c>
      <c r="J42" s="33" t="str">
        <f>Dersİçi3Veri!N30</f>
        <v xml:space="preserve"> </v>
      </c>
      <c r="K42" s="33" t="str">
        <f>Dersİçi3Veri!O30</f>
        <v xml:space="preserve"> </v>
      </c>
      <c r="L42" s="33" t="str">
        <f>Dersİçi3Veri!P30</f>
        <v xml:space="preserve"> </v>
      </c>
      <c r="M42" s="33" t="str">
        <f>Dersİçi3Veri!Q30</f>
        <v xml:space="preserve"> </v>
      </c>
      <c r="N42" s="33" t="str">
        <f>Dersİçi3Veri!R30</f>
        <v xml:space="preserve"> </v>
      </c>
      <c r="O42" s="33" t="str">
        <f>Dersİçi3Veri!S30</f>
        <v xml:space="preserve"> </v>
      </c>
      <c r="P42" s="33" t="str">
        <f>Dersİçi3Veri!T30</f>
        <v xml:space="preserve"> </v>
      </c>
      <c r="Q42" s="33" t="str">
        <f>Dersİçi3Veri!U30</f>
        <v xml:space="preserve"> </v>
      </c>
      <c r="R42" s="33" t="str">
        <f>Dersİçi3Veri!V30</f>
        <v xml:space="preserve"> </v>
      </c>
      <c r="S42" s="33" t="str">
        <f>Dersİçi3Veri!W30</f>
        <v xml:space="preserve"> </v>
      </c>
      <c r="T42" s="33" t="str">
        <f>Dersİçi3Veri!Y30</f>
        <v xml:space="preserve"> </v>
      </c>
      <c r="U42" s="33" t="str">
        <f>Dersİçi3Veri!Z30</f>
        <v xml:space="preserve"> </v>
      </c>
      <c r="V42" s="33" t="str">
        <f>Dersİçi3Veri!AA30</f>
        <v xml:space="preserve"> </v>
      </c>
      <c r="W42" s="33" t="str">
        <f>Dersİçi3Veri!AB30</f>
        <v xml:space="preserve"> </v>
      </c>
      <c r="X42" s="33" t="str">
        <f>Dersİçi3Veri!AC30</f>
        <v xml:space="preserve"> </v>
      </c>
      <c r="Y42" s="34">
        <f>Eokul!L55</f>
        <v>0</v>
      </c>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row>
    <row r="43" spans="1:102" s="30" customFormat="1" ht="12" customHeight="1" x14ac:dyDescent="0.2">
      <c r="A43" s="49"/>
      <c r="B43" s="27">
        <v>27</v>
      </c>
      <c r="C43" s="35">
        <f>Eokul!B57</f>
        <v>0</v>
      </c>
      <c r="D43" s="35">
        <f>Eokul!C57</f>
        <v>0</v>
      </c>
      <c r="E43" s="29" t="str">
        <f>Dersİçi3Veri!H31</f>
        <v xml:space="preserve"> </v>
      </c>
      <c r="F43" s="29" t="str">
        <f>Dersİçi3Veri!I31</f>
        <v xml:space="preserve"> </v>
      </c>
      <c r="G43" s="29" t="str">
        <f>Dersİçi3Veri!J31</f>
        <v xml:space="preserve"> </v>
      </c>
      <c r="H43" s="29" t="str">
        <f>Dersİçi3Veri!K31</f>
        <v xml:space="preserve"> </v>
      </c>
      <c r="I43" s="29" t="str">
        <f>Dersİçi3Veri!L31</f>
        <v xml:space="preserve"> </v>
      </c>
      <c r="J43" s="29" t="str">
        <f>Dersİçi3Veri!N31</f>
        <v xml:space="preserve"> </v>
      </c>
      <c r="K43" s="29" t="str">
        <f>Dersİçi3Veri!O31</f>
        <v xml:space="preserve"> </v>
      </c>
      <c r="L43" s="29" t="str">
        <f>Dersİçi3Veri!P31</f>
        <v xml:space="preserve"> </v>
      </c>
      <c r="M43" s="29" t="str">
        <f>Dersİçi3Veri!Q31</f>
        <v xml:space="preserve"> </v>
      </c>
      <c r="N43" s="29" t="str">
        <f>Dersİçi3Veri!R31</f>
        <v xml:space="preserve"> </v>
      </c>
      <c r="O43" s="29" t="str">
        <f>Dersİçi3Veri!S31</f>
        <v xml:space="preserve"> </v>
      </c>
      <c r="P43" s="29" t="str">
        <f>Dersİçi3Veri!T31</f>
        <v xml:space="preserve"> </v>
      </c>
      <c r="Q43" s="29" t="str">
        <f>Dersİçi3Veri!U31</f>
        <v xml:space="preserve"> </v>
      </c>
      <c r="R43" s="29" t="str">
        <f>Dersİçi3Veri!V31</f>
        <v xml:space="preserve"> </v>
      </c>
      <c r="S43" s="29" t="str">
        <f>Dersİçi3Veri!W31</f>
        <v xml:space="preserve"> </v>
      </c>
      <c r="T43" s="29" t="str">
        <f>Dersİçi3Veri!Y31</f>
        <v xml:space="preserve"> </v>
      </c>
      <c r="U43" s="29" t="str">
        <f>Dersİçi3Veri!Z31</f>
        <v xml:space="preserve"> </v>
      </c>
      <c r="V43" s="29" t="str">
        <f>Dersİçi3Veri!AA31</f>
        <v xml:space="preserve"> </v>
      </c>
      <c r="W43" s="29" t="str">
        <f>Dersİçi3Veri!AB31</f>
        <v xml:space="preserve"> </v>
      </c>
      <c r="X43" s="29" t="str">
        <f>Dersİçi3Veri!AC31</f>
        <v xml:space="preserve"> </v>
      </c>
      <c r="Y43" s="28">
        <f>Eokul!L57</f>
        <v>0</v>
      </c>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row>
    <row r="44" spans="1:102" s="30" customFormat="1" ht="12" customHeight="1" x14ac:dyDescent="0.2">
      <c r="A44" s="49"/>
      <c r="B44" s="31">
        <v>28</v>
      </c>
      <c r="C44" s="36">
        <f>Eokul!B59</f>
        <v>0</v>
      </c>
      <c r="D44" s="36">
        <f>Eokul!C59</f>
        <v>0</v>
      </c>
      <c r="E44" s="33" t="str">
        <f>Dersİçi3Veri!H32</f>
        <v xml:space="preserve"> </v>
      </c>
      <c r="F44" s="33" t="str">
        <f>Dersİçi3Veri!I32</f>
        <v xml:space="preserve"> </v>
      </c>
      <c r="G44" s="33" t="str">
        <f>Dersİçi3Veri!J32</f>
        <v xml:space="preserve"> </v>
      </c>
      <c r="H44" s="33" t="str">
        <f>Dersİçi3Veri!K32</f>
        <v xml:space="preserve"> </v>
      </c>
      <c r="I44" s="33" t="str">
        <f>Dersİçi3Veri!L32</f>
        <v xml:space="preserve"> </v>
      </c>
      <c r="J44" s="33" t="str">
        <f>Dersİçi3Veri!N32</f>
        <v xml:space="preserve"> </v>
      </c>
      <c r="K44" s="33" t="str">
        <f>Dersİçi3Veri!O32</f>
        <v xml:space="preserve"> </v>
      </c>
      <c r="L44" s="33" t="str">
        <f>Dersİçi3Veri!P32</f>
        <v xml:space="preserve"> </v>
      </c>
      <c r="M44" s="33" t="str">
        <f>Dersİçi3Veri!Q32</f>
        <v xml:space="preserve"> </v>
      </c>
      <c r="N44" s="33" t="str">
        <f>Dersİçi3Veri!R32</f>
        <v xml:space="preserve"> </v>
      </c>
      <c r="O44" s="33" t="str">
        <f>Dersİçi3Veri!S32</f>
        <v xml:space="preserve"> </v>
      </c>
      <c r="P44" s="33" t="str">
        <f>Dersİçi3Veri!T32</f>
        <v xml:space="preserve"> </v>
      </c>
      <c r="Q44" s="33" t="str">
        <f>Dersİçi3Veri!U32</f>
        <v xml:space="preserve"> </v>
      </c>
      <c r="R44" s="33" t="str">
        <f>Dersİçi3Veri!V32</f>
        <v xml:space="preserve"> </v>
      </c>
      <c r="S44" s="33" t="str">
        <f>Dersİçi3Veri!W32</f>
        <v xml:space="preserve"> </v>
      </c>
      <c r="T44" s="33" t="str">
        <f>Dersİçi3Veri!Y32</f>
        <v xml:space="preserve"> </v>
      </c>
      <c r="U44" s="33" t="str">
        <f>Dersİçi3Veri!Z32</f>
        <v xml:space="preserve"> </v>
      </c>
      <c r="V44" s="33" t="str">
        <f>Dersİçi3Veri!AA32</f>
        <v xml:space="preserve"> </v>
      </c>
      <c r="W44" s="33" t="str">
        <f>Dersİçi3Veri!AB32</f>
        <v xml:space="preserve"> </v>
      </c>
      <c r="X44" s="33" t="str">
        <f>Dersİçi3Veri!AC32</f>
        <v xml:space="preserve"> </v>
      </c>
      <c r="Y44" s="34">
        <f>Eokul!L59</f>
        <v>0</v>
      </c>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row>
    <row r="45" spans="1:102" s="30" customFormat="1" ht="12" customHeight="1" x14ac:dyDescent="0.2">
      <c r="A45" s="49"/>
      <c r="B45" s="27">
        <v>29</v>
      </c>
      <c r="C45" s="35">
        <f>Eokul!B61</f>
        <v>0</v>
      </c>
      <c r="D45" s="35">
        <f>Eokul!C61</f>
        <v>0</v>
      </c>
      <c r="E45" s="29" t="str">
        <f>Dersİçi3Veri!H33</f>
        <v xml:space="preserve"> </v>
      </c>
      <c r="F45" s="29" t="str">
        <f>Dersİçi3Veri!I33</f>
        <v xml:space="preserve"> </v>
      </c>
      <c r="G45" s="29" t="str">
        <f>Dersİçi3Veri!J33</f>
        <v xml:space="preserve"> </v>
      </c>
      <c r="H45" s="29" t="str">
        <f>Dersİçi3Veri!K33</f>
        <v xml:space="preserve"> </v>
      </c>
      <c r="I45" s="29" t="str">
        <f>Dersİçi3Veri!L33</f>
        <v xml:space="preserve"> </v>
      </c>
      <c r="J45" s="29" t="str">
        <f>Dersİçi3Veri!N33</f>
        <v xml:space="preserve"> </v>
      </c>
      <c r="K45" s="29" t="str">
        <f>Dersİçi3Veri!O33</f>
        <v xml:space="preserve"> </v>
      </c>
      <c r="L45" s="29" t="str">
        <f>Dersİçi3Veri!P33</f>
        <v xml:space="preserve"> </v>
      </c>
      <c r="M45" s="29" t="str">
        <f>Dersİçi3Veri!Q33</f>
        <v xml:space="preserve"> </v>
      </c>
      <c r="N45" s="29" t="str">
        <f>Dersİçi3Veri!R33</f>
        <v xml:space="preserve"> </v>
      </c>
      <c r="O45" s="29" t="str">
        <f>Dersİçi3Veri!S33</f>
        <v xml:space="preserve"> </v>
      </c>
      <c r="P45" s="29" t="str">
        <f>Dersİçi3Veri!T33</f>
        <v xml:space="preserve"> </v>
      </c>
      <c r="Q45" s="29" t="str">
        <f>Dersİçi3Veri!U33</f>
        <v xml:space="preserve"> </v>
      </c>
      <c r="R45" s="29" t="str">
        <f>Dersİçi3Veri!V33</f>
        <v xml:space="preserve"> </v>
      </c>
      <c r="S45" s="29" t="str">
        <f>Dersİçi3Veri!W33</f>
        <v xml:space="preserve"> </v>
      </c>
      <c r="T45" s="29" t="str">
        <f>Dersİçi3Veri!Y33</f>
        <v xml:space="preserve"> </v>
      </c>
      <c r="U45" s="29" t="str">
        <f>Dersİçi3Veri!Z33</f>
        <v xml:space="preserve"> </v>
      </c>
      <c r="V45" s="29" t="str">
        <f>Dersİçi3Veri!AA33</f>
        <v xml:space="preserve"> </v>
      </c>
      <c r="W45" s="29" t="str">
        <f>Dersİçi3Veri!AB33</f>
        <v xml:space="preserve"> </v>
      </c>
      <c r="X45" s="29" t="str">
        <f>Dersİçi3Veri!AC33</f>
        <v xml:space="preserve"> </v>
      </c>
      <c r="Y45" s="28">
        <f>Eokul!L61</f>
        <v>0</v>
      </c>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row>
    <row r="46" spans="1:102" s="30" customFormat="1" ht="12" customHeight="1" x14ac:dyDescent="0.2">
      <c r="A46" s="49"/>
      <c r="B46" s="31">
        <v>30</v>
      </c>
      <c r="C46" s="36">
        <f>Eokul!B63</f>
        <v>0</v>
      </c>
      <c r="D46" s="36">
        <f>Eokul!C63</f>
        <v>0</v>
      </c>
      <c r="E46" s="33" t="str">
        <f>Dersİçi3Veri!H34</f>
        <v xml:space="preserve"> </v>
      </c>
      <c r="F46" s="33" t="str">
        <f>Dersİçi3Veri!I34</f>
        <v xml:space="preserve"> </v>
      </c>
      <c r="G46" s="33" t="str">
        <f>Dersİçi3Veri!J34</f>
        <v xml:space="preserve"> </v>
      </c>
      <c r="H46" s="33" t="str">
        <f>Dersİçi3Veri!K34</f>
        <v xml:space="preserve"> </v>
      </c>
      <c r="I46" s="33" t="str">
        <f>Dersİçi3Veri!L34</f>
        <v xml:space="preserve"> </v>
      </c>
      <c r="J46" s="33" t="str">
        <f>Dersİçi3Veri!N34</f>
        <v xml:space="preserve"> </v>
      </c>
      <c r="K46" s="33" t="str">
        <f>Dersİçi3Veri!O34</f>
        <v xml:space="preserve"> </v>
      </c>
      <c r="L46" s="33" t="str">
        <f>Dersİçi3Veri!P34</f>
        <v xml:space="preserve"> </v>
      </c>
      <c r="M46" s="33" t="str">
        <f>Dersİçi3Veri!Q34</f>
        <v xml:space="preserve"> </v>
      </c>
      <c r="N46" s="33" t="str">
        <f>Dersİçi3Veri!R34</f>
        <v xml:space="preserve"> </v>
      </c>
      <c r="O46" s="33" t="str">
        <f>Dersİçi3Veri!S34</f>
        <v xml:space="preserve"> </v>
      </c>
      <c r="P46" s="33" t="str">
        <f>Dersİçi3Veri!T34</f>
        <v xml:space="preserve"> </v>
      </c>
      <c r="Q46" s="33" t="str">
        <f>Dersİçi3Veri!U34</f>
        <v xml:space="preserve"> </v>
      </c>
      <c r="R46" s="33" t="str">
        <f>Dersİçi3Veri!V34</f>
        <v xml:space="preserve"> </v>
      </c>
      <c r="S46" s="33" t="str">
        <f>Dersİçi3Veri!W34</f>
        <v xml:space="preserve"> </v>
      </c>
      <c r="T46" s="33" t="str">
        <f>Dersİçi3Veri!Y34</f>
        <v xml:space="preserve"> </v>
      </c>
      <c r="U46" s="33" t="str">
        <f>Dersİçi3Veri!Z34</f>
        <v xml:space="preserve"> </v>
      </c>
      <c r="V46" s="33" t="str">
        <f>Dersİçi3Veri!AA34</f>
        <v xml:space="preserve"> </v>
      </c>
      <c r="W46" s="33" t="str">
        <f>Dersİçi3Veri!AB34</f>
        <v xml:space="preserve"> </v>
      </c>
      <c r="X46" s="33" t="str">
        <f>Dersİçi3Veri!AC34</f>
        <v xml:space="preserve"> </v>
      </c>
      <c r="Y46" s="34">
        <f>Eokul!L63</f>
        <v>0</v>
      </c>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row>
    <row r="47" spans="1:102" s="30" customFormat="1" ht="12" customHeight="1" x14ac:dyDescent="0.2">
      <c r="A47" s="49"/>
      <c r="B47" s="27">
        <v>31</v>
      </c>
      <c r="C47" s="35">
        <f>Eokul!B65</f>
        <v>0</v>
      </c>
      <c r="D47" s="35">
        <f>Eokul!C65</f>
        <v>0</v>
      </c>
      <c r="E47" s="29" t="str">
        <f>Dersİçi3Veri!H35</f>
        <v xml:space="preserve"> </v>
      </c>
      <c r="F47" s="29" t="str">
        <f>Dersİçi3Veri!I35</f>
        <v xml:space="preserve"> </v>
      </c>
      <c r="G47" s="29" t="str">
        <f>Dersİçi3Veri!J35</f>
        <v xml:space="preserve"> </v>
      </c>
      <c r="H47" s="29" t="str">
        <f>Dersİçi3Veri!K35</f>
        <v xml:space="preserve"> </v>
      </c>
      <c r="I47" s="29" t="str">
        <f>Dersİçi3Veri!L35</f>
        <v xml:space="preserve"> </v>
      </c>
      <c r="J47" s="29" t="str">
        <f>Dersİçi3Veri!N35</f>
        <v xml:space="preserve"> </v>
      </c>
      <c r="K47" s="29" t="str">
        <f>Dersİçi3Veri!O35</f>
        <v xml:space="preserve"> </v>
      </c>
      <c r="L47" s="29" t="str">
        <f>Dersİçi3Veri!P35</f>
        <v xml:space="preserve"> </v>
      </c>
      <c r="M47" s="29" t="str">
        <f>Dersİçi3Veri!Q35</f>
        <v xml:space="preserve"> </v>
      </c>
      <c r="N47" s="29" t="str">
        <f>Dersİçi3Veri!R35</f>
        <v xml:space="preserve"> </v>
      </c>
      <c r="O47" s="29" t="str">
        <f>Dersİçi3Veri!S35</f>
        <v xml:space="preserve"> </v>
      </c>
      <c r="P47" s="29" t="str">
        <f>Dersİçi3Veri!T35</f>
        <v xml:space="preserve"> </v>
      </c>
      <c r="Q47" s="29" t="str">
        <f>Dersİçi3Veri!U35</f>
        <v xml:space="preserve"> </v>
      </c>
      <c r="R47" s="29" t="str">
        <f>Dersİçi3Veri!V35</f>
        <v xml:space="preserve"> </v>
      </c>
      <c r="S47" s="29" t="str">
        <f>Dersİçi3Veri!W35</f>
        <v xml:space="preserve"> </v>
      </c>
      <c r="T47" s="29" t="str">
        <f>Dersİçi3Veri!Y35</f>
        <v xml:space="preserve"> </v>
      </c>
      <c r="U47" s="29" t="str">
        <f>Dersİçi3Veri!Z35</f>
        <v xml:space="preserve"> </v>
      </c>
      <c r="V47" s="29" t="str">
        <f>Dersİçi3Veri!AA35</f>
        <v xml:space="preserve"> </v>
      </c>
      <c r="W47" s="29" t="str">
        <f>Dersİçi3Veri!AB35</f>
        <v xml:space="preserve"> </v>
      </c>
      <c r="X47" s="29" t="str">
        <f>Dersİçi3Veri!AC35</f>
        <v xml:space="preserve"> </v>
      </c>
      <c r="Y47" s="28">
        <f>Eokul!L65</f>
        <v>0</v>
      </c>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row>
    <row r="48" spans="1:102" s="30" customFormat="1" ht="12" customHeight="1" x14ac:dyDescent="0.2">
      <c r="A48" s="49"/>
      <c r="B48" s="31">
        <v>32</v>
      </c>
      <c r="C48" s="36">
        <f>Eokul!B67</f>
        <v>0</v>
      </c>
      <c r="D48" s="36">
        <f>Eokul!C67</f>
        <v>0</v>
      </c>
      <c r="E48" s="33" t="str">
        <f>Dersİçi3Veri!H36</f>
        <v xml:space="preserve"> </v>
      </c>
      <c r="F48" s="33" t="str">
        <f>Dersİçi3Veri!I36</f>
        <v xml:space="preserve"> </v>
      </c>
      <c r="G48" s="33" t="str">
        <f>Dersİçi3Veri!J36</f>
        <v xml:space="preserve"> </v>
      </c>
      <c r="H48" s="33" t="str">
        <f>Dersİçi3Veri!K36</f>
        <v xml:space="preserve"> </v>
      </c>
      <c r="I48" s="33" t="str">
        <f>Dersİçi3Veri!L36</f>
        <v xml:space="preserve"> </v>
      </c>
      <c r="J48" s="33" t="str">
        <f>Dersİçi3Veri!N36</f>
        <v xml:space="preserve"> </v>
      </c>
      <c r="K48" s="33" t="str">
        <f>Dersİçi3Veri!O36</f>
        <v xml:space="preserve"> </v>
      </c>
      <c r="L48" s="33" t="str">
        <f>Dersİçi3Veri!P36</f>
        <v xml:space="preserve"> </v>
      </c>
      <c r="M48" s="33" t="str">
        <f>Dersİçi3Veri!Q36</f>
        <v xml:space="preserve"> </v>
      </c>
      <c r="N48" s="33" t="str">
        <f>Dersİçi3Veri!R36</f>
        <v xml:space="preserve"> </v>
      </c>
      <c r="O48" s="33" t="str">
        <f>Dersİçi3Veri!S36</f>
        <v xml:space="preserve"> </v>
      </c>
      <c r="P48" s="33" t="str">
        <f>Dersİçi3Veri!T36</f>
        <v xml:space="preserve"> </v>
      </c>
      <c r="Q48" s="33" t="str">
        <f>Dersİçi3Veri!U36</f>
        <v xml:space="preserve"> </v>
      </c>
      <c r="R48" s="33" t="str">
        <f>Dersİçi3Veri!V36</f>
        <v xml:space="preserve"> </v>
      </c>
      <c r="S48" s="33" t="str">
        <f>Dersİçi3Veri!W36</f>
        <v xml:space="preserve"> </v>
      </c>
      <c r="T48" s="33" t="str">
        <f>Dersİçi3Veri!Y36</f>
        <v xml:space="preserve"> </v>
      </c>
      <c r="U48" s="33" t="str">
        <f>Dersİçi3Veri!Z36</f>
        <v xml:space="preserve"> </v>
      </c>
      <c r="V48" s="33" t="str">
        <f>Dersİçi3Veri!AA36</f>
        <v xml:space="preserve"> </v>
      </c>
      <c r="W48" s="33" t="str">
        <f>Dersİçi3Veri!AB36</f>
        <v xml:space="preserve"> </v>
      </c>
      <c r="X48" s="33" t="str">
        <f>Dersİçi3Veri!AC36</f>
        <v xml:space="preserve"> </v>
      </c>
      <c r="Y48" s="34">
        <f>Eokul!L67</f>
        <v>0</v>
      </c>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row>
    <row r="49" spans="1:102" s="30" customFormat="1" ht="12" customHeight="1" x14ac:dyDescent="0.2">
      <c r="A49" s="49"/>
      <c r="B49" s="27">
        <v>33</v>
      </c>
      <c r="C49" s="35">
        <f>Eokul!B69</f>
        <v>0</v>
      </c>
      <c r="D49" s="35">
        <f>Eokul!C69</f>
        <v>0</v>
      </c>
      <c r="E49" s="29" t="str">
        <f>Dersİçi3Veri!H37</f>
        <v xml:space="preserve"> </v>
      </c>
      <c r="F49" s="29" t="str">
        <f>Dersİçi3Veri!I37</f>
        <v xml:space="preserve"> </v>
      </c>
      <c r="G49" s="29" t="str">
        <f>Dersİçi3Veri!J37</f>
        <v xml:space="preserve"> </v>
      </c>
      <c r="H49" s="29" t="str">
        <f>Dersİçi3Veri!K37</f>
        <v xml:space="preserve"> </v>
      </c>
      <c r="I49" s="29" t="str">
        <f>Dersİçi3Veri!L37</f>
        <v xml:space="preserve"> </v>
      </c>
      <c r="J49" s="29" t="str">
        <f>Dersİçi3Veri!N37</f>
        <v xml:space="preserve"> </v>
      </c>
      <c r="K49" s="29" t="str">
        <f>Dersİçi3Veri!O37</f>
        <v xml:space="preserve"> </v>
      </c>
      <c r="L49" s="29" t="str">
        <f>Dersİçi3Veri!P37</f>
        <v xml:space="preserve"> </v>
      </c>
      <c r="M49" s="29" t="str">
        <f>Dersİçi3Veri!Q37</f>
        <v xml:space="preserve"> </v>
      </c>
      <c r="N49" s="29" t="str">
        <f>Dersİçi3Veri!R37</f>
        <v xml:space="preserve"> </v>
      </c>
      <c r="O49" s="29" t="str">
        <f>Dersİçi3Veri!S37</f>
        <v xml:space="preserve"> </v>
      </c>
      <c r="P49" s="29" t="str">
        <f>Dersİçi3Veri!T37</f>
        <v xml:space="preserve"> </v>
      </c>
      <c r="Q49" s="29" t="str">
        <f>Dersİçi3Veri!U37</f>
        <v xml:space="preserve"> </v>
      </c>
      <c r="R49" s="29" t="str">
        <f>Dersİçi3Veri!V37</f>
        <v xml:space="preserve"> </v>
      </c>
      <c r="S49" s="29" t="str">
        <f>Dersİçi3Veri!W37</f>
        <v xml:space="preserve"> </v>
      </c>
      <c r="T49" s="29" t="str">
        <f>Dersİçi3Veri!Y37</f>
        <v xml:space="preserve"> </v>
      </c>
      <c r="U49" s="29" t="str">
        <f>Dersİçi3Veri!Z37</f>
        <v xml:space="preserve"> </v>
      </c>
      <c r="V49" s="29" t="str">
        <f>Dersİçi3Veri!AA37</f>
        <v xml:space="preserve"> </v>
      </c>
      <c r="W49" s="29" t="str">
        <f>Dersİçi3Veri!AB37</f>
        <v xml:space="preserve"> </v>
      </c>
      <c r="X49" s="29" t="str">
        <f>Dersİçi3Veri!AC37</f>
        <v xml:space="preserve"> </v>
      </c>
      <c r="Y49" s="28">
        <f>Eokul!L69</f>
        <v>0</v>
      </c>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row>
    <row r="50" spans="1:102" s="30" customFormat="1" ht="12" customHeight="1" x14ac:dyDescent="0.2">
      <c r="A50" s="49"/>
      <c r="B50" s="31">
        <v>34</v>
      </c>
      <c r="C50" s="36">
        <f>Eokul!B71</f>
        <v>0</v>
      </c>
      <c r="D50" s="36">
        <f>Eokul!C71</f>
        <v>0</v>
      </c>
      <c r="E50" s="33" t="str">
        <f>Dersİçi3Veri!H38</f>
        <v xml:space="preserve"> </v>
      </c>
      <c r="F50" s="33" t="str">
        <f>Dersİçi3Veri!I38</f>
        <v xml:space="preserve"> </v>
      </c>
      <c r="G50" s="33" t="str">
        <f>Dersİçi3Veri!J38</f>
        <v xml:space="preserve"> </v>
      </c>
      <c r="H50" s="33" t="str">
        <f>Dersİçi3Veri!K38</f>
        <v xml:space="preserve"> </v>
      </c>
      <c r="I50" s="33" t="str">
        <f>Dersİçi3Veri!L38</f>
        <v xml:space="preserve"> </v>
      </c>
      <c r="J50" s="33" t="str">
        <f>Dersİçi3Veri!N38</f>
        <v xml:space="preserve"> </v>
      </c>
      <c r="K50" s="33" t="str">
        <f>Dersİçi3Veri!O38</f>
        <v xml:space="preserve"> </v>
      </c>
      <c r="L50" s="33" t="str">
        <f>Dersİçi3Veri!P38</f>
        <v xml:space="preserve"> </v>
      </c>
      <c r="M50" s="33" t="str">
        <f>Dersİçi3Veri!Q38</f>
        <v xml:space="preserve"> </v>
      </c>
      <c r="N50" s="33" t="str">
        <f>Dersİçi3Veri!R38</f>
        <v xml:space="preserve"> </v>
      </c>
      <c r="O50" s="33" t="str">
        <f>Dersİçi3Veri!S38</f>
        <v xml:space="preserve"> </v>
      </c>
      <c r="P50" s="33" t="str">
        <f>Dersİçi3Veri!T38</f>
        <v xml:space="preserve"> </v>
      </c>
      <c r="Q50" s="33" t="str">
        <f>Dersİçi3Veri!U38</f>
        <v xml:space="preserve"> </v>
      </c>
      <c r="R50" s="33" t="str">
        <f>Dersİçi3Veri!V38</f>
        <v xml:space="preserve"> </v>
      </c>
      <c r="S50" s="33" t="str">
        <f>Dersİçi3Veri!W38</f>
        <v xml:space="preserve"> </v>
      </c>
      <c r="T50" s="33" t="str">
        <f>Dersİçi3Veri!Y38</f>
        <v xml:space="preserve"> </v>
      </c>
      <c r="U50" s="33" t="str">
        <f>Dersİçi3Veri!Z38</f>
        <v xml:space="preserve"> </v>
      </c>
      <c r="V50" s="33" t="str">
        <f>Dersİçi3Veri!AA38</f>
        <v xml:space="preserve"> </v>
      </c>
      <c r="W50" s="33" t="str">
        <f>Dersİçi3Veri!AB38</f>
        <v xml:space="preserve"> </v>
      </c>
      <c r="X50" s="33" t="str">
        <f>Dersİçi3Veri!AC38</f>
        <v xml:space="preserve"> </v>
      </c>
      <c r="Y50" s="34">
        <f>Eokul!L71</f>
        <v>0</v>
      </c>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row>
    <row r="51" spans="1:102" s="30" customFormat="1" ht="12" customHeight="1" x14ac:dyDescent="0.2">
      <c r="A51" s="49"/>
      <c r="B51" s="27">
        <v>35</v>
      </c>
      <c r="C51" s="35">
        <f>Eokul!B73</f>
        <v>0</v>
      </c>
      <c r="D51" s="35">
        <f>Eokul!C73</f>
        <v>0</v>
      </c>
      <c r="E51" s="29" t="str">
        <f>Dersİçi3Veri!H39</f>
        <v xml:space="preserve"> </v>
      </c>
      <c r="F51" s="29" t="str">
        <f>Dersİçi3Veri!I39</f>
        <v xml:space="preserve"> </v>
      </c>
      <c r="G51" s="29" t="str">
        <f>Dersİçi3Veri!J39</f>
        <v xml:space="preserve"> </v>
      </c>
      <c r="H51" s="29" t="str">
        <f>Dersİçi3Veri!K39</f>
        <v xml:space="preserve"> </v>
      </c>
      <c r="I51" s="29" t="str">
        <f>Dersİçi3Veri!L39</f>
        <v xml:space="preserve"> </v>
      </c>
      <c r="J51" s="29" t="str">
        <f>Dersİçi3Veri!N39</f>
        <v xml:space="preserve"> </v>
      </c>
      <c r="K51" s="29" t="str">
        <f>Dersİçi3Veri!O39</f>
        <v xml:space="preserve"> </v>
      </c>
      <c r="L51" s="29" t="str">
        <f>Dersİçi3Veri!P39</f>
        <v xml:space="preserve"> </v>
      </c>
      <c r="M51" s="29" t="str">
        <f>Dersİçi3Veri!Q39</f>
        <v xml:space="preserve"> </v>
      </c>
      <c r="N51" s="29" t="str">
        <f>Dersİçi3Veri!R39</f>
        <v xml:space="preserve"> </v>
      </c>
      <c r="O51" s="29" t="str">
        <f>Dersİçi3Veri!S39</f>
        <v xml:space="preserve"> </v>
      </c>
      <c r="P51" s="29" t="str">
        <f>Dersİçi3Veri!T39</f>
        <v xml:space="preserve"> </v>
      </c>
      <c r="Q51" s="29" t="str">
        <f>Dersİçi3Veri!U39</f>
        <v xml:space="preserve"> </v>
      </c>
      <c r="R51" s="29" t="str">
        <f>Dersİçi3Veri!V39</f>
        <v xml:space="preserve"> </v>
      </c>
      <c r="S51" s="29" t="str">
        <f>Dersİçi3Veri!W39</f>
        <v xml:space="preserve"> </v>
      </c>
      <c r="T51" s="29" t="str">
        <f>Dersİçi3Veri!Y39</f>
        <v xml:space="preserve"> </v>
      </c>
      <c r="U51" s="29" t="str">
        <f>Dersİçi3Veri!Z39</f>
        <v xml:space="preserve"> </v>
      </c>
      <c r="V51" s="29" t="str">
        <f>Dersİçi3Veri!AA39</f>
        <v xml:space="preserve"> </v>
      </c>
      <c r="W51" s="29" t="str">
        <f>Dersİçi3Veri!AB39</f>
        <v xml:space="preserve"> </v>
      </c>
      <c r="X51" s="29" t="str">
        <f>Dersİçi3Veri!AC39</f>
        <v xml:space="preserve"> </v>
      </c>
      <c r="Y51" s="28">
        <f>Eokul!L73</f>
        <v>0</v>
      </c>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row>
    <row r="52" spans="1:102" s="30" customFormat="1" ht="12" customHeight="1" x14ac:dyDescent="0.2">
      <c r="A52" s="49"/>
      <c r="B52" s="31">
        <v>36</v>
      </c>
      <c r="C52" s="36">
        <f>Eokul!B75</f>
        <v>0</v>
      </c>
      <c r="D52" s="36">
        <f>Eokul!C75</f>
        <v>0</v>
      </c>
      <c r="E52" s="33" t="str">
        <f>Dersİçi3Veri!H40</f>
        <v xml:space="preserve"> </v>
      </c>
      <c r="F52" s="33" t="str">
        <f>Dersİçi3Veri!I40</f>
        <v xml:space="preserve"> </v>
      </c>
      <c r="G52" s="33" t="str">
        <f>Dersİçi3Veri!J40</f>
        <v xml:space="preserve"> </v>
      </c>
      <c r="H52" s="33" t="str">
        <f>Dersİçi3Veri!K40</f>
        <v xml:space="preserve"> </v>
      </c>
      <c r="I52" s="33" t="str">
        <f>Dersİçi3Veri!L40</f>
        <v xml:space="preserve"> </v>
      </c>
      <c r="J52" s="33" t="str">
        <f>Dersİçi3Veri!N40</f>
        <v xml:space="preserve"> </v>
      </c>
      <c r="K52" s="33" t="str">
        <f>Dersİçi3Veri!O40</f>
        <v xml:space="preserve"> </v>
      </c>
      <c r="L52" s="33" t="str">
        <f>Dersİçi3Veri!P40</f>
        <v xml:space="preserve"> </v>
      </c>
      <c r="M52" s="33" t="str">
        <f>Dersİçi3Veri!Q40</f>
        <v xml:space="preserve"> </v>
      </c>
      <c r="N52" s="33" t="str">
        <f>Dersİçi3Veri!R40</f>
        <v xml:space="preserve"> </v>
      </c>
      <c r="O52" s="33" t="str">
        <f>Dersİçi3Veri!S40</f>
        <v xml:space="preserve"> </v>
      </c>
      <c r="P52" s="33" t="str">
        <f>Dersİçi3Veri!T40</f>
        <v xml:space="preserve"> </v>
      </c>
      <c r="Q52" s="33" t="str">
        <f>Dersİçi3Veri!U40</f>
        <v xml:space="preserve"> </v>
      </c>
      <c r="R52" s="33" t="str">
        <f>Dersİçi3Veri!V40</f>
        <v xml:space="preserve"> </v>
      </c>
      <c r="S52" s="33" t="str">
        <f>Dersİçi3Veri!W40</f>
        <v xml:space="preserve"> </v>
      </c>
      <c r="T52" s="33" t="str">
        <f>Dersİçi3Veri!Y40</f>
        <v xml:space="preserve"> </v>
      </c>
      <c r="U52" s="33" t="str">
        <f>Dersİçi3Veri!Z40</f>
        <v xml:space="preserve"> </v>
      </c>
      <c r="V52" s="33" t="str">
        <f>Dersİçi3Veri!AA40</f>
        <v xml:space="preserve"> </v>
      </c>
      <c r="W52" s="33" t="str">
        <f>Dersİçi3Veri!AB40</f>
        <v xml:space="preserve"> </v>
      </c>
      <c r="X52" s="33" t="str">
        <f>Dersİçi3Veri!AC40</f>
        <v xml:space="preserve"> </v>
      </c>
      <c r="Y52" s="34">
        <f>Eokul!L75</f>
        <v>0</v>
      </c>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row>
    <row r="53" spans="1:102" s="30" customFormat="1" ht="12" customHeight="1" x14ac:dyDescent="0.2">
      <c r="A53" s="49"/>
      <c r="B53" s="27">
        <v>37</v>
      </c>
      <c r="C53" s="35">
        <f>Eokul!B77</f>
        <v>0</v>
      </c>
      <c r="D53" s="35">
        <f>Eokul!C77</f>
        <v>0</v>
      </c>
      <c r="E53" s="29" t="str">
        <f>Dersİçi3Veri!H41</f>
        <v xml:space="preserve"> </v>
      </c>
      <c r="F53" s="29" t="str">
        <f>Dersİçi3Veri!I41</f>
        <v xml:space="preserve"> </v>
      </c>
      <c r="G53" s="29" t="str">
        <f>Dersİçi3Veri!J41</f>
        <v xml:space="preserve"> </v>
      </c>
      <c r="H53" s="29" t="str">
        <f>Dersİçi3Veri!K41</f>
        <v xml:space="preserve"> </v>
      </c>
      <c r="I53" s="29" t="str">
        <f>Dersİçi3Veri!L41</f>
        <v xml:space="preserve"> </v>
      </c>
      <c r="J53" s="29" t="str">
        <f>Dersİçi3Veri!N41</f>
        <v xml:space="preserve"> </v>
      </c>
      <c r="K53" s="29" t="str">
        <f>Dersİçi3Veri!O41</f>
        <v xml:space="preserve"> </v>
      </c>
      <c r="L53" s="29" t="str">
        <f>Dersİçi3Veri!P41</f>
        <v xml:space="preserve"> </v>
      </c>
      <c r="M53" s="29" t="str">
        <f>Dersİçi3Veri!Q41</f>
        <v xml:space="preserve"> </v>
      </c>
      <c r="N53" s="29" t="str">
        <f>Dersİçi3Veri!R41</f>
        <v xml:space="preserve"> </v>
      </c>
      <c r="O53" s="29" t="str">
        <f>Dersİçi3Veri!S41</f>
        <v xml:space="preserve"> </v>
      </c>
      <c r="P53" s="29" t="str">
        <f>Dersİçi3Veri!T41</f>
        <v xml:space="preserve"> </v>
      </c>
      <c r="Q53" s="29" t="str">
        <f>Dersİçi3Veri!U41</f>
        <v xml:space="preserve"> </v>
      </c>
      <c r="R53" s="29" t="str">
        <f>Dersİçi3Veri!V41</f>
        <v xml:space="preserve"> </v>
      </c>
      <c r="S53" s="29" t="str">
        <f>Dersİçi3Veri!W41</f>
        <v xml:space="preserve"> </v>
      </c>
      <c r="T53" s="29" t="str">
        <f>Dersİçi3Veri!Y41</f>
        <v xml:space="preserve"> </v>
      </c>
      <c r="U53" s="29" t="str">
        <f>Dersİçi3Veri!Z41</f>
        <v xml:space="preserve"> </v>
      </c>
      <c r="V53" s="29" t="str">
        <f>Dersİçi3Veri!AA41</f>
        <v xml:space="preserve"> </v>
      </c>
      <c r="W53" s="29" t="str">
        <f>Dersİçi3Veri!AB41</f>
        <v xml:space="preserve"> </v>
      </c>
      <c r="X53" s="29" t="str">
        <f>Dersİçi3Veri!AC41</f>
        <v xml:space="preserve"> </v>
      </c>
      <c r="Y53" s="28">
        <f>Eokul!L77</f>
        <v>0</v>
      </c>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row>
    <row r="54" spans="1:102" s="30" customFormat="1" ht="12" customHeight="1" x14ac:dyDescent="0.2">
      <c r="A54" s="49"/>
      <c r="B54" s="31">
        <v>38</v>
      </c>
      <c r="C54" s="36">
        <f>Eokul!B79</f>
        <v>0</v>
      </c>
      <c r="D54" s="36">
        <f>Eokul!C79</f>
        <v>0</v>
      </c>
      <c r="E54" s="33" t="str">
        <f>Dersİçi3Veri!H42</f>
        <v xml:space="preserve"> </v>
      </c>
      <c r="F54" s="33" t="str">
        <f>Dersİçi3Veri!I42</f>
        <v xml:space="preserve"> </v>
      </c>
      <c r="G54" s="33" t="str">
        <f>Dersİçi3Veri!J42</f>
        <v xml:space="preserve"> </v>
      </c>
      <c r="H54" s="33" t="str">
        <f>Dersİçi3Veri!K42</f>
        <v xml:space="preserve"> </v>
      </c>
      <c r="I54" s="33" t="str">
        <f>Dersİçi3Veri!L42</f>
        <v xml:space="preserve"> </v>
      </c>
      <c r="J54" s="33" t="str">
        <f>Dersİçi3Veri!N42</f>
        <v xml:space="preserve"> </v>
      </c>
      <c r="K54" s="33" t="str">
        <f>Dersİçi3Veri!O42</f>
        <v xml:space="preserve"> </v>
      </c>
      <c r="L54" s="33" t="str">
        <f>Dersİçi3Veri!P42</f>
        <v xml:space="preserve"> </v>
      </c>
      <c r="M54" s="33" t="str">
        <f>Dersİçi3Veri!Q42</f>
        <v xml:space="preserve"> </v>
      </c>
      <c r="N54" s="33" t="str">
        <f>Dersİçi3Veri!R42</f>
        <v xml:space="preserve"> </v>
      </c>
      <c r="O54" s="33" t="str">
        <f>Dersİçi3Veri!S42</f>
        <v xml:space="preserve"> </v>
      </c>
      <c r="P54" s="33" t="str">
        <f>Dersİçi3Veri!T42</f>
        <v xml:space="preserve"> </v>
      </c>
      <c r="Q54" s="33" t="str">
        <f>Dersİçi3Veri!U42</f>
        <v xml:space="preserve"> </v>
      </c>
      <c r="R54" s="33" t="str">
        <f>Dersİçi3Veri!V42</f>
        <v xml:space="preserve"> </v>
      </c>
      <c r="S54" s="33" t="str">
        <f>Dersİçi3Veri!W42</f>
        <v xml:space="preserve"> </v>
      </c>
      <c r="T54" s="33" t="str">
        <f>Dersİçi3Veri!Y42</f>
        <v xml:space="preserve"> </v>
      </c>
      <c r="U54" s="33" t="str">
        <f>Dersİçi3Veri!Z42</f>
        <v xml:space="preserve"> </v>
      </c>
      <c r="V54" s="33" t="str">
        <f>Dersİçi3Veri!AA42</f>
        <v xml:space="preserve"> </v>
      </c>
      <c r="W54" s="33" t="str">
        <f>Dersİçi3Veri!AB42</f>
        <v xml:space="preserve"> </v>
      </c>
      <c r="X54" s="33" t="str">
        <f>Dersİçi3Veri!AC42</f>
        <v xml:space="preserve"> </v>
      </c>
      <c r="Y54" s="34">
        <f>Eokul!L79</f>
        <v>0</v>
      </c>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row>
    <row r="55" spans="1:102" s="30" customFormat="1" ht="12" customHeight="1" x14ac:dyDescent="0.2">
      <c r="A55" s="49"/>
      <c r="B55" s="27">
        <v>39</v>
      </c>
      <c r="C55" s="35">
        <f>Eokul!B81</f>
        <v>0</v>
      </c>
      <c r="D55" s="35">
        <f>Eokul!C81</f>
        <v>0</v>
      </c>
      <c r="E55" s="29" t="str">
        <f>Dersİçi3Veri!H43</f>
        <v xml:space="preserve"> </v>
      </c>
      <c r="F55" s="29" t="str">
        <f>Dersİçi3Veri!I43</f>
        <v xml:space="preserve"> </v>
      </c>
      <c r="G55" s="29" t="str">
        <f>Dersİçi3Veri!J43</f>
        <v xml:space="preserve"> </v>
      </c>
      <c r="H55" s="29" t="str">
        <f>Dersİçi3Veri!K43</f>
        <v xml:space="preserve"> </v>
      </c>
      <c r="I55" s="29" t="str">
        <f>Dersİçi3Veri!L43</f>
        <v xml:space="preserve"> </v>
      </c>
      <c r="J55" s="29" t="str">
        <f>Dersİçi3Veri!N43</f>
        <v xml:space="preserve"> </v>
      </c>
      <c r="K55" s="29" t="str">
        <f>Dersİçi3Veri!O43</f>
        <v xml:space="preserve"> </v>
      </c>
      <c r="L55" s="29" t="str">
        <f>Dersİçi3Veri!P43</f>
        <v xml:space="preserve"> </v>
      </c>
      <c r="M55" s="29" t="str">
        <f>Dersİçi3Veri!Q43</f>
        <v xml:space="preserve"> </v>
      </c>
      <c r="N55" s="29" t="str">
        <f>Dersİçi3Veri!R43</f>
        <v xml:space="preserve"> </v>
      </c>
      <c r="O55" s="29" t="str">
        <f>Dersİçi3Veri!S43</f>
        <v xml:space="preserve"> </v>
      </c>
      <c r="P55" s="29" t="str">
        <f>Dersİçi3Veri!T43</f>
        <v xml:space="preserve"> </v>
      </c>
      <c r="Q55" s="29" t="str">
        <f>Dersİçi3Veri!U43</f>
        <v xml:space="preserve"> </v>
      </c>
      <c r="R55" s="29" t="str">
        <f>Dersİçi3Veri!V43</f>
        <v xml:space="preserve"> </v>
      </c>
      <c r="S55" s="29" t="str">
        <f>Dersİçi3Veri!W43</f>
        <v xml:space="preserve"> </v>
      </c>
      <c r="T55" s="29" t="str">
        <f>Dersİçi3Veri!Y43</f>
        <v xml:space="preserve"> </v>
      </c>
      <c r="U55" s="29" t="str">
        <f>Dersİçi3Veri!Z43</f>
        <v xml:space="preserve"> </v>
      </c>
      <c r="V55" s="29" t="str">
        <f>Dersİçi3Veri!AA43</f>
        <v xml:space="preserve"> </v>
      </c>
      <c r="W55" s="29" t="str">
        <f>Dersİçi3Veri!AB43</f>
        <v xml:space="preserve"> </v>
      </c>
      <c r="X55" s="29" t="str">
        <f>Dersİçi3Veri!AC43</f>
        <v xml:space="preserve"> </v>
      </c>
      <c r="Y55" s="28">
        <f>Eokul!L81</f>
        <v>0</v>
      </c>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row>
    <row r="56" spans="1:102" s="30" customFormat="1" ht="12" customHeight="1" x14ac:dyDescent="0.2">
      <c r="A56" s="49"/>
      <c r="B56" s="31">
        <v>40</v>
      </c>
      <c r="C56" s="36">
        <f>Eokul!B83</f>
        <v>0</v>
      </c>
      <c r="D56" s="36">
        <f>Eokul!C83</f>
        <v>0</v>
      </c>
      <c r="E56" s="33" t="str">
        <f>Dersİçi3Veri!H44</f>
        <v xml:space="preserve"> </v>
      </c>
      <c r="F56" s="33" t="str">
        <f>Dersİçi3Veri!I44</f>
        <v xml:space="preserve"> </v>
      </c>
      <c r="G56" s="33" t="str">
        <f>Dersİçi3Veri!J44</f>
        <v xml:space="preserve"> </v>
      </c>
      <c r="H56" s="33" t="str">
        <f>Dersİçi3Veri!K44</f>
        <v xml:space="preserve"> </v>
      </c>
      <c r="I56" s="33" t="str">
        <f>Dersİçi3Veri!L44</f>
        <v xml:space="preserve"> </v>
      </c>
      <c r="J56" s="33" t="str">
        <f>Dersİçi3Veri!N44</f>
        <v xml:space="preserve"> </v>
      </c>
      <c r="K56" s="33" t="str">
        <f>Dersİçi3Veri!O44</f>
        <v xml:space="preserve"> </v>
      </c>
      <c r="L56" s="33" t="str">
        <f>Dersİçi3Veri!P44</f>
        <v xml:space="preserve"> </v>
      </c>
      <c r="M56" s="33" t="str">
        <f>Dersİçi3Veri!Q44</f>
        <v xml:space="preserve"> </v>
      </c>
      <c r="N56" s="33" t="str">
        <f>Dersİçi3Veri!R44</f>
        <v xml:space="preserve"> </v>
      </c>
      <c r="O56" s="33" t="str">
        <f>Dersİçi3Veri!S44</f>
        <v xml:space="preserve"> </v>
      </c>
      <c r="P56" s="33" t="str">
        <f>Dersİçi3Veri!T44</f>
        <v xml:space="preserve"> </v>
      </c>
      <c r="Q56" s="33" t="str">
        <f>Dersİçi3Veri!U44</f>
        <v xml:space="preserve"> </v>
      </c>
      <c r="R56" s="33" t="str">
        <f>Dersİçi3Veri!V44</f>
        <v xml:space="preserve"> </v>
      </c>
      <c r="S56" s="33" t="str">
        <f>Dersİçi3Veri!W44</f>
        <v xml:space="preserve"> </v>
      </c>
      <c r="T56" s="33" t="str">
        <f>Dersİçi3Veri!Y44</f>
        <v xml:space="preserve"> </v>
      </c>
      <c r="U56" s="33" t="str">
        <f>Dersİçi3Veri!Z44</f>
        <v xml:space="preserve"> </v>
      </c>
      <c r="V56" s="33" t="str">
        <f>Dersİçi3Veri!AA44</f>
        <v xml:space="preserve"> </v>
      </c>
      <c r="W56" s="33" t="str">
        <f>Dersİçi3Veri!AB44</f>
        <v xml:space="preserve"> </v>
      </c>
      <c r="X56" s="33" t="str">
        <f>Dersİçi3Veri!AC44</f>
        <v xml:space="preserve"> </v>
      </c>
      <c r="Y56" s="34">
        <f>Eokul!L83</f>
        <v>0</v>
      </c>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row>
    <row r="57" spans="1:102" s="30" customFormat="1" ht="12" customHeight="1" x14ac:dyDescent="0.2">
      <c r="A57" s="49"/>
      <c r="B57" s="27">
        <v>41</v>
      </c>
      <c r="C57" s="35">
        <f>Eokul!B85</f>
        <v>0</v>
      </c>
      <c r="D57" s="35">
        <f>Eokul!C85</f>
        <v>0</v>
      </c>
      <c r="E57" s="29" t="str">
        <f>Dersİçi3Veri!H45</f>
        <v xml:space="preserve"> </v>
      </c>
      <c r="F57" s="29" t="str">
        <f>Dersİçi3Veri!I45</f>
        <v xml:space="preserve"> </v>
      </c>
      <c r="G57" s="29" t="str">
        <f>Dersİçi3Veri!J45</f>
        <v xml:space="preserve"> </v>
      </c>
      <c r="H57" s="29" t="str">
        <f>Dersİçi3Veri!K45</f>
        <v xml:space="preserve"> </v>
      </c>
      <c r="I57" s="29" t="str">
        <f>Dersİçi3Veri!L45</f>
        <v xml:space="preserve"> </v>
      </c>
      <c r="J57" s="29" t="str">
        <f>Dersİçi3Veri!N45</f>
        <v xml:space="preserve"> </v>
      </c>
      <c r="K57" s="29" t="str">
        <f>Dersİçi3Veri!O45</f>
        <v xml:space="preserve"> </v>
      </c>
      <c r="L57" s="29" t="str">
        <f>Dersİçi3Veri!P45</f>
        <v xml:space="preserve"> </v>
      </c>
      <c r="M57" s="29" t="str">
        <f>Dersİçi3Veri!Q45</f>
        <v xml:space="preserve"> </v>
      </c>
      <c r="N57" s="29" t="str">
        <f>Dersİçi3Veri!R45</f>
        <v xml:space="preserve"> </v>
      </c>
      <c r="O57" s="29" t="str">
        <f>Dersİçi3Veri!S45</f>
        <v xml:space="preserve"> </v>
      </c>
      <c r="P57" s="29" t="str">
        <f>Dersİçi3Veri!T45</f>
        <v xml:space="preserve"> </v>
      </c>
      <c r="Q57" s="29" t="str">
        <f>Dersİçi3Veri!U45</f>
        <v xml:space="preserve"> </v>
      </c>
      <c r="R57" s="29" t="str">
        <f>Dersİçi3Veri!V45</f>
        <v xml:space="preserve"> </v>
      </c>
      <c r="S57" s="29" t="str">
        <f>Dersİçi3Veri!W45</f>
        <v xml:space="preserve"> </v>
      </c>
      <c r="T57" s="29" t="str">
        <f>Dersİçi3Veri!Y45</f>
        <v xml:space="preserve"> </v>
      </c>
      <c r="U57" s="29" t="str">
        <f>Dersİçi3Veri!Z45</f>
        <v xml:space="preserve"> </v>
      </c>
      <c r="V57" s="29" t="str">
        <f>Dersİçi3Veri!AA45</f>
        <v xml:space="preserve"> </v>
      </c>
      <c r="W57" s="29" t="str">
        <f>Dersİçi3Veri!AB45</f>
        <v xml:space="preserve"> </v>
      </c>
      <c r="X57" s="29" t="str">
        <f>Dersİçi3Veri!AC45</f>
        <v xml:space="preserve"> </v>
      </c>
      <c r="Y57" s="28">
        <f>Eokul!L85</f>
        <v>0</v>
      </c>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row>
    <row r="58" spans="1:102" s="30" customFormat="1" ht="12" customHeight="1" x14ac:dyDescent="0.2">
      <c r="A58" s="49"/>
      <c r="B58" s="31">
        <v>42</v>
      </c>
      <c r="C58" s="36">
        <f>Eokul!B87</f>
        <v>0</v>
      </c>
      <c r="D58" s="36">
        <f>Eokul!C87</f>
        <v>0</v>
      </c>
      <c r="E58" s="33" t="str">
        <f>Dersİçi3Veri!H46</f>
        <v xml:space="preserve"> </v>
      </c>
      <c r="F58" s="33" t="str">
        <f>Dersİçi3Veri!I46</f>
        <v xml:space="preserve"> </v>
      </c>
      <c r="G58" s="33" t="str">
        <f>Dersİçi3Veri!J46</f>
        <v xml:space="preserve"> </v>
      </c>
      <c r="H58" s="33" t="str">
        <f>Dersİçi3Veri!K46</f>
        <v xml:space="preserve"> </v>
      </c>
      <c r="I58" s="33" t="str">
        <f>Dersİçi3Veri!L46</f>
        <v xml:space="preserve"> </v>
      </c>
      <c r="J58" s="33" t="str">
        <f>Dersİçi3Veri!N46</f>
        <v xml:space="preserve"> </v>
      </c>
      <c r="K58" s="33" t="str">
        <f>Dersİçi3Veri!O46</f>
        <v xml:space="preserve"> </v>
      </c>
      <c r="L58" s="33" t="str">
        <f>Dersİçi3Veri!P46</f>
        <v xml:space="preserve"> </v>
      </c>
      <c r="M58" s="33" t="str">
        <f>Dersİçi3Veri!Q46</f>
        <v xml:space="preserve"> </v>
      </c>
      <c r="N58" s="33" t="str">
        <f>Dersİçi3Veri!R46</f>
        <v xml:space="preserve"> </v>
      </c>
      <c r="O58" s="33" t="str">
        <f>Dersİçi3Veri!S46</f>
        <v xml:space="preserve"> </v>
      </c>
      <c r="P58" s="33" t="str">
        <f>Dersİçi3Veri!T46</f>
        <v xml:space="preserve"> </v>
      </c>
      <c r="Q58" s="33" t="str">
        <f>Dersİçi3Veri!U46</f>
        <v xml:space="preserve"> </v>
      </c>
      <c r="R58" s="33" t="str">
        <f>Dersİçi3Veri!V46</f>
        <v xml:space="preserve"> </v>
      </c>
      <c r="S58" s="33" t="str">
        <f>Dersİçi3Veri!W46</f>
        <v xml:space="preserve"> </v>
      </c>
      <c r="T58" s="33" t="str">
        <f>Dersİçi3Veri!Y46</f>
        <v xml:space="preserve"> </v>
      </c>
      <c r="U58" s="33" t="str">
        <f>Dersİçi3Veri!Z46</f>
        <v xml:space="preserve"> </v>
      </c>
      <c r="V58" s="33" t="str">
        <f>Dersİçi3Veri!AA46</f>
        <v xml:space="preserve"> </v>
      </c>
      <c r="W58" s="33" t="str">
        <f>Dersİçi3Veri!AB46</f>
        <v xml:space="preserve"> </v>
      </c>
      <c r="X58" s="33" t="str">
        <f>Dersİçi3Veri!AC46</f>
        <v xml:space="preserve"> </v>
      </c>
      <c r="Y58" s="34">
        <f>Eokul!L87</f>
        <v>0</v>
      </c>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row>
    <row r="59" spans="1:102" s="30" customFormat="1" ht="12" customHeight="1" x14ac:dyDescent="0.2">
      <c r="A59" s="49"/>
      <c r="B59" s="27">
        <v>43</v>
      </c>
      <c r="C59" s="35">
        <f>Eokul!B89</f>
        <v>0</v>
      </c>
      <c r="D59" s="35">
        <f>Eokul!C89</f>
        <v>0</v>
      </c>
      <c r="E59" s="29" t="str">
        <f>Dersİçi3Veri!H47</f>
        <v xml:space="preserve"> </v>
      </c>
      <c r="F59" s="29" t="str">
        <f>Dersİçi3Veri!I47</f>
        <v xml:space="preserve"> </v>
      </c>
      <c r="G59" s="29" t="str">
        <f>Dersİçi3Veri!J47</f>
        <v xml:space="preserve"> </v>
      </c>
      <c r="H59" s="29" t="str">
        <f>Dersİçi3Veri!K47</f>
        <v xml:space="preserve"> </v>
      </c>
      <c r="I59" s="29" t="str">
        <f>Dersİçi3Veri!L47</f>
        <v xml:space="preserve"> </v>
      </c>
      <c r="J59" s="29" t="str">
        <f>Dersİçi3Veri!N47</f>
        <v xml:space="preserve"> </v>
      </c>
      <c r="K59" s="29" t="str">
        <f>Dersİçi3Veri!O47</f>
        <v xml:space="preserve"> </v>
      </c>
      <c r="L59" s="29" t="str">
        <f>Dersİçi3Veri!P47</f>
        <v xml:space="preserve"> </v>
      </c>
      <c r="M59" s="29" t="str">
        <f>Dersİçi3Veri!Q47</f>
        <v xml:space="preserve"> </v>
      </c>
      <c r="N59" s="29" t="str">
        <f>Dersİçi3Veri!R47</f>
        <v xml:space="preserve"> </v>
      </c>
      <c r="O59" s="29" t="str">
        <f>Dersİçi3Veri!S47</f>
        <v xml:space="preserve"> </v>
      </c>
      <c r="P59" s="29" t="str">
        <f>Dersİçi3Veri!T47</f>
        <v xml:space="preserve"> </v>
      </c>
      <c r="Q59" s="29" t="str">
        <f>Dersİçi3Veri!U47</f>
        <v xml:space="preserve"> </v>
      </c>
      <c r="R59" s="29" t="str">
        <f>Dersİçi3Veri!V47</f>
        <v xml:space="preserve"> </v>
      </c>
      <c r="S59" s="29" t="str">
        <f>Dersİçi3Veri!W47</f>
        <v xml:space="preserve"> </v>
      </c>
      <c r="T59" s="29" t="str">
        <f>Dersİçi3Veri!Y47</f>
        <v xml:space="preserve"> </v>
      </c>
      <c r="U59" s="29" t="str">
        <f>Dersİçi3Veri!Z47</f>
        <v xml:space="preserve"> </v>
      </c>
      <c r="V59" s="29" t="str">
        <f>Dersİçi3Veri!AA47</f>
        <v xml:space="preserve"> </v>
      </c>
      <c r="W59" s="29" t="str">
        <f>Dersİçi3Veri!AB47</f>
        <v xml:space="preserve"> </v>
      </c>
      <c r="X59" s="29" t="str">
        <f>Dersİçi3Veri!AC47</f>
        <v xml:space="preserve"> </v>
      </c>
      <c r="Y59" s="28">
        <f>Eokul!L89</f>
        <v>0</v>
      </c>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row>
    <row r="60" spans="1:102" s="30" customFormat="1" ht="12" customHeight="1" x14ac:dyDescent="0.2">
      <c r="A60" s="49"/>
      <c r="B60" s="31">
        <v>44</v>
      </c>
      <c r="C60" s="36">
        <f>Eokul!B91</f>
        <v>0</v>
      </c>
      <c r="D60" s="36">
        <f>Eokul!C91</f>
        <v>0</v>
      </c>
      <c r="E60" s="33" t="str">
        <f>Dersİçi3Veri!H48</f>
        <v xml:space="preserve"> </v>
      </c>
      <c r="F60" s="33" t="str">
        <f>Dersİçi3Veri!I48</f>
        <v xml:space="preserve"> </v>
      </c>
      <c r="G60" s="33" t="str">
        <f>Dersİçi3Veri!J48</f>
        <v xml:space="preserve"> </v>
      </c>
      <c r="H60" s="33" t="str">
        <f>Dersİçi3Veri!K48</f>
        <v xml:space="preserve"> </v>
      </c>
      <c r="I60" s="33" t="str">
        <f>Dersİçi3Veri!L48</f>
        <v xml:space="preserve"> </v>
      </c>
      <c r="J60" s="33" t="str">
        <f>Dersİçi3Veri!N48</f>
        <v xml:space="preserve"> </v>
      </c>
      <c r="K60" s="33" t="str">
        <f>Dersİçi3Veri!O48</f>
        <v xml:space="preserve"> </v>
      </c>
      <c r="L60" s="33" t="str">
        <f>Dersİçi3Veri!P48</f>
        <v xml:space="preserve"> </v>
      </c>
      <c r="M60" s="33" t="str">
        <f>Dersİçi3Veri!Q48</f>
        <v xml:space="preserve"> </v>
      </c>
      <c r="N60" s="33" t="str">
        <f>Dersİçi3Veri!R48</f>
        <v xml:space="preserve"> </v>
      </c>
      <c r="O60" s="33" t="str">
        <f>Dersİçi3Veri!S48</f>
        <v xml:space="preserve"> </v>
      </c>
      <c r="P60" s="33" t="str">
        <f>Dersİçi3Veri!T48</f>
        <v xml:space="preserve"> </v>
      </c>
      <c r="Q60" s="33" t="str">
        <f>Dersİçi3Veri!U48</f>
        <v xml:space="preserve"> </v>
      </c>
      <c r="R60" s="33" t="str">
        <f>Dersİçi3Veri!V48</f>
        <v xml:space="preserve"> </v>
      </c>
      <c r="S60" s="33" t="str">
        <f>Dersİçi3Veri!W48</f>
        <v xml:space="preserve"> </v>
      </c>
      <c r="T60" s="33" t="str">
        <f>Dersİçi3Veri!Y48</f>
        <v xml:space="preserve"> </v>
      </c>
      <c r="U60" s="33" t="str">
        <f>Dersİçi3Veri!Z48</f>
        <v xml:space="preserve"> </v>
      </c>
      <c r="V60" s="33" t="str">
        <f>Dersİçi3Veri!AA48</f>
        <v xml:space="preserve"> </v>
      </c>
      <c r="W60" s="33" t="str">
        <f>Dersİçi3Veri!AB48</f>
        <v xml:space="preserve"> </v>
      </c>
      <c r="X60" s="33" t="str">
        <f>Dersİçi3Veri!AC48</f>
        <v xml:space="preserve"> </v>
      </c>
      <c r="Y60" s="34">
        <f>Eokul!L91</f>
        <v>0</v>
      </c>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row>
    <row r="61" spans="1:102" s="30" customFormat="1" ht="12" customHeight="1" x14ac:dyDescent="0.2">
      <c r="A61" s="49"/>
      <c r="B61" s="27">
        <v>45</v>
      </c>
      <c r="C61" s="35">
        <f>Eokul!B93</f>
        <v>0</v>
      </c>
      <c r="D61" s="35">
        <f>Eokul!C93</f>
        <v>0</v>
      </c>
      <c r="E61" s="29" t="str">
        <f>Dersİçi3Veri!H49</f>
        <v xml:space="preserve"> </v>
      </c>
      <c r="F61" s="29" t="str">
        <f>Dersİçi3Veri!I49</f>
        <v xml:space="preserve"> </v>
      </c>
      <c r="G61" s="29" t="str">
        <f>Dersİçi3Veri!J49</f>
        <v xml:space="preserve"> </v>
      </c>
      <c r="H61" s="29" t="str">
        <f>Dersİçi3Veri!K49</f>
        <v xml:space="preserve"> </v>
      </c>
      <c r="I61" s="29" t="str">
        <f>Dersİçi3Veri!L49</f>
        <v xml:space="preserve"> </v>
      </c>
      <c r="J61" s="29" t="str">
        <f>Dersİçi3Veri!N49</f>
        <v xml:space="preserve"> </v>
      </c>
      <c r="K61" s="29" t="str">
        <f>Dersİçi3Veri!O49</f>
        <v xml:space="preserve"> </v>
      </c>
      <c r="L61" s="29" t="str">
        <f>Dersİçi3Veri!P49</f>
        <v xml:space="preserve"> </v>
      </c>
      <c r="M61" s="29" t="str">
        <f>Dersİçi3Veri!Q49</f>
        <v xml:space="preserve"> </v>
      </c>
      <c r="N61" s="29" t="str">
        <f>Dersİçi3Veri!R49</f>
        <v xml:space="preserve"> </v>
      </c>
      <c r="O61" s="29" t="str">
        <f>Dersİçi3Veri!S49</f>
        <v xml:space="preserve"> </v>
      </c>
      <c r="P61" s="29" t="str">
        <f>Dersİçi3Veri!T49</f>
        <v xml:space="preserve"> </v>
      </c>
      <c r="Q61" s="29" t="str">
        <f>Dersİçi3Veri!U49</f>
        <v xml:space="preserve"> </v>
      </c>
      <c r="R61" s="29" t="str">
        <f>Dersİçi3Veri!V49</f>
        <v xml:space="preserve"> </v>
      </c>
      <c r="S61" s="29" t="str">
        <f>Dersİçi3Veri!W49</f>
        <v xml:space="preserve"> </v>
      </c>
      <c r="T61" s="29" t="str">
        <f>Dersİçi3Veri!Y49</f>
        <v xml:space="preserve"> </v>
      </c>
      <c r="U61" s="29" t="str">
        <f>Dersİçi3Veri!Z49</f>
        <v xml:space="preserve"> </v>
      </c>
      <c r="V61" s="29" t="str">
        <f>Dersİçi3Veri!AA49</f>
        <v xml:space="preserve"> </v>
      </c>
      <c r="W61" s="29" t="str">
        <f>Dersİçi3Veri!AB49</f>
        <v xml:space="preserve"> </v>
      </c>
      <c r="X61" s="29" t="str">
        <f>Dersİçi3Veri!AC49</f>
        <v xml:space="preserve"> </v>
      </c>
      <c r="Y61" s="28">
        <f>Eokul!L93</f>
        <v>0</v>
      </c>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row>
    <row r="62" spans="1:102" s="30" customFormat="1" ht="12" customHeight="1" x14ac:dyDescent="0.2">
      <c r="A62" s="49"/>
      <c r="B62" s="31">
        <v>46</v>
      </c>
      <c r="C62" s="36">
        <f>Eokul!B95</f>
        <v>0</v>
      </c>
      <c r="D62" s="36">
        <f>Eokul!C95</f>
        <v>0</v>
      </c>
      <c r="E62" s="33" t="str">
        <f>Dersİçi3Veri!H50</f>
        <v xml:space="preserve"> </v>
      </c>
      <c r="F62" s="33" t="str">
        <f>Dersİçi3Veri!I50</f>
        <v xml:space="preserve"> </v>
      </c>
      <c r="G62" s="33" t="str">
        <f>Dersİçi3Veri!J50</f>
        <v xml:space="preserve"> </v>
      </c>
      <c r="H62" s="33" t="str">
        <f>Dersİçi3Veri!K50</f>
        <v xml:space="preserve"> </v>
      </c>
      <c r="I62" s="33" t="str">
        <f>Dersİçi3Veri!L50</f>
        <v xml:space="preserve"> </v>
      </c>
      <c r="J62" s="33" t="str">
        <f>Dersİçi3Veri!N50</f>
        <v xml:space="preserve"> </v>
      </c>
      <c r="K62" s="33" t="str">
        <f>Dersİçi3Veri!O50</f>
        <v xml:space="preserve"> </v>
      </c>
      <c r="L62" s="33" t="str">
        <f>Dersİçi3Veri!P50</f>
        <v xml:space="preserve"> </v>
      </c>
      <c r="M62" s="33" t="str">
        <f>Dersİçi3Veri!Q50</f>
        <v xml:space="preserve"> </v>
      </c>
      <c r="N62" s="33" t="str">
        <f>Dersİçi3Veri!R50</f>
        <v xml:space="preserve"> </v>
      </c>
      <c r="O62" s="33" t="str">
        <f>Dersİçi3Veri!S50</f>
        <v xml:space="preserve"> </v>
      </c>
      <c r="P62" s="33" t="str">
        <f>Dersİçi3Veri!T50</f>
        <v xml:space="preserve"> </v>
      </c>
      <c r="Q62" s="33" t="str">
        <f>Dersİçi3Veri!U50</f>
        <v xml:space="preserve"> </v>
      </c>
      <c r="R62" s="33" t="str">
        <f>Dersİçi3Veri!V50</f>
        <v xml:space="preserve"> </v>
      </c>
      <c r="S62" s="33" t="str">
        <f>Dersİçi3Veri!W50</f>
        <v xml:space="preserve"> </v>
      </c>
      <c r="T62" s="33" t="str">
        <f>Dersİçi3Veri!Y50</f>
        <v xml:space="preserve"> </v>
      </c>
      <c r="U62" s="33" t="str">
        <f>Dersİçi3Veri!Z50</f>
        <v xml:space="preserve"> </v>
      </c>
      <c r="V62" s="33" t="str">
        <f>Dersİçi3Veri!AA50</f>
        <v xml:space="preserve"> </v>
      </c>
      <c r="W62" s="33" t="str">
        <f>Dersİçi3Veri!AB50</f>
        <v xml:space="preserve"> </v>
      </c>
      <c r="X62" s="33" t="str">
        <f>Dersİçi3Veri!AC50</f>
        <v xml:space="preserve"> </v>
      </c>
      <c r="Y62" s="34">
        <f>Eokul!L95</f>
        <v>0</v>
      </c>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row>
    <row r="63" spans="1:102" s="30" customFormat="1" ht="12" customHeight="1" x14ac:dyDescent="0.2">
      <c r="A63" s="49"/>
      <c r="B63" s="27">
        <v>47</v>
      </c>
      <c r="C63" s="35">
        <f>Eokul!B97</f>
        <v>0</v>
      </c>
      <c r="D63" s="35">
        <f>Eokul!C97</f>
        <v>0</v>
      </c>
      <c r="E63" s="29" t="str">
        <f>Dersİçi3Veri!H51</f>
        <v xml:space="preserve"> </v>
      </c>
      <c r="F63" s="29" t="str">
        <f>Dersİçi3Veri!I51</f>
        <v xml:space="preserve"> </v>
      </c>
      <c r="G63" s="29" t="str">
        <f>Dersİçi3Veri!J51</f>
        <v xml:space="preserve"> </v>
      </c>
      <c r="H63" s="29" t="str">
        <f>Dersİçi3Veri!K51</f>
        <v xml:space="preserve"> </v>
      </c>
      <c r="I63" s="29" t="str">
        <f>Dersİçi3Veri!L51</f>
        <v xml:space="preserve"> </v>
      </c>
      <c r="J63" s="29" t="str">
        <f>Dersİçi3Veri!N51</f>
        <v xml:space="preserve"> </v>
      </c>
      <c r="K63" s="29" t="str">
        <f>Dersİçi3Veri!O51</f>
        <v xml:space="preserve"> </v>
      </c>
      <c r="L63" s="29" t="str">
        <f>Dersİçi3Veri!P51</f>
        <v xml:space="preserve"> </v>
      </c>
      <c r="M63" s="29" t="str">
        <f>Dersİçi3Veri!Q51</f>
        <v xml:space="preserve"> </v>
      </c>
      <c r="N63" s="29" t="str">
        <f>Dersİçi3Veri!R51</f>
        <v xml:space="preserve"> </v>
      </c>
      <c r="O63" s="29" t="str">
        <f>Dersİçi3Veri!S51</f>
        <v xml:space="preserve"> </v>
      </c>
      <c r="P63" s="29" t="str">
        <f>Dersİçi3Veri!T51</f>
        <v xml:space="preserve"> </v>
      </c>
      <c r="Q63" s="29" t="str">
        <f>Dersİçi3Veri!U51</f>
        <v xml:space="preserve"> </v>
      </c>
      <c r="R63" s="29" t="str">
        <f>Dersİçi3Veri!V51</f>
        <v xml:space="preserve"> </v>
      </c>
      <c r="S63" s="29" t="str">
        <f>Dersİçi3Veri!W51</f>
        <v xml:space="preserve"> </v>
      </c>
      <c r="T63" s="29" t="str">
        <f>Dersİçi3Veri!Y51</f>
        <v xml:space="preserve"> </v>
      </c>
      <c r="U63" s="29" t="str">
        <f>Dersİçi3Veri!Z51</f>
        <v xml:space="preserve"> </v>
      </c>
      <c r="V63" s="29" t="str">
        <f>Dersİçi3Veri!AA51</f>
        <v xml:space="preserve"> </v>
      </c>
      <c r="W63" s="29" t="str">
        <f>Dersİçi3Veri!AB51</f>
        <v xml:space="preserve"> </v>
      </c>
      <c r="X63" s="29" t="str">
        <f>Dersİçi3Veri!AC51</f>
        <v xml:space="preserve"> </v>
      </c>
      <c r="Y63" s="28">
        <f>Eokul!L97</f>
        <v>0</v>
      </c>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row>
    <row r="64" spans="1:102" s="30" customFormat="1" ht="12" customHeight="1" x14ac:dyDescent="0.2">
      <c r="A64" s="49"/>
      <c r="B64" s="31">
        <v>48</v>
      </c>
      <c r="C64" s="36">
        <f>Eokul!B99</f>
        <v>0</v>
      </c>
      <c r="D64" s="36">
        <f>Eokul!C99</f>
        <v>0</v>
      </c>
      <c r="E64" s="33" t="str">
        <f>Dersİçi3Veri!H52</f>
        <v xml:space="preserve"> </v>
      </c>
      <c r="F64" s="33" t="str">
        <f>Dersİçi3Veri!I52</f>
        <v xml:space="preserve"> </v>
      </c>
      <c r="G64" s="33" t="str">
        <f>Dersİçi3Veri!J52</f>
        <v xml:space="preserve"> </v>
      </c>
      <c r="H64" s="33" t="str">
        <f>Dersİçi3Veri!K52</f>
        <v xml:space="preserve"> </v>
      </c>
      <c r="I64" s="33" t="str">
        <f>Dersİçi3Veri!L52</f>
        <v xml:space="preserve"> </v>
      </c>
      <c r="J64" s="33" t="str">
        <f>Dersİçi3Veri!N52</f>
        <v xml:space="preserve"> </v>
      </c>
      <c r="K64" s="33" t="str">
        <f>Dersİçi3Veri!O52</f>
        <v xml:space="preserve"> </v>
      </c>
      <c r="L64" s="33" t="str">
        <f>Dersİçi3Veri!P52</f>
        <v xml:space="preserve"> </v>
      </c>
      <c r="M64" s="33" t="str">
        <f>Dersİçi3Veri!Q52</f>
        <v xml:space="preserve"> </v>
      </c>
      <c r="N64" s="33" t="str">
        <f>Dersİçi3Veri!R52</f>
        <v xml:space="preserve"> </v>
      </c>
      <c r="O64" s="33" t="str">
        <f>Dersİçi3Veri!S52</f>
        <v xml:space="preserve"> </v>
      </c>
      <c r="P64" s="33" t="str">
        <f>Dersİçi3Veri!T52</f>
        <v xml:space="preserve"> </v>
      </c>
      <c r="Q64" s="33" t="str">
        <f>Dersİçi3Veri!U52</f>
        <v xml:space="preserve"> </v>
      </c>
      <c r="R64" s="33" t="str">
        <f>Dersİçi3Veri!V52</f>
        <v xml:space="preserve"> </v>
      </c>
      <c r="S64" s="33" t="str">
        <f>Dersİçi3Veri!W52</f>
        <v xml:space="preserve"> </v>
      </c>
      <c r="T64" s="33" t="str">
        <f>Dersİçi3Veri!Y52</f>
        <v xml:space="preserve"> </v>
      </c>
      <c r="U64" s="33" t="str">
        <f>Dersİçi3Veri!Z52</f>
        <v xml:space="preserve"> </v>
      </c>
      <c r="V64" s="33" t="str">
        <f>Dersİçi3Veri!AA52</f>
        <v xml:space="preserve"> </v>
      </c>
      <c r="W64" s="33" t="str">
        <f>Dersİçi3Veri!AB52</f>
        <v xml:space="preserve"> </v>
      </c>
      <c r="X64" s="33" t="str">
        <f>Dersİçi3Veri!AC52</f>
        <v xml:space="preserve"> </v>
      </c>
      <c r="Y64" s="34">
        <f>Eokul!L99</f>
        <v>0</v>
      </c>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row>
    <row r="65" spans="1:102" s="30" customFormat="1" ht="12" customHeight="1" x14ac:dyDescent="0.2">
      <c r="A65" s="49"/>
      <c r="B65" s="27">
        <v>49</v>
      </c>
      <c r="C65" s="35">
        <f>Eokul!B101</f>
        <v>0</v>
      </c>
      <c r="D65" s="35">
        <f>Eokul!C101</f>
        <v>0</v>
      </c>
      <c r="E65" s="29" t="str">
        <f>Dersİçi3Veri!H53</f>
        <v xml:space="preserve"> </v>
      </c>
      <c r="F65" s="29" t="str">
        <f>Dersİçi3Veri!I53</f>
        <v xml:space="preserve"> </v>
      </c>
      <c r="G65" s="29" t="str">
        <f>Dersİçi3Veri!J53</f>
        <v xml:space="preserve"> </v>
      </c>
      <c r="H65" s="29" t="str">
        <f>Dersİçi3Veri!K53</f>
        <v xml:space="preserve"> </v>
      </c>
      <c r="I65" s="29" t="str">
        <f>Dersİçi3Veri!L53</f>
        <v xml:space="preserve"> </v>
      </c>
      <c r="J65" s="29" t="str">
        <f>Dersİçi3Veri!N53</f>
        <v xml:space="preserve"> </v>
      </c>
      <c r="K65" s="29" t="str">
        <f>Dersİçi3Veri!O53</f>
        <v xml:space="preserve"> </v>
      </c>
      <c r="L65" s="29" t="str">
        <f>Dersİçi3Veri!P53</f>
        <v xml:space="preserve"> </v>
      </c>
      <c r="M65" s="29" t="str">
        <f>Dersİçi3Veri!Q53</f>
        <v xml:space="preserve"> </v>
      </c>
      <c r="N65" s="29" t="str">
        <f>Dersİçi3Veri!R53</f>
        <v xml:space="preserve"> </v>
      </c>
      <c r="O65" s="29" t="str">
        <f>Dersİçi3Veri!S53</f>
        <v xml:space="preserve"> </v>
      </c>
      <c r="P65" s="29" t="str">
        <f>Dersİçi3Veri!T53</f>
        <v xml:space="preserve"> </v>
      </c>
      <c r="Q65" s="29" t="str">
        <f>Dersİçi3Veri!U53</f>
        <v xml:space="preserve"> </v>
      </c>
      <c r="R65" s="29" t="str">
        <f>Dersİçi3Veri!V53</f>
        <v xml:space="preserve"> </v>
      </c>
      <c r="S65" s="29" t="str">
        <f>Dersİçi3Veri!W53</f>
        <v xml:space="preserve"> </v>
      </c>
      <c r="T65" s="29" t="str">
        <f>Dersİçi3Veri!Y53</f>
        <v xml:space="preserve"> </v>
      </c>
      <c r="U65" s="29" t="str">
        <f>Dersİçi3Veri!Z53</f>
        <v xml:space="preserve"> </v>
      </c>
      <c r="V65" s="29" t="str">
        <f>Dersİçi3Veri!AA53</f>
        <v xml:space="preserve"> </v>
      </c>
      <c r="W65" s="29" t="str">
        <f>Dersİçi3Veri!AB53</f>
        <v xml:space="preserve"> </v>
      </c>
      <c r="X65" s="29" t="str">
        <f>Dersİçi3Veri!AC53</f>
        <v xml:space="preserve"> </v>
      </c>
      <c r="Y65" s="28">
        <f>Eokul!L101</f>
        <v>0</v>
      </c>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row>
    <row r="66" spans="1:102" s="30" customFormat="1" ht="12" customHeight="1" x14ac:dyDescent="0.2">
      <c r="A66" s="49"/>
      <c r="B66" s="31">
        <v>50</v>
      </c>
      <c r="C66" s="36">
        <f>Eokul!B103</f>
        <v>0</v>
      </c>
      <c r="D66" s="36">
        <f>Eokul!C103</f>
        <v>0</v>
      </c>
      <c r="E66" s="33" t="str">
        <f>Dersİçi3Veri!H54</f>
        <v xml:space="preserve"> </v>
      </c>
      <c r="F66" s="33" t="str">
        <f>Dersİçi3Veri!I54</f>
        <v xml:space="preserve"> </v>
      </c>
      <c r="G66" s="33" t="str">
        <f>Dersİçi3Veri!J54</f>
        <v xml:space="preserve"> </v>
      </c>
      <c r="H66" s="33" t="str">
        <f>Dersİçi3Veri!K54</f>
        <v xml:space="preserve"> </v>
      </c>
      <c r="I66" s="33" t="str">
        <f>Dersİçi3Veri!L54</f>
        <v xml:space="preserve"> </v>
      </c>
      <c r="J66" s="33" t="str">
        <f>Dersİçi3Veri!N54</f>
        <v xml:space="preserve"> </v>
      </c>
      <c r="K66" s="33" t="str">
        <f>Dersİçi3Veri!O54</f>
        <v xml:space="preserve"> </v>
      </c>
      <c r="L66" s="33" t="str">
        <f>Dersİçi3Veri!P54</f>
        <v xml:space="preserve"> </v>
      </c>
      <c r="M66" s="33" t="str">
        <f>Dersİçi3Veri!Q54</f>
        <v xml:space="preserve"> </v>
      </c>
      <c r="N66" s="33" t="str">
        <f>Dersİçi3Veri!R54</f>
        <v xml:space="preserve"> </v>
      </c>
      <c r="O66" s="33" t="str">
        <f>Dersİçi3Veri!S54</f>
        <v xml:space="preserve"> </v>
      </c>
      <c r="P66" s="33" t="str">
        <f>Dersİçi3Veri!T54</f>
        <v xml:space="preserve"> </v>
      </c>
      <c r="Q66" s="33" t="str">
        <f>Dersİçi3Veri!U54</f>
        <v xml:space="preserve"> </v>
      </c>
      <c r="R66" s="33" t="str">
        <f>Dersİçi3Veri!V54</f>
        <v xml:space="preserve"> </v>
      </c>
      <c r="S66" s="33" t="str">
        <f>Dersİçi3Veri!W54</f>
        <v xml:space="preserve"> </v>
      </c>
      <c r="T66" s="33" t="str">
        <f>Dersİçi3Veri!Y54</f>
        <v xml:space="preserve"> </v>
      </c>
      <c r="U66" s="33" t="str">
        <f>Dersİçi3Veri!Z54</f>
        <v xml:space="preserve"> </v>
      </c>
      <c r="V66" s="33" t="str">
        <f>Dersİçi3Veri!AA54</f>
        <v xml:space="preserve"> </v>
      </c>
      <c r="W66" s="33" t="str">
        <f>Dersİçi3Veri!AB54</f>
        <v xml:space="preserve"> </v>
      </c>
      <c r="X66" s="33" t="str">
        <f>Dersİçi3Veri!AC54</f>
        <v xml:space="preserve"> </v>
      </c>
      <c r="Y66" s="34">
        <f>Eokul!L103</f>
        <v>0</v>
      </c>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row>
    <row r="67" spans="1:102" s="30" customFormat="1" ht="12" customHeight="1" x14ac:dyDescent="0.2">
      <c r="A67" s="49"/>
      <c r="B67" s="27">
        <v>51</v>
      </c>
      <c r="C67" s="35">
        <f>Eokul!B105</f>
        <v>0</v>
      </c>
      <c r="D67" s="35">
        <f>Eokul!C105</f>
        <v>0</v>
      </c>
      <c r="E67" s="29" t="str">
        <f>Dersİçi3Veri!H55</f>
        <v xml:space="preserve"> </v>
      </c>
      <c r="F67" s="29" t="str">
        <f>Dersİçi3Veri!I55</f>
        <v xml:space="preserve"> </v>
      </c>
      <c r="G67" s="29" t="str">
        <f>Dersİçi3Veri!J55</f>
        <v xml:space="preserve"> </v>
      </c>
      <c r="H67" s="29" t="str">
        <f>Dersİçi3Veri!K55</f>
        <v xml:space="preserve"> </v>
      </c>
      <c r="I67" s="29" t="str">
        <f>Dersİçi3Veri!L55</f>
        <v xml:space="preserve"> </v>
      </c>
      <c r="J67" s="29" t="str">
        <f>Dersİçi3Veri!N55</f>
        <v xml:space="preserve"> </v>
      </c>
      <c r="K67" s="29" t="str">
        <f>Dersİçi3Veri!O55</f>
        <v xml:space="preserve"> </v>
      </c>
      <c r="L67" s="29" t="str">
        <f>Dersİçi3Veri!P55</f>
        <v xml:space="preserve"> </v>
      </c>
      <c r="M67" s="29" t="str">
        <f>Dersİçi3Veri!Q55</f>
        <v xml:space="preserve"> </v>
      </c>
      <c r="N67" s="29" t="str">
        <f>Dersİçi3Veri!R55</f>
        <v xml:space="preserve"> </v>
      </c>
      <c r="O67" s="29" t="str">
        <f>Dersİçi3Veri!S55</f>
        <v xml:space="preserve"> </v>
      </c>
      <c r="P67" s="29" t="str">
        <f>Dersİçi3Veri!T55</f>
        <v xml:space="preserve"> </v>
      </c>
      <c r="Q67" s="29" t="str">
        <f>Dersİçi3Veri!U55</f>
        <v xml:space="preserve"> </v>
      </c>
      <c r="R67" s="29" t="str">
        <f>Dersİçi3Veri!V55</f>
        <v xml:space="preserve"> </v>
      </c>
      <c r="S67" s="29" t="str">
        <f>Dersİçi3Veri!W55</f>
        <v xml:space="preserve"> </v>
      </c>
      <c r="T67" s="29" t="str">
        <f>Dersİçi3Veri!Y55</f>
        <v xml:space="preserve"> </v>
      </c>
      <c r="U67" s="29" t="str">
        <f>Dersİçi3Veri!Z55</f>
        <v xml:space="preserve"> </v>
      </c>
      <c r="V67" s="29" t="str">
        <f>Dersİçi3Veri!AA55</f>
        <v xml:space="preserve"> </v>
      </c>
      <c r="W67" s="29" t="str">
        <f>Dersİçi3Veri!AB55</f>
        <v xml:space="preserve"> </v>
      </c>
      <c r="X67" s="29" t="str">
        <f>Dersİçi3Veri!AC55</f>
        <v xml:space="preserve"> </v>
      </c>
      <c r="Y67" s="28">
        <f>Eokul!L105</f>
        <v>0</v>
      </c>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row>
    <row r="68" spans="1:102" s="30" customFormat="1" ht="12" customHeight="1" x14ac:dyDescent="0.2">
      <c r="A68" s="49"/>
      <c r="B68" s="31">
        <v>52</v>
      </c>
      <c r="C68" s="36">
        <f>Eokul!B107</f>
        <v>0</v>
      </c>
      <c r="D68" s="36">
        <f>Eokul!C107</f>
        <v>0</v>
      </c>
      <c r="E68" s="33" t="str">
        <f>Dersİçi3Veri!H56</f>
        <v xml:space="preserve"> </v>
      </c>
      <c r="F68" s="33" t="str">
        <f>Dersİçi3Veri!I56</f>
        <v xml:space="preserve"> </v>
      </c>
      <c r="G68" s="33" t="str">
        <f>Dersİçi3Veri!J56</f>
        <v xml:space="preserve"> </v>
      </c>
      <c r="H68" s="33" t="str">
        <f>Dersİçi3Veri!K56</f>
        <v xml:space="preserve"> </v>
      </c>
      <c r="I68" s="33" t="str">
        <f>Dersİçi3Veri!L56</f>
        <v xml:space="preserve"> </v>
      </c>
      <c r="J68" s="33" t="str">
        <f>Dersİçi3Veri!N56</f>
        <v xml:space="preserve"> </v>
      </c>
      <c r="K68" s="33" t="str">
        <f>Dersİçi3Veri!O56</f>
        <v xml:space="preserve"> </v>
      </c>
      <c r="L68" s="33" t="str">
        <f>Dersİçi3Veri!P56</f>
        <v xml:space="preserve"> </v>
      </c>
      <c r="M68" s="33" t="str">
        <f>Dersİçi3Veri!Q56</f>
        <v xml:space="preserve"> </v>
      </c>
      <c r="N68" s="33" t="str">
        <f>Dersİçi3Veri!R56</f>
        <v xml:space="preserve"> </v>
      </c>
      <c r="O68" s="33" t="str">
        <f>Dersİçi3Veri!S56</f>
        <v xml:space="preserve"> </v>
      </c>
      <c r="P68" s="33" t="str">
        <f>Dersİçi3Veri!T56</f>
        <v xml:space="preserve"> </v>
      </c>
      <c r="Q68" s="33" t="str">
        <f>Dersİçi3Veri!U56</f>
        <v xml:space="preserve"> </v>
      </c>
      <c r="R68" s="33" t="str">
        <f>Dersİçi3Veri!V56</f>
        <v xml:space="preserve"> </v>
      </c>
      <c r="S68" s="33" t="str">
        <f>Dersİçi3Veri!W56</f>
        <v xml:space="preserve"> </v>
      </c>
      <c r="T68" s="33" t="str">
        <f>Dersİçi3Veri!Y56</f>
        <v xml:space="preserve"> </v>
      </c>
      <c r="U68" s="33" t="str">
        <f>Dersİçi3Veri!Z56</f>
        <v xml:space="preserve"> </v>
      </c>
      <c r="V68" s="33" t="str">
        <f>Dersİçi3Veri!AA56</f>
        <v xml:space="preserve"> </v>
      </c>
      <c r="W68" s="33" t="str">
        <f>Dersİçi3Veri!AB56</f>
        <v xml:space="preserve"> </v>
      </c>
      <c r="X68" s="33" t="str">
        <f>Dersİçi3Veri!AC56</f>
        <v xml:space="preserve"> </v>
      </c>
      <c r="Y68" s="34">
        <f>Eokul!L107</f>
        <v>0</v>
      </c>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row>
    <row r="69" spans="1:102" s="30" customFormat="1" ht="12" customHeight="1" x14ac:dyDescent="0.2">
      <c r="A69" s="49"/>
      <c r="B69" s="27">
        <v>53</v>
      </c>
      <c r="C69" s="35">
        <f>Eokul!B109</f>
        <v>0</v>
      </c>
      <c r="D69" s="35">
        <f>Eokul!C109</f>
        <v>0</v>
      </c>
      <c r="E69" s="29" t="str">
        <f>Dersİçi3Veri!H57</f>
        <v xml:space="preserve"> </v>
      </c>
      <c r="F69" s="29" t="str">
        <f>Dersİçi3Veri!I57</f>
        <v xml:space="preserve"> </v>
      </c>
      <c r="G69" s="29" t="str">
        <f>Dersİçi3Veri!J57</f>
        <v xml:space="preserve"> </v>
      </c>
      <c r="H69" s="29" t="str">
        <f>Dersİçi3Veri!K57</f>
        <v xml:space="preserve"> </v>
      </c>
      <c r="I69" s="29" t="str">
        <f>Dersİçi3Veri!L57</f>
        <v xml:space="preserve"> </v>
      </c>
      <c r="J69" s="29" t="str">
        <f>Dersİçi3Veri!N57</f>
        <v xml:space="preserve"> </v>
      </c>
      <c r="K69" s="29" t="str">
        <f>Dersİçi3Veri!O57</f>
        <v xml:space="preserve"> </v>
      </c>
      <c r="L69" s="29" t="str">
        <f>Dersİçi3Veri!P57</f>
        <v xml:space="preserve"> </v>
      </c>
      <c r="M69" s="29" t="str">
        <f>Dersİçi3Veri!Q57</f>
        <v xml:space="preserve"> </v>
      </c>
      <c r="N69" s="29" t="str">
        <f>Dersİçi3Veri!R57</f>
        <v xml:space="preserve"> </v>
      </c>
      <c r="O69" s="29" t="str">
        <f>Dersİçi3Veri!S57</f>
        <v xml:space="preserve"> </v>
      </c>
      <c r="P69" s="29" t="str">
        <f>Dersİçi3Veri!T57</f>
        <v xml:space="preserve"> </v>
      </c>
      <c r="Q69" s="29" t="str">
        <f>Dersİçi3Veri!U57</f>
        <v xml:space="preserve"> </v>
      </c>
      <c r="R69" s="29" t="str">
        <f>Dersİçi3Veri!V57</f>
        <v xml:space="preserve"> </v>
      </c>
      <c r="S69" s="29" t="str">
        <f>Dersİçi3Veri!W57</f>
        <v xml:space="preserve"> </v>
      </c>
      <c r="T69" s="29" t="str">
        <f>Dersİçi3Veri!Y57</f>
        <v xml:space="preserve"> </v>
      </c>
      <c r="U69" s="29" t="str">
        <f>Dersİçi3Veri!Z57</f>
        <v xml:space="preserve"> </v>
      </c>
      <c r="V69" s="29" t="str">
        <f>Dersİçi3Veri!AA57</f>
        <v xml:space="preserve"> </v>
      </c>
      <c r="W69" s="29" t="str">
        <f>Dersİçi3Veri!AB57</f>
        <v xml:space="preserve"> </v>
      </c>
      <c r="X69" s="29" t="str">
        <f>Dersİçi3Veri!AC57</f>
        <v xml:space="preserve"> </v>
      </c>
      <c r="Y69" s="28">
        <f>Eokul!L109</f>
        <v>0</v>
      </c>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row>
    <row r="70" spans="1:102" s="30" customFormat="1" ht="12" customHeight="1" x14ac:dyDescent="0.2">
      <c r="A70" s="49"/>
      <c r="B70" s="31">
        <v>54</v>
      </c>
      <c r="C70" s="36">
        <f>Eokul!B111</f>
        <v>0</v>
      </c>
      <c r="D70" s="36">
        <f>Eokul!C111</f>
        <v>0</v>
      </c>
      <c r="E70" s="33" t="str">
        <f>Dersİçi3Veri!H58</f>
        <v xml:space="preserve"> </v>
      </c>
      <c r="F70" s="33" t="str">
        <f>Dersİçi3Veri!I58</f>
        <v xml:space="preserve"> </v>
      </c>
      <c r="G70" s="33" t="str">
        <f>Dersİçi3Veri!J58</f>
        <v xml:space="preserve"> </v>
      </c>
      <c r="H70" s="33" t="str">
        <f>Dersİçi3Veri!K58</f>
        <v xml:space="preserve"> </v>
      </c>
      <c r="I70" s="33" t="str">
        <f>Dersİçi3Veri!L58</f>
        <v xml:space="preserve"> </v>
      </c>
      <c r="J70" s="33" t="str">
        <f>Dersİçi3Veri!N58</f>
        <v xml:space="preserve"> </v>
      </c>
      <c r="K70" s="33" t="str">
        <f>Dersİçi3Veri!O58</f>
        <v xml:space="preserve"> </v>
      </c>
      <c r="L70" s="33" t="str">
        <f>Dersİçi3Veri!P58</f>
        <v xml:space="preserve"> </v>
      </c>
      <c r="M70" s="33" t="str">
        <f>Dersİçi3Veri!Q58</f>
        <v xml:space="preserve"> </v>
      </c>
      <c r="N70" s="33" t="str">
        <f>Dersİçi3Veri!R58</f>
        <v xml:space="preserve"> </v>
      </c>
      <c r="O70" s="33" t="str">
        <f>Dersİçi3Veri!S58</f>
        <v xml:space="preserve"> </v>
      </c>
      <c r="P70" s="33" t="str">
        <f>Dersİçi3Veri!T58</f>
        <v xml:space="preserve"> </v>
      </c>
      <c r="Q70" s="33" t="str">
        <f>Dersİçi3Veri!U58</f>
        <v xml:space="preserve"> </v>
      </c>
      <c r="R70" s="33" t="str">
        <f>Dersİçi3Veri!V58</f>
        <v xml:space="preserve"> </v>
      </c>
      <c r="S70" s="33" t="str">
        <f>Dersİçi3Veri!W58</f>
        <v xml:space="preserve"> </v>
      </c>
      <c r="T70" s="33" t="str">
        <f>Dersİçi3Veri!Y58</f>
        <v xml:space="preserve"> </v>
      </c>
      <c r="U70" s="33" t="str">
        <f>Dersİçi3Veri!Z58</f>
        <v xml:space="preserve"> </v>
      </c>
      <c r="V70" s="33" t="str">
        <f>Dersİçi3Veri!AA58</f>
        <v xml:space="preserve"> </v>
      </c>
      <c r="W70" s="33" t="str">
        <f>Dersİçi3Veri!AB58</f>
        <v xml:space="preserve"> </v>
      </c>
      <c r="X70" s="33" t="str">
        <f>Dersİçi3Veri!AC58</f>
        <v xml:space="preserve"> </v>
      </c>
      <c r="Y70" s="34">
        <f>Eokul!L111</f>
        <v>0</v>
      </c>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row>
    <row r="71" spans="1:102" s="30" customFormat="1" ht="12" customHeight="1" x14ac:dyDescent="0.2">
      <c r="A71" s="49"/>
      <c r="B71" s="27">
        <v>55</v>
      </c>
      <c r="C71" s="35">
        <f>Eokul!B113</f>
        <v>0</v>
      </c>
      <c r="D71" s="35">
        <f>Eokul!C113</f>
        <v>0</v>
      </c>
      <c r="E71" s="29" t="str">
        <f>Dersİçi3Veri!H59</f>
        <v xml:space="preserve"> </v>
      </c>
      <c r="F71" s="29" t="str">
        <f>Dersİçi3Veri!I59</f>
        <v xml:space="preserve"> </v>
      </c>
      <c r="G71" s="29" t="str">
        <f>Dersİçi3Veri!J59</f>
        <v xml:space="preserve"> </v>
      </c>
      <c r="H71" s="29" t="str">
        <f>Dersİçi3Veri!K59</f>
        <v xml:space="preserve"> </v>
      </c>
      <c r="I71" s="29" t="str">
        <f>Dersİçi3Veri!L59</f>
        <v xml:space="preserve"> </v>
      </c>
      <c r="J71" s="29" t="str">
        <f>Dersİçi3Veri!N59</f>
        <v xml:space="preserve"> </v>
      </c>
      <c r="K71" s="29" t="str">
        <f>Dersİçi3Veri!O59</f>
        <v xml:space="preserve"> </v>
      </c>
      <c r="L71" s="29" t="str">
        <f>Dersİçi3Veri!P59</f>
        <v xml:space="preserve"> </v>
      </c>
      <c r="M71" s="29" t="str">
        <f>Dersİçi3Veri!Q59</f>
        <v xml:space="preserve"> </v>
      </c>
      <c r="N71" s="29" t="str">
        <f>Dersİçi3Veri!R59</f>
        <v xml:space="preserve"> </v>
      </c>
      <c r="O71" s="29" t="str">
        <f>Dersİçi3Veri!S59</f>
        <v xml:space="preserve"> </v>
      </c>
      <c r="P71" s="29" t="str">
        <f>Dersİçi3Veri!T59</f>
        <v xml:space="preserve"> </v>
      </c>
      <c r="Q71" s="29" t="str">
        <f>Dersİçi3Veri!U59</f>
        <v xml:space="preserve"> </v>
      </c>
      <c r="R71" s="29" t="str">
        <f>Dersİçi3Veri!V59</f>
        <v xml:space="preserve"> </v>
      </c>
      <c r="S71" s="29" t="str">
        <f>Dersİçi3Veri!W59</f>
        <v xml:space="preserve"> </v>
      </c>
      <c r="T71" s="29" t="str">
        <f>Dersİçi3Veri!Y59</f>
        <v xml:space="preserve"> </v>
      </c>
      <c r="U71" s="29" t="str">
        <f>Dersİçi3Veri!Z59</f>
        <v xml:space="preserve"> </v>
      </c>
      <c r="V71" s="29" t="str">
        <f>Dersİçi3Veri!AA59</f>
        <v xml:space="preserve"> </v>
      </c>
      <c r="W71" s="29" t="str">
        <f>Dersİçi3Veri!AB59</f>
        <v xml:space="preserve"> </v>
      </c>
      <c r="X71" s="29" t="str">
        <f>Dersİçi3Veri!AC59</f>
        <v xml:space="preserve"> </v>
      </c>
      <c r="Y71" s="28">
        <f>Eokul!L113</f>
        <v>0</v>
      </c>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row>
    <row r="72" spans="1:102" ht="21.75" customHeight="1" x14ac:dyDescent="0.25">
      <c r="C72" s="105"/>
      <c r="D72" s="105"/>
      <c r="E72" s="105"/>
      <c r="F72" s="105"/>
      <c r="G72" s="105"/>
      <c r="P72" s="105"/>
      <c r="Q72" s="105"/>
      <c r="R72" s="105"/>
      <c r="S72" s="105"/>
      <c r="T72" s="105"/>
      <c r="U72" s="105"/>
      <c r="V72" s="105"/>
      <c r="W72" s="105"/>
      <c r="X72" s="105"/>
    </row>
    <row r="73" spans="1:102" ht="21.75" customHeight="1" x14ac:dyDescent="0.25">
      <c r="C73" s="103"/>
      <c r="D73" s="103"/>
      <c r="E73" s="103"/>
      <c r="F73" s="103"/>
      <c r="G73" s="103"/>
      <c r="P73" s="103"/>
      <c r="Q73" s="103"/>
      <c r="R73" s="103"/>
      <c r="S73" s="103"/>
      <c r="T73" s="103"/>
      <c r="U73" s="103"/>
      <c r="V73" s="103"/>
      <c r="W73" s="103"/>
      <c r="X73" s="103"/>
    </row>
    <row r="74" spans="1:102" x14ac:dyDescent="0.25">
      <c r="C74" s="103"/>
      <c r="D74" s="103"/>
      <c r="E74" s="103"/>
      <c r="F74" s="103"/>
      <c r="G74" s="103"/>
      <c r="P74" s="103"/>
      <c r="Q74" s="103"/>
      <c r="R74" s="103"/>
      <c r="S74" s="103"/>
      <c r="T74" s="103"/>
      <c r="U74" s="103"/>
      <c r="V74" s="103"/>
      <c r="W74" s="103"/>
      <c r="X74" s="103"/>
    </row>
    <row r="75" spans="1:102" x14ac:dyDescent="0.25">
      <c r="C75" s="103" t="str">
        <f>Anasayfa!E11</f>
        <v>TALHA TIBIKOĞLU</v>
      </c>
      <c r="D75" s="103"/>
      <c r="E75" s="103"/>
      <c r="F75" s="103"/>
      <c r="G75" s="103"/>
      <c r="P75" s="103">
        <f>Anasayfa!E8</f>
        <v>0</v>
      </c>
      <c r="Q75" s="103"/>
      <c r="R75" s="103"/>
      <c r="S75" s="103"/>
      <c r="T75" s="103"/>
      <c r="U75" s="103"/>
      <c r="V75" s="103"/>
      <c r="W75" s="103"/>
      <c r="X75" s="103"/>
    </row>
    <row r="76" spans="1:102" x14ac:dyDescent="0.25">
      <c r="C76" s="104" t="str">
        <f>Anasayfa!E12</f>
        <v>BİLİŞİM TEKNOLOJİLERİ ÖĞRETMENİ</v>
      </c>
      <c r="D76" s="104"/>
      <c r="E76" s="104"/>
      <c r="F76" s="104"/>
      <c r="G76" s="104"/>
      <c r="N76" s="17"/>
      <c r="O76" s="17"/>
      <c r="P76" s="104">
        <f>Anasayfa!E9</f>
        <v>0</v>
      </c>
      <c r="Q76" s="104"/>
      <c r="R76" s="104"/>
      <c r="S76" s="104"/>
      <c r="T76" s="104"/>
      <c r="U76" s="104"/>
      <c r="V76" s="104"/>
      <c r="W76" s="104"/>
      <c r="X76" s="104"/>
    </row>
    <row r="77" spans="1:102" x14ac:dyDescent="0.25">
      <c r="C77" s="103"/>
      <c r="D77" s="103"/>
      <c r="E77" s="103"/>
      <c r="F77" s="103"/>
      <c r="G77" s="103"/>
      <c r="P77" s="103"/>
      <c r="Q77" s="103"/>
      <c r="R77" s="103"/>
      <c r="S77" s="103"/>
      <c r="T77" s="103"/>
      <c r="U77" s="103"/>
      <c r="V77" s="103"/>
      <c r="W77" s="103"/>
      <c r="X77" s="103"/>
    </row>
    <row r="80" spans="1:102" x14ac:dyDescent="0.25">
      <c r="B80" s="42"/>
      <c r="C80" s="42"/>
      <c r="D80" s="42"/>
      <c r="E80" s="42"/>
      <c r="F80" s="42"/>
      <c r="G80" s="42"/>
      <c r="H80" s="42"/>
      <c r="I80" s="42"/>
      <c r="J80" s="42"/>
      <c r="K80" s="42"/>
      <c r="L80" s="42"/>
      <c r="M80" s="42"/>
      <c r="N80" s="42"/>
      <c r="O80" s="42"/>
      <c r="P80" s="42"/>
      <c r="Q80" s="42"/>
      <c r="R80" s="42"/>
      <c r="S80" s="42"/>
      <c r="T80" s="42"/>
      <c r="U80" s="42"/>
      <c r="V80" s="42"/>
      <c r="W80" s="42"/>
      <c r="X80" s="42"/>
      <c r="Y80" s="42"/>
    </row>
    <row r="81" spans="2:25" x14ac:dyDescent="0.25">
      <c r="B81" s="42"/>
      <c r="C81" s="42"/>
      <c r="D81" s="42"/>
      <c r="E81" s="42"/>
      <c r="F81" s="42"/>
      <c r="G81" s="42"/>
      <c r="H81" s="42"/>
      <c r="I81" s="42"/>
      <c r="J81" s="42"/>
      <c r="K81" s="42"/>
      <c r="L81" s="42"/>
      <c r="M81" s="42"/>
      <c r="N81" s="42"/>
      <c r="O81" s="42"/>
      <c r="P81" s="42"/>
      <c r="Q81" s="42"/>
      <c r="R81" s="42"/>
      <c r="S81" s="42"/>
      <c r="T81" s="42"/>
      <c r="U81" s="42"/>
      <c r="V81" s="42"/>
      <c r="W81" s="42"/>
      <c r="X81" s="42"/>
      <c r="Y81" s="42"/>
    </row>
    <row r="82" spans="2:25" x14ac:dyDescent="0.25">
      <c r="B82" s="42"/>
      <c r="C82" s="42"/>
      <c r="D82" s="42"/>
      <c r="E82" s="42"/>
      <c r="F82" s="42"/>
      <c r="G82" s="42"/>
      <c r="H82" s="42"/>
      <c r="I82" s="42"/>
      <c r="J82" s="42"/>
      <c r="K82" s="42"/>
      <c r="L82" s="42"/>
      <c r="M82" s="42"/>
      <c r="N82" s="42"/>
      <c r="O82" s="42"/>
      <c r="P82" s="42"/>
      <c r="Q82" s="42"/>
      <c r="R82" s="42"/>
      <c r="S82" s="42"/>
      <c r="T82" s="42"/>
      <c r="U82" s="42"/>
      <c r="V82" s="42"/>
      <c r="W82" s="42"/>
      <c r="X82" s="42"/>
      <c r="Y82" s="42"/>
    </row>
    <row r="83" spans="2:25" x14ac:dyDescent="0.25">
      <c r="B83" s="42"/>
      <c r="C83" s="42"/>
      <c r="D83" s="42"/>
      <c r="E83" s="42"/>
      <c r="F83" s="42"/>
      <c r="G83" s="42"/>
      <c r="H83" s="42"/>
      <c r="I83" s="42"/>
      <c r="J83" s="42"/>
      <c r="K83" s="42"/>
      <c r="L83" s="42"/>
      <c r="M83" s="42"/>
      <c r="N83" s="42"/>
      <c r="O83" s="42"/>
      <c r="P83" s="42"/>
      <c r="Q83" s="42"/>
      <c r="R83" s="42"/>
      <c r="S83" s="42"/>
      <c r="T83" s="42"/>
      <c r="U83" s="42"/>
      <c r="V83" s="42"/>
      <c r="W83" s="42"/>
      <c r="X83" s="42"/>
      <c r="Y83" s="42"/>
    </row>
    <row r="84" spans="2:25" x14ac:dyDescent="0.25">
      <c r="B84" s="42"/>
      <c r="C84" s="42"/>
      <c r="D84" s="42"/>
      <c r="E84" s="42"/>
      <c r="F84" s="42"/>
      <c r="G84" s="42"/>
      <c r="H84" s="42"/>
      <c r="I84" s="42"/>
      <c r="J84" s="42"/>
      <c r="K84" s="42"/>
      <c r="L84" s="42"/>
      <c r="M84" s="42"/>
      <c r="N84" s="42"/>
      <c r="O84" s="42"/>
      <c r="P84" s="42"/>
      <c r="Q84" s="42"/>
      <c r="R84" s="42"/>
      <c r="S84" s="42"/>
      <c r="T84" s="42"/>
      <c r="U84" s="42"/>
      <c r="V84" s="42"/>
      <c r="W84" s="42"/>
      <c r="X84" s="42"/>
      <c r="Y84" s="42"/>
    </row>
    <row r="85" spans="2:25" x14ac:dyDescent="0.25">
      <c r="B85" s="42"/>
      <c r="C85" s="42"/>
      <c r="D85" s="42"/>
      <c r="E85" s="42"/>
      <c r="F85" s="42"/>
      <c r="G85" s="42"/>
      <c r="H85" s="42"/>
      <c r="I85" s="42"/>
      <c r="J85" s="42"/>
      <c r="K85" s="42"/>
      <c r="L85" s="42"/>
      <c r="M85" s="42"/>
      <c r="N85" s="42"/>
      <c r="O85" s="42"/>
      <c r="P85" s="42"/>
      <c r="Q85" s="42"/>
      <c r="R85" s="42"/>
      <c r="S85" s="42"/>
      <c r="T85" s="42"/>
      <c r="U85" s="42"/>
      <c r="V85" s="42"/>
      <c r="W85" s="42"/>
      <c r="X85" s="42"/>
      <c r="Y85" s="42"/>
    </row>
    <row r="86" spans="2:25" x14ac:dyDescent="0.25">
      <c r="B86" s="42"/>
      <c r="C86" s="42"/>
      <c r="D86" s="42"/>
      <c r="E86" s="42"/>
      <c r="F86" s="42"/>
      <c r="G86" s="42"/>
      <c r="H86" s="42"/>
      <c r="I86" s="42"/>
      <c r="J86" s="42"/>
      <c r="K86" s="42"/>
      <c r="L86" s="42"/>
      <c r="M86" s="42"/>
      <c r="N86" s="42"/>
      <c r="O86" s="42"/>
      <c r="P86" s="42"/>
      <c r="Q86" s="42"/>
      <c r="R86" s="42"/>
      <c r="S86" s="42"/>
      <c r="T86" s="42"/>
      <c r="U86" s="42"/>
      <c r="V86" s="42"/>
      <c r="W86" s="42"/>
      <c r="X86" s="42"/>
      <c r="Y86" s="42"/>
    </row>
    <row r="87" spans="2:25" x14ac:dyDescent="0.25">
      <c r="B87" s="42"/>
      <c r="C87" s="42"/>
      <c r="D87" s="42"/>
      <c r="E87" s="42"/>
      <c r="F87" s="42"/>
      <c r="G87" s="42"/>
      <c r="H87" s="42"/>
      <c r="I87" s="42"/>
      <c r="J87" s="42"/>
      <c r="K87" s="42"/>
      <c r="L87" s="42"/>
      <c r="M87" s="42"/>
      <c r="N87" s="42"/>
      <c r="O87" s="42"/>
      <c r="P87" s="42"/>
      <c r="Q87" s="42"/>
      <c r="R87" s="42"/>
      <c r="S87" s="42"/>
      <c r="T87" s="42"/>
      <c r="U87" s="42"/>
      <c r="V87" s="42"/>
      <c r="W87" s="42"/>
      <c r="X87" s="42"/>
      <c r="Y87" s="42"/>
    </row>
    <row r="88" spans="2:25" x14ac:dyDescent="0.25">
      <c r="B88" s="42"/>
      <c r="C88" s="42"/>
      <c r="D88" s="42"/>
      <c r="E88" s="42"/>
      <c r="F88" s="42"/>
      <c r="G88" s="42"/>
      <c r="H88" s="42"/>
      <c r="I88" s="42"/>
      <c r="J88" s="42"/>
      <c r="K88" s="42"/>
      <c r="L88" s="42"/>
      <c r="M88" s="42"/>
      <c r="N88" s="42"/>
      <c r="O88" s="42"/>
      <c r="P88" s="42"/>
      <c r="Q88" s="42"/>
      <c r="R88" s="42"/>
      <c r="S88" s="42"/>
      <c r="T88" s="42"/>
      <c r="U88" s="42"/>
      <c r="V88" s="42"/>
      <c r="W88" s="42"/>
      <c r="X88" s="42"/>
      <c r="Y88" s="42"/>
    </row>
    <row r="89" spans="2:25" x14ac:dyDescent="0.25">
      <c r="B89" s="42"/>
      <c r="C89" s="42"/>
      <c r="D89" s="42"/>
      <c r="E89" s="42"/>
      <c r="F89" s="42"/>
      <c r="G89" s="42"/>
      <c r="H89" s="42"/>
      <c r="I89" s="42"/>
      <c r="J89" s="42"/>
      <c r="K89" s="42"/>
      <c r="L89" s="42"/>
      <c r="M89" s="42"/>
      <c r="N89" s="42"/>
      <c r="O89" s="42"/>
      <c r="P89" s="42"/>
      <c r="Q89" s="42"/>
      <c r="R89" s="42"/>
      <c r="S89" s="42"/>
      <c r="T89" s="42"/>
      <c r="U89" s="42"/>
      <c r="V89" s="42"/>
      <c r="W89" s="42"/>
      <c r="X89" s="42"/>
      <c r="Y89" s="42"/>
    </row>
    <row r="90" spans="2:25" x14ac:dyDescent="0.25">
      <c r="B90" s="42"/>
      <c r="C90" s="42"/>
      <c r="D90" s="42"/>
      <c r="E90" s="42"/>
      <c r="F90" s="42"/>
      <c r="G90" s="42"/>
      <c r="H90" s="42"/>
      <c r="I90" s="42"/>
      <c r="J90" s="42"/>
      <c r="K90" s="42"/>
      <c r="L90" s="42"/>
      <c r="M90" s="42"/>
      <c r="N90" s="42"/>
      <c r="O90" s="42"/>
      <c r="P90" s="42"/>
      <c r="Q90" s="42"/>
      <c r="R90" s="42"/>
      <c r="S90" s="42"/>
      <c r="T90" s="42"/>
      <c r="U90" s="42"/>
      <c r="V90" s="42"/>
      <c r="W90" s="42"/>
      <c r="X90" s="42"/>
      <c r="Y90" s="42"/>
    </row>
    <row r="91" spans="2:25" x14ac:dyDescent="0.25">
      <c r="B91" s="42"/>
      <c r="C91" s="42"/>
      <c r="D91" s="42"/>
      <c r="E91" s="42"/>
      <c r="F91" s="42"/>
      <c r="G91" s="42"/>
      <c r="H91" s="42"/>
      <c r="I91" s="42"/>
      <c r="J91" s="42"/>
      <c r="K91" s="42"/>
      <c r="L91" s="42"/>
      <c r="M91" s="42"/>
      <c r="N91" s="42"/>
      <c r="O91" s="42"/>
      <c r="P91" s="42"/>
      <c r="Q91" s="42"/>
      <c r="R91" s="42"/>
      <c r="S91" s="42"/>
      <c r="T91" s="42"/>
      <c r="U91" s="42"/>
      <c r="V91" s="42"/>
      <c r="W91" s="42"/>
      <c r="X91" s="42"/>
      <c r="Y91" s="42"/>
    </row>
    <row r="92" spans="2:25" x14ac:dyDescent="0.25">
      <c r="B92" s="42"/>
      <c r="C92" s="42"/>
      <c r="D92" s="42"/>
      <c r="E92" s="42"/>
      <c r="F92" s="42"/>
      <c r="G92" s="42"/>
      <c r="H92" s="42"/>
      <c r="I92" s="42"/>
      <c r="J92" s="42"/>
      <c r="K92" s="42"/>
      <c r="L92" s="42"/>
      <c r="M92" s="42"/>
      <c r="N92" s="42"/>
      <c r="O92" s="42"/>
      <c r="P92" s="42"/>
      <c r="Q92" s="42"/>
      <c r="R92" s="42"/>
      <c r="S92" s="42"/>
      <c r="T92" s="42"/>
      <c r="U92" s="42"/>
      <c r="V92" s="42"/>
      <c r="W92" s="42"/>
      <c r="X92" s="42"/>
      <c r="Y92" s="42"/>
    </row>
    <row r="93" spans="2:25" x14ac:dyDescent="0.25">
      <c r="B93" s="42"/>
      <c r="C93" s="42"/>
      <c r="D93" s="42"/>
      <c r="E93" s="42"/>
      <c r="F93" s="42"/>
      <c r="G93" s="42"/>
      <c r="H93" s="42"/>
      <c r="I93" s="42"/>
      <c r="J93" s="42"/>
      <c r="K93" s="42"/>
      <c r="L93" s="42"/>
      <c r="M93" s="42"/>
      <c r="N93" s="42"/>
      <c r="O93" s="42"/>
      <c r="P93" s="42"/>
      <c r="Q93" s="42"/>
      <c r="R93" s="42"/>
      <c r="S93" s="42"/>
      <c r="T93" s="42"/>
      <c r="U93" s="42"/>
      <c r="V93" s="42"/>
      <c r="W93" s="42"/>
      <c r="X93" s="42"/>
      <c r="Y93" s="42"/>
    </row>
    <row r="94" spans="2:25" x14ac:dyDescent="0.25">
      <c r="B94" s="42"/>
      <c r="C94" s="42"/>
      <c r="D94" s="42"/>
      <c r="E94" s="42"/>
      <c r="F94" s="42"/>
      <c r="G94" s="42"/>
      <c r="H94" s="42"/>
      <c r="I94" s="42"/>
      <c r="J94" s="42"/>
      <c r="K94" s="42"/>
      <c r="L94" s="42"/>
      <c r="M94" s="42"/>
      <c r="N94" s="42"/>
      <c r="O94" s="42"/>
      <c r="P94" s="42"/>
      <c r="Q94" s="42"/>
      <c r="R94" s="42"/>
      <c r="S94" s="42"/>
      <c r="T94" s="42"/>
      <c r="U94" s="42"/>
      <c r="V94" s="42"/>
      <c r="W94" s="42"/>
      <c r="X94" s="42"/>
      <c r="Y94" s="42"/>
    </row>
    <row r="95" spans="2:25" x14ac:dyDescent="0.25">
      <c r="B95" s="42"/>
      <c r="C95" s="42"/>
      <c r="D95" s="42"/>
      <c r="E95" s="42"/>
      <c r="F95" s="42"/>
      <c r="G95" s="42"/>
      <c r="H95" s="42"/>
      <c r="I95" s="42"/>
      <c r="J95" s="42"/>
      <c r="K95" s="42"/>
      <c r="L95" s="42"/>
      <c r="M95" s="42"/>
      <c r="N95" s="42"/>
      <c r="O95" s="42"/>
      <c r="P95" s="42"/>
      <c r="Q95" s="42"/>
      <c r="R95" s="42"/>
      <c r="S95" s="42"/>
      <c r="T95" s="42"/>
      <c r="U95" s="42"/>
      <c r="V95" s="42"/>
      <c r="W95" s="42"/>
      <c r="X95" s="42"/>
      <c r="Y95" s="42"/>
    </row>
    <row r="96" spans="2:25" x14ac:dyDescent="0.25">
      <c r="B96" s="42"/>
      <c r="C96" s="42"/>
      <c r="D96" s="42"/>
      <c r="E96" s="42"/>
      <c r="F96" s="42"/>
      <c r="G96" s="42"/>
      <c r="H96" s="42"/>
      <c r="I96" s="42"/>
      <c r="J96" s="42"/>
      <c r="K96" s="42"/>
      <c r="L96" s="42"/>
      <c r="M96" s="42"/>
      <c r="N96" s="42"/>
      <c r="O96" s="42"/>
      <c r="P96" s="42"/>
      <c r="Q96" s="42"/>
      <c r="R96" s="42"/>
      <c r="S96" s="42"/>
      <c r="T96" s="42"/>
      <c r="U96" s="42"/>
      <c r="V96" s="42"/>
      <c r="W96" s="42"/>
      <c r="X96" s="42"/>
      <c r="Y96" s="42"/>
    </row>
    <row r="97" spans="2:25" x14ac:dyDescent="0.25">
      <c r="B97" s="42"/>
      <c r="C97" s="42"/>
      <c r="D97" s="42"/>
      <c r="E97" s="42"/>
      <c r="F97" s="42"/>
      <c r="G97" s="42"/>
      <c r="H97" s="42"/>
      <c r="I97" s="42"/>
      <c r="J97" s="42"/>
      <c r="K97" s="42"/>
      <c r="L97" s="42"/>
      <c r="M97" s="42"/>
      <c r="N97" s="42"/>
      <c r="O97" s="42"/>
      <c r="P97" s="42"/>
      <c r="Q97" s="42"/>
      <c r="R97" s="42"/>
      <c r="S97" s="42"/>
      <c r="T97" s="42"/>
      <c r="U97" s="42"/>
      <c r="V97" s="42"/>
      <c r="W97" s="42"/>
      <c r="X97" s="42"/>
      <c r="Y97" s="42"/>
    </row>
    <row r="98" spans="2:25" x14ac:dyDescent="0.25">
      <c r="B98" s="42"/>
      <c r="C98" s="42"/>
      <c r="D98" s="42"/>
      <c r="E98" s="42"/>
      <c r="F98" s="42"/>
      <c r="G98" s="42"/>
      <c r="H98" s="42"/>
      <c r="I98" s="42"/>
      <c r="J98" s="42"/>
      <c r="K98" s="42"/>
      <c r="L98" s="42"/>
      <c r="M98" s="42"/>
      <c r="N98" s="42"/>
      <c r="O98" s="42"/>
      <c r="P98" s="42"/>
      <c r="Q98" s="42"/>
      <c r="R98" s="42"/>
      <c r="S98" s="42"/>
      <c r="T98" s="42"/>
      <c r="U98" s="42"/>
      <c r="V98" s="42"/>
      <c r="W98" s="42"/>
      <c r="X98" s="42"/>
      <c r="Y98" s="42"/>
    </row>
    <row r="99" spans="2:25" x14ac:dyDescent="0.25">
      <c r="B99" s="42"/>
      <c r="C99" s="42"/>
      <c r="D99" s="42"/>
      <c r="E99" s="42"/>
      <c r="F99" s="42"/>
      <c r="G99" s="42"/>
      <c r="H99" s="42"/>
      <c r="I99" s="42"/>
      <c r="J99" s="42"/>
      <c r="K99" s="42"/>
      <c r="L99" s="42"/>
      <c r="M99" s="42"/>
      <c r="N99" s="42"/>
      <c r="O99" s="42"/>
      <c r="P99" s="42"/>
      <c r="Q99" s="42"/>
      <c r="R99" s="42"/>
      <c r="S99" s="42"/>
      <c r="T99" s="42"/>
      <c r="U99" s="42"/>
      <c r="V99" s="42"/>
      <c r="W99" s="42"/>
      <c r="X99" s="42"/>
      <c r="Y99" s="42"/>
    </row>
    <row r="100" spans="2:25" x14ac:dyDescent="0.25">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row>
    <row r="101" spans="2:25" x14ac:dyDescent="0.25">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row>
    <row r="102" spans="2:25" x14ac:dyDescent="0.25">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row>
    <row r="103" spans="2:25" x14ac:dyDescent="0.25">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row>
    <row r="104" spans="2:25" x14ac:dyDescent="0.25">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row>
    <row r="105" spans="2:25" x14ac:dyDescent="0.25">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row>
    <row r="106" spans="2:25" x14ac:dyDescent="0.25">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row>
    <row r="107" spans="2:25" x14ac:dyDescent="0.25">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row>
    <row r="108" spans="2:25" x14ac:dyDescent="0.25">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row>
    <row r="109" spans="2:25" x14ac:dyDescent="0.25">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row>
    <row r="110" spans="2:25" x14ac:dyDescent="0.25">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row>
    <row r="111" spans="2:25" x14ac:dyDescent="0.25">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row>
    <row r="112" spans="2:25" x14ac:dyDescent="0.25">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row>
    <row r="113" spans="2:25" x14ac:dyDescent="0.25">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row>
    <row r="114" spans="2:25" x14ac:dyDescent="0.25">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row>
    <row r="115" spans="2:25" x14ac:dyDescent="0.25">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row>
    <row r="116" spans="2:25" x14ac:dyDescent="0.25">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row>
    <row r="117" spans="2:25" x14ac:dyDescent="0.25">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row>
    <row r="118" spans="2:25" x14ac:dyDescent="0.25">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row>
    <row r="119" spans="2:25" x14ac:dyDescent="0.25">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row>
    <row r="120" spans="2:25" x14ac:dyDescent="0.25">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row>
    <row r="121" spans="2:25" x14ac:dyDescent="0.25">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row>
    <row r="122" spans="2:25" x14ac:dyDescent="0.25">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row>
    <row r="123" spans="2:25" x14ac:dyDescent="0.25">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row>
    <row r="124" spans="2:25" x14ac:dyDescent="0.25">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row>
    <row r="125" spans="2:25" x14ac:dyDescent="0.25">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row>
    <row r="126" spans="2:25" x14ac:dyDescent="0.25">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row>
    <row r="127" spans="2:25" x14ac:dyDescent="0.25">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row>
    <row r="128" spans="2:25" x14ac:dyDescent="0.25">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row>
    <row r="129" spans="2:25" x14ac:dyDescent="0.25">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row>
    <row r="130" spans="2:25" x14ac:dyDescent="0.25">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row>
    <row r="131" spans="2:25" x14ac:dyDescent="0.25">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row>
    <row r="132" spans="2:25" x14ac:dyDescent="0.25">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row>
    <row r="133" spans="2:25" x14ac:dyDescent="0.25">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row>
    <row r="134" spans="2:25" x14ac:dyDescent="0.25">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row>
    <row r="135" spans="2:25" x14ac:dyDescent="0.25">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row>
    <row r="136" spans="2:25" x14ac:dyDescent="0.25">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row>
    <row r="137" spans="2:25" x14ac:dyDescent="0.25">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row>
    <row r="138" spans="2:25" x14ac:dyDescent="0.25">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row>
    <row r="139" spans="2:25" x14ac:dyDescent="0.25">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row>
    <row r="140" spans="2:25" x14ac:dyDescent="0.25">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row>
    <row r="141" spans="2:25" x14ac:dyDescent="0.25">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row>
    <row r="142" spans="2:25" x14ac:dyDescent="0.25">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row>
    <row r="143" spans="2:25" x14ac:dyDescent="0.25">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row>
    <row r="144" spans="2:25" x14ac:dyDescent="0.25">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row>
    <row r="145" spans="2:25" x14ac:dyDescent="0.25">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row>
    <row r="146" spans="2:25" x14ac:dyDescent="0.25">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row>
    <row r="147" spans="2:25" x14ac:dyDescent="0.25">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row>
    <row r="148" spans="2:25" x14ac:dyDescent="0.25">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row>
    <row r="149" spans="2:25" x14ac:dyDescent="0.25">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row>
    <row r="150" spans="2:25" x14ac:dyDescent="0.25">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row>
    <row r="151" spans="2:25" x14ac:dyDescent="0.25">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row>
    <row r="152" spans="2:25" x14ac:dyDescent="0.25">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row>
    <row r="153" spans="2:25" x14ac:dyDescent="0.25">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row>
    <row r="154" spans="2:25" x14ac:dyDescent="0.25">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row>
    <row r="155" spans="2:25" x14ac:dyDescent="0.25">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row>
    <row r="156" spans="2:25" x14ac:dyDescent="0.25">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row>
    <row r="157" spans="2:25" x14ac:dyDescent="0.25">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row>
    <row r="158" spans="2:25" x14ac:dyDescent="0.25">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row>
    <row r="159" spans="2:25" x14ac:dyDescent="0.25">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row>
    <row r="160" spans="2:25" x14ac:dyDescent="0.25">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row>
    <row r="161" spans="2:25" x14ac:dyDescent="0.25">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row>
    <row r="162" spans="2:25" x14ac:dyDescent="0.25">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row>
    <row r="163" spans="2:25" x14ac:dyDescent="0.25">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row>
    <row r="164" spans="2:25" x14ac:dyDescent="0.25">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row>
    <row r="165" spans="2:25" x14ac:dyDescent="0.25">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row>
    <row r="166" spans="2:25" x14ac:dyDescent="0.25">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row>
    <row r="167" spans="2:25" x14ac:dyDescent="0.25">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row>
    <row r="168" spans="2:25" x14ac:dyDescent="0.25">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row>
    <row r="169" spans="2:25" x14ac:dyDescent="0.25">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row>
    <row r="170" spans="2:25" x14ac:dyDescent="0.25">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row>
    <row r="171" spans="2:25" x14ac:dyDescent="0.25">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row>
    <row r="172" spans="2:25" x14ac:dyDescent="0.25">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row>
    <row r="173" spans="2:25" x14ac:dyDescent="0.25">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row>
    <row r="174" spans="2:25" x14ac:dyDescent="0.25">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row>
    <row r="175" spans="2:25" x14ac:dyDescent="0.25">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row>
    <row r="176" spans="2:25" x14ac:dyDescent="0.25">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row>
    <row r="177" spans="2:25" x14ac:dyDescent="0.25">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row>
    <row r="178" spans="2:25" x14ac:dyDescent="0.25">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row>
    <row r="179" spans="2:25" x14ac:dyDescent="0.25">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row>
    <row r="180" spans="2:25" x14ac:dyDescent="0.25">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row>
    <row r="181" spans="2:25" x14ac:dyDescent="0.25">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row>
    <row r="182" spans="2:25" x14ac:dyDescent="0.25">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row>
    <row r="183" spans="2:25" x14ac:dyDescent="0.25">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row>
    <row r="184" spans="2:25" x14ac:dyDescent="0.25">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row>
    <row r="185" spans="2:25" x14ac:dyDescent="0.25">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row>
    <row r="186" spans="2:25" x14ac:dyDescent="0.25">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row>
    <row r="187" spans="2:25" x14ac:dyDescent="0.25">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row>
    <row r="188" spans="2:25" x14ac:dyDescent="0.25">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row>
    <row r="189" spans="2:25" x14ac:dyDescent="0.25">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row>
    <row r="190" spans="2:25" x14ac:dyDescent="0.25">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row>
    <row r="191" spans="2:25" x14ac:dyDescent="0.25">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row>
    <row r="192" spans="2:25" x14ac:dyDescent="0.25">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2:25" x14ac:dyDescent="0.25">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row>
    <row r="194" spans="2:25" x14ac:dyDescent="0.25">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row>
    <row r="195" spans="2:25" x14ac:dyDescent="0.25">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row>
    <row r="196" spans="2:25" x14ac:dyDescent="0.25">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row>
    <row r="197" spans="2:25" x14ac:dyDescent="0.25">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row>
    <row r="198" spans="2:25" x14ac:dyDescent="0.25">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row>
    <row r="199" spans="2:25" x14ac:dyDescent="0.25">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row>
    <row r="200" spans="2:25" x14ac:dyDescent="0.25">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row>
    <row r="201" spans="2:25" x14ac:dyDescent="0.25">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row>
    <row r="202" spans="2:25" x14ac:dyDescent="0.25">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row>
    <row r="203" spans="2:25" x14ac:dyDescent="0.25">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row>
    <row r="204" spans="2:25" x14ac:dyDescent="0.25">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row>
    <row r="205" spans="2:25" x14ac:dyDescent="0.25">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row>
    <row r="206" spans="2:25" x14ac:dyDescent="0.25">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row>
    <row r="207" spans="2:25" x14ac:dyDescent="0.25">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row>
    <row r="208" spans="2:25" x14ac:dyDescent="0.25">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row>
    <row r="209" spans="2:25" x14ac:dyDescent="0.25">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row>
    <row r="210" spans="2:25" x14ac:dyDescent="0.25">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row>
    <row r="211" spans="2:25" x14ac:dyDescent="0.25">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row>
    <row r="212" spans="2:25" x14ac:dyDescent="0.25">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row>
    <row r="213" spans="2:25" x14ac:dyDescent="0.25">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row>
    <row r="214" spans="2:25" x14ac:dyDescent="0.25">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row>
    <row r="215" spans="2:25" x14ac:dyDescent="0.25">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row>
    <row r="216" spans="2:25" x14ac:dyDescent="0.25">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row>
    <row r="217" spans="2:25" x14ac:dyDescent="0.25">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row>
    <row r="218" spans="2:25" x14ac:dyDescent="0.25">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row>
    <row r="219" spans="2:25" x14ac:dyDescent="0.25">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row>
    <row r="220" spans="2:25" x14ac:dyDescent="0.25">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row>
    <row r="221" spans="2:25" x14ac:dyDescent="0.25">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row>
    <row r="222" spans="2:25" x14ac:dyDescent="0.25">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row>
    <row r="223" spans="2:25" x14ac:dyDescent="0.25">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row>
    <row r="224" spans="2:25" x14ac:dyDescent="0.25">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row>
    <row r="225" spans="2:25" x14ac:dyDescent="0.25">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row>
    <row r="226" spans="2:25" x14ac:dyDescent="0.25">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row>
    <row r="227" spans="2:25" x14ac:dyDescent="0.25">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row>
    <row r="228" spans="2:25" x14ac:dyDescent="0.25">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row>
    <row r="229" spans="2:25" x14ac:dyDescent="0.25">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row>
    <row r="230" spans="2:25" x14ac:dyDescent="0.25">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row>
    <row r="231" spans="2:25" x14ac:dyDescent="0.25">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row>
    <row r="232" spans="2:25" x14ac:dyDescent="0.25">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row>
    <row r="233" spans="2:25" x14ac:dyDescent="0.25">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row>
    <row r="234" spans="2:25" x14ac:dyDescent="0.25">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row>
    <row r="235" spans="2:25" x14ac:dyDescent="0.25">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row>
    <row r="236" spans="2:25" x14ac:dyDescent="0.25">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row>
    <row r="237" spans="2:25" x14ac:dyDescent="0.25">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row>
    <row r="238" spans="2:25" x14ac:dyDescent="0.25">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row>
    <row r="239" spans="2:25" x14ac:dyDescent="0.25">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row>
    <row r="240" spans="2:25" x14ac:dyDescent="0.25">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row>
    <row r="241" spans="2:25" x14ac:dyDescent="0.25">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row>
    <row r="242" spans="2:25" x14ac:dyDescent="0.25">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row>
    <row r="243" spans="2:25" x14ac:dyDescent="0.25">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row>
    <row r="244" spans="2:25" x14ac:dyDescent="0.25">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row>
    <row r="245" spans="2:25" x14ac:dyDescent="0.25">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row>
    <row r="246" spans="2:25" x14ac:dyDescent="0.25">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row>
    <row r="247" spans="2:25" x14ac:dyDescent="0.25">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row>
    <row r="248" spans="2:25" x14ac:dyDescent="0.25">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row>
    <row r="249" spans="2:25" x14ac:dyDescent="0.25">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row>
    <row r="250" spans="2:25" x14ac:dyDescent="0.25">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row>
    <row r="251" spans="2:25" x14ac:dyDescent="0.25">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row>
    <row r="252" spans="2:25" x14ac:dyDescent="0.25">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row>
    <row r="253" spans="2:25" x14ac:dyDescent="0.25">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row>
    <row r="254" spans="2:25" x14ac:dyDescent="0.25">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row>
    <row r="255" spans="2:25" x14ac:dyDescent="0.25">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row>
    <row r="256" spans="2:25" x14ac:dyDescent="0.25">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row>
    <row r="257" spans="2:25" x14ac:dyDescent="0.25">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row>
    <row r="258" spans="2:25" x14ac:dyDescent="0.25">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row>
    <row r="259" spans="2:25" x14ac:dyDescent="0.25">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row>
    <row r="260" spans="2:25" x14ac:dyDescent="0.25">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row>
    <row r="261" spans="2:25" x14ac:dyDescent="0.25">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row>
    <row r="262" spans="2:25" x14ac:dyDescent="0.25">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row>
    <row r="263" spans="2:25" x14ac:dyDescent="0.25">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row>
    <row r="264" spans="2:25" x14ac:dyDescent="0.25">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row>
    <row r="265" spans="2:25" x14ac:dyDescent="0.25">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row>
    <row r="266" spans="2:25" x14ac:dyDescent="0.25">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row>
    <row r="267" spans="2:25" x14ac:dyDescent="0.25">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row>
    <row r="268" spans="2:25" x14ac:dyDescent="0.25">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row>
    <row r="269" spans="2:25" x14ac:dyDescent="0.25">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row>
    <row r="270" spans="2:25" x14ac:dyDescent="0.25">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row>
    <row r="271" spans="2:25" x14ac:dyDescent="0.25">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row>
    <row r="272" spans="2:25" x14ac:dyDescent="0.25">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row>
    <row r="273" spans="2:25" x14ac:dyDescent="0.25">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row>
    <row r="274" spans="2:25" x14ac:dyDescent="0.25">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row>
    <row r="275" spans="2:25" x14ac:dyDescent="0.25">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row>
    <row r="276" spans="2:25" x14ac:dyDescent="0.25">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row>
    <row r="277" spans="2:25" x14ac:dyDescent="0.25">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row>
    <row r="278" spans="2:25" x14ac:dyDescent="0.25">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row>
    <row r="279" spans="2:25" x14ac:dyDescent="0.25">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row>
    <row r="280" spans="2:25" x14ac:dyDescent="0.25">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row>
    <row r="281" spans="2:25" x14ac:dyDescent="0.25">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row>
    <row r="282" spans="2:25" x14ac:dyDescent="0.25">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row>
    <row r="283" spans="2:25" x14ac:dyDescent="0.25">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row>
    <row r="284" spans="2:25" x14ac:dyDescent="0.25">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row>
    <row r="285" spans="2:25" x14ac:dyDescent="0.25">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row>
    <row r="286" spans="2:25" x14ac:dyDescent="0.25">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row>
    <row r="287" spans="2:25" x14ac:dyDescent="0.25">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row>
    <row r="288" spans="2:25" x14ac:dyDescent="0.25">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row>
    <row r="289" spans="2:25" x14ac:dyDescent="0.25">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row>
    <row r="290" spans="2:25" x14ac:dyDescent="0.25">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row>
    <row r="291" spans="2:25" x14ac:dyDescent="0.25">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row>
    <row r="292" spans="2:25" x14ac:dyDescent="0.25">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row>
    <row r="293" spans="2:25" x14ac:dyDescent="0.25">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row>
    <row r="294" spans="2:25" x14ac:dyDescent="0.25">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row>
    <row r="295" spans="2:25" x14ac:dyDescent="0.25">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row>
    <row r="296" spans="2:25" x14ac:dyDescent="0.25">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row>
    <row r="297" spans="2:25" x14ac:dyDescent="0.25">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row>
    <row r="298" spans="2:25" x14ac:dyDescent="0.25">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row>
    <row r="299" spans="2:25" x14ac:dyDescent="0.25">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row>
    <row r="300" spans="2:25" x14ac:dyDescent="0.25">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row>
    <row r="301" spans="2:25" x14ac:dyDescent="0.25">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row>
    <row r="302" spans="2:25" x14ac:dyDescent="0.25">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row>
    <row r="303" spans="2:25" x14ac:dyDescent="0.25">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row>
    <row r="304" spans="2:25" x14ac:dyDescent="0.25">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row>
    <row r="305" spans="2:25" x14ac:dyDescent="0.25">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row>
    <row r="306" spans="2:25" x14ac:dyDescent="0.25">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row>
    <row r="307" spans="2:25" x14ac:dyDescent="0.25">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row>
    <row r="308" spans="2:25" x14ac:dyDescent="0.25">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row>
    <row r="309" spans="2:25" x14ac:dyDescent="0.25">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row>
    <row r="310" spans="2:25" x14ac:dyDescent="0.25">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row>
    <row r="311" spans="2:25" x14ac:dyDescent="0.25">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row>
    <row r="312" spans="2:25" x14ac:dyDescent="0.25">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row>
    <row r="313" spans="2:25" x14ac:dyDescent="0.25">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row>
    <row r="314" spans="2:25" x14ac:dyDescent="0.25">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row>
    <row r="315" spans="2:25" x14ac:dyDescent="0.25">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row>
    <row r="316" spans="2:25" x14ac:dyDescent="0.25">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row>
    <row r="317" spans="2:25" x14ac:dyDescent="0.25">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row>
    <row r="318" spans="2:25" x14ac:dyDescent="0.25">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row>
    <row r="319" spans="2:25" x14ac:dyDescent="0.25">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row>
    <row r="320" spans="2:25" x14ac:dyDescent="0.25">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row>
    <row r="321" spans="2:25" x14ac:dyDescent="0.25">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row>
    <row r="322" spans="2:25" x14ac:dyDescent="0.25">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row>
    <row r="323" spans="2:25" x14ac:dyDescent="0.25">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row>
    <row r="324" spans="2:25" x14ac:dyDescent="0.25">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row>
    <row r="325" spans="2:25" x14ac:dyDescent="0.25">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row>
    <row r="326" spans="2:25" x14ac:dyDescent="0.25">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row>
    <row r="327" spans="2:25" x14ac:dyDescent="0.25">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row>
    <row r="328" spans="2:25" x14ac:dyDescent="0.25">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row>
    <row r="329" spans="2:25" x14ac:dyDescent="0.25">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row>
    <row r="330" spans="2:25" x14ac:dyDescent="0.25">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row>
    <row r="331" spans="2:25" x14ac:dyDescent="0.25">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row>
    <row r="332" spans="2:25" x14ac:dyDescent="0.25">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row>
    <row r="333" spans="2:25" x14ac:dyDescent="0.25">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row>
    <row r="334" spans="2:25" x14ac:dyDescent="0.25">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row>
    <row r="335" spans="2:25" x14ac:dyDescent="0.25">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row>
    <row r="336" spans="2:25" x14ac:dyDescent="0.25">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row>
    <row r="337" spans="2:25" x14ac:dyDescent="0.25">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row>
    <row r="338" spans="2:25" x14ac:dyDescent="0.25">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row>
    <row r="339" spans="2:25" x14ac:dyDescent="0.25">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row>
    <row r="340" spans="2:25" x14ac:dyDescent="0.25">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row>
    <row r="341" spans="2:25" x14ac:dyDescent="0.25">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row>
    <row r="342" spans="2:25" x14ac:dyDescent="0.25">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row>
    <row r="343" spans="2:25" x14ac:dyDescent="0.25">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row>
    <row r="344" spans="2:25" x14ac:dyDescent="0.25">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row>
    <row r="345" spans="2:25" x14ac:dyDescent="0.25">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row>
    <row r="346" spans="2:25" x14ac:dyDescent="0.25">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row>
    <row r="347" spans="2:25" x14ac:dyDescent="0.25">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row>
    <row r="348" spans="2:25" x14ac:dyDescent="0.25">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row>
    <row r="349" spans="2:25" x14ac:dyDescent="0.25">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row>
    <row r="350" spans="2:25" x14ac:dyDescent="0.25">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row>
    <row r="351" spans="2:25" x14ac:dyDescent="0.25">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row>
    <row r="352" spans="2:25" x14ac:dyDescent="0.25">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row>
    <row r="353" spans="2:25" x14ac:dyDescent="0.25">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row>
    <row r="354" spans="2:25" x14ac:dyDescent="0.25">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row>
    <row r="355" spans="2:25" x14ac:dyDescent="0.25">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row>
    <row r="356" spans="2:25" x14ac:dyDescent="0.25">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row>
    <row r="357" spans="2:25" x14ac:dyDescent="0.25">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row>
    <row r="358" spans="2:25" x14ac:dyDescent="0.25">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row>
    <row r="359" spans="2:25" x14ac:dyDescent="0.25">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row>
    <row r="360" spans="2:25" x14ac:dyDescent="0.25">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row>
    <row r="361" spans="2:25" x14ac:dyDescent="0.25">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row>
    <row r="362" spans="2:25" x14ac:dyDescent="0.25">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row>
    <row r="363" spans="2:25" x14ac:dyDescent="0.25">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row>
    <row r="364" spans="2:25" x14ac:dyDescent="0.25">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row>
    <row r="365" spans="2:25" x14ac:dyDescent="0.25">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row>
    <row r="366" spans="2:25" x14ac:dyDescent="0.25">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row>
    <row r="367" spans="2:25" x14ac:dyDescent="0.25">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row>
    <row r="368" spans="2:25" x14ac:dyDescent="0.25">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row>
    <row r="369" spans="2:25" x14ac:dyDescent="0.25">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row>
    <row r="370" spans="2:25" x14ac:dyDescent="0.25">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row>
    <row r="371" spans="2:25" x14ac:dyDescent="0.25">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row>
    <row r="372" spans="2:25" x14ac:dyDescent="0.25">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row>
    <row r="373" spans="2:25" x14ac:dyDescent="0.25">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row>
    <row r="374" spans="2:25" x14ac:dyDescent="0.25">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row>
    <row r="375" spans="2:25" x14ac:dyDescent="0.25">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row>
    <row r="376" spans="2:25" x14ac:dyDescent="0.25">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row>
    <row r="377" spans="2:25" x14ac:dyDescent="0.25">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row>
    <row r="378" spans="2:25" x14ac:dyDescent="0.25">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row>
    <row r="379" spans="2:25" x14ac:dyDescent="0.25">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row>
    <row r="380" spans="2:25" x14ac:dyDescent="0.25">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row>
    <row r="381" spans="2:25" x14ac:dyDescent="0.25">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row>
    <row r="382" spans="2:25" x14ac:dyDescent="0.25">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row>
    <row r="383" spans="2:25" x14ac:dyDescent="0.25">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row>
    <row r="384" spans="2:25" x14ac:dyDescent="0.25">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row>
    <row r="385" spans="2:25" x14ac:dyDescent="0.25">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row>
    <row r="386" spans="2:25" x14ac:dyDescent="0.25">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row>
    <row r="387" spans="2:25" x14ac:dyDescent="0.25">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row>
    <row r="388" spans="2:25" x14ac:dyDescent="0.25">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row>
    <row r="389" spans="2:25" x14ac:dyDescent="0.25">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row>
    <row r="390" spans="2:25" x14ac:dyDescent="0.25">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row>
    <row r="391" spans="2:25" x14ac:dyDescent="0.25">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row>
    <row r="392" spans="2:25" x14ac:dyDescent="0.25">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row>
    <row r="393" spans="2:25" x14ac:dyDescent="0.25">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row>
    <row r="394" spans="2:25" x14ac:dyDescent="0.25">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row>
    <row r="395" spans="2:25" x14ac:dyDescent="0.25">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row>
    <row r="396" spans="2:25" x14ac:dyDescent="0.25">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row>
    <row r="397" spans="2:25" x14ac:dyDescent="0.25">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row>
    <row r="398" spans="2:25" x14ac:dyDescent="0.25">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row>
    <row r="399" spans="2:25" x14ac:dyDescent="0.25">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row>
    <row r="400" spans="2:25" x14ac:dyDescent="0.25">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row>
    <row r="401" spans="2:25" x14ac:dyDescent="0.25">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row>
    <row r="402" spans="2:25" x14ac:dyDescent="0.25">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row>
    <row r="403" spans="2:25" x14ac:dyDescent="0.25">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row>
    <row r="404" spans="2:25" x14ac:dyDescent="0.25">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row>
    <row r="405" spans="2:25" x14ac:dyDescent="0.25">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row>
    <row r="406" spans="2:25" x14ac:dyDescent="0.25">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row>
    <row r="407" spans="2:25" x14ac:dyDescent="0.25">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row>
    <row r="408" spans="2:25" x14ac:dyDescent="0.25">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row>
    <row r="409" spans="2:25" x14ac:dyDescent="0.25">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row>
    <row r="410" spans="2:25" x14ac:dyDescent="0.25">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row>
    <row r="411" spans="2:25" x14ac:dyDescent="0.25">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row>
    <row r="412" spans="2:25" x14ac:dyDescent="0.25">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row>
    <row r="413" spans="2:25" x14ac:dyDescent="0.25">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row>
    <row r="414" spans="2:25" x14ac:dyDescent="0.25">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row>
    <row r="415" spans="2:25" x14ac:dyDescent="0.25">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row>
    <row r="416" spans="2:25" x14ac:dyDescent="0.25">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row>
    <row r="417" spans="2:25" x14ac:dyDescent="0.25">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row>
    <row r="418" spans="2:25" x14ac:dyDescent="0.25">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row>
    <row r="419" spans="2:25" x14ac:dyDescent="0.25">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row>
    <row r="420" spans="2:25" x14ac:dyDescent="0.25">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row>
    <row r="421" spans="2:25" x14ac:dyDescent="0.25">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row>
    <row r="422" spans="2:25" x14ac:dyDescent="0.25">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row>
    <row r="423" spans="2:25" x14ac:dyDescent="0.25">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row>
    <row r="424" spans="2:25" x14ac:dyDescent="0.25">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row>
    <row r="425" spans="2:25" x14ac:dyDescent="0.25">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row>
    <row r="426" spans="2:25" x14ac:dyDescent="0.25">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row>
    <row r="427" spans="2:25" x14ac:dyDescent="0.25">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row>
    <row r="428" spans="2:25" x14ac:dyDescent="0.25">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row>
    <row r="429" spans="2:25" x14ac:dyDescent="0.25">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row>
    <row r="430" spans="2:25" x14ac:dyDescent="0.25">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row>
    <row r="431" spans="2:25" x14ac:dyDescent="0.25">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row>
    <row r="432" spans="2:25" x14ac:dyDescent="0.25">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row>
    <row r="433" spans="2:25" x14ac:dyDescent="0.25">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row>
    <row r="434" spans="2:25" x14ac:dyDescent="0.25">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row>
    <row r="435" spans="2:25" x14ac:dyDescent="0.25">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row>
    <row r="436" spans="2:25" x14ac:dyDescent="0.25">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row>
    <row r="437" spans="2:25" x14ac:dyDescent="0.25">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row>
    <row r="438" spans="2:25" x14ac:dyDescent="0.25">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row>
    <row r="439" spans="2:25" x14ac:dyDescent="0.25">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row>
    <row r="440" spans="2:25" x14ac:dyDescent="0.25">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row>
    <row r="441" spans="2:25" x14ac:dyDescent="0.25">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row>
    <row r="442" spans="2:25" x14ac:dyDescent="0.25">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row>
    <row r="443" spans="2:25" x14ac:dyDescent="0.25">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row>
    <row r="444" spans="2:25" x14ac:dyDescent="0.25">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row>
    <row r="445" spans="2:25" x14ac:dyDescent="0.25">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row>
    <row r="446" spans="2:25" x14ac:dyDescent="0.25">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row>
    <row r="447" spans="2:25" x14ac:dyDescent="0.25">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row>
    <row r="448" spans="2:25" x14ac:dyDescent="0.25">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row>
    <row r="449" spans="2:25" x14ac:dyDescent="0.25">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row>
    <row r="450" spans="2:25" x14ac:dyDescent="0.25">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row>
    <row r="451" spans="2:25" x14ac:dyDescent="0.25">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row>
    <row r="452" spans="2:25" x14ac:dyDescent="0.25">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row>
    <row r="453" spans="2:25" x14ac:dyDescent="0.25">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row>
    <row r="454" spans="2:25" x14ac:dyDescent="0.25">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row>
    <row r="455" spans="2:25" x14ac:dyDescent="0.25">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row>
    <row r="456" spans="2:25" x14ac:dyDescent="0.25">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row>
    <row r="457" spans="2:25" x14ac:dyDescent="0.25">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row>
    <row r="458" spans="2:25" x14ac:dyDescent="0.25">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row>
    <row r="459" spans="2:25" x14ac:dyDescent="0.25">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row>
    <row r="460" spans="2:25" x14ac:dyDescent="0.25">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row>
    <row r="461" spans="2:25" x14ac:dyDescent="0.25">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row>
    <row r="462" spans="2:25" x14ac:dyDescent="0.25">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row>
    <row r="463" spans="2:25" x14ac:dyDescent="0.25">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row>
    <row r="464" spans="2:25" x14ac:dyDescent="0.25">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row>
    <row r="465" spans="2:25" x14ac:dyDescent="0.25">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row>
    <row r="466" spans="2:25" x14ac:dyDescent="0.25">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row>
    <row r="467" spans="2:25" x14ac:dyDescent="0.25">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row>
    <row r="468" spans="2:25" x14ac:dyDescent="0.25">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row>
    <row r="469" spans="2:25" x14ac:dyDescent="0.25">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row>
    <row r="470" spans="2:25" x14ac:dyDescent="0.25">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row>
    <row r="471" spans="2:25" x14ac:dyDescent="0.25">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row>
    <row r="472" spans="2:25" x14ac:dyDescent="0.25">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row>
    <row r="473" spans="2:25" x14ac:dyDescent="0.25">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row>
    <row r="474" spans="2:25" x14ac:dyDescent="0.25">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row>
    <row r="475" spans="2:25" x14ac:dyDescent="0.25">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row>
    <row r="476" spans="2:25" x14ac:dyDescent="0.25">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row>
    <row r="477" spans="2:25" x14ac:dyDescent="0.25">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row>
    <row r="478" spans="2:25" x14ac:dyDescent="0.25">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row>
    <row r="479" spans="2:25" x14ac:dyDescent="0.25">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row>
    <row r="480" spans="2:25" x14ac:dyDescent="0.25">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row>
    <row r="481" spans="2:25" x14ac:dyDescent="0.25">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row>
    <row r="482" spans="2:25" x14ac:dyDescent="0.25">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row>
    <row r="483" spans="2:25" x14ac:dyDescent="0.25">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row>
    <row r="484" spans="2:25" x14ac:dyDescent="0.25">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row>
    <row r="485" spans="2:25" x14ac:dyDescent="0.25">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row>
    <row r="486" spans="2:25" x14ac:dyDescent="0.25">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row>
    <row r="487" spans="2:25" x14ac:dyDescent="0.25">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row>
    <row r="488" spans="2:25" x14ac:dyDescent="0.25">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row>
    <row r="489" spans="2:25" x14ac:dyDescent="0.25">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row>
    <row r="490" spans="2:25" x14ac:dyDescent="0.25">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row>
    <row r="491" spans="2:25" x14ac:dyDescent="0.25">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row>
    <row r="492" spans="2:25" x14ac:dyDescent="0.25">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row>
    <row r="493" spans="2:25" x14ac:dyDescent="0.25">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row>
    <row r="494" spans="2:25" x14ac:dyDescent="0.25">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row>
    <row r="495" spans="2:25" x14ac:dyDescent="0.25">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row>
    <row r="496" spans="2:25" x14ac:dyDescent="0.25">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row>
    <row r="497" spans="2:25" x14ac:dyDescent="0.25">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row>
    <row r="498" spans="2:25" x14ac:dyDescent="0.25">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row>
    <row r="499" spans="2:25" x14ac:dyDescent="0.25">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row>
    <row r="500" spans="2:25" x14ac:dyDescent="0.25">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row>
    <row r="501" spans="2:25" x14ac:dyDescent="0.25">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row>
    <row r="502" spans="2:25" x14ac:dyDescent="0.25">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row>
    <row r="503" spans="2:25" x14ac:dyDescent="0.25">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row>
    <row r="504" spans="2:25" x14ac:dyDescent="0.25">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row>
    <row r="505" spans="2:25" x14ac:dyDescent="0.25">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row>
    <row r="506" spans="2:25" x14ac:dyDescent="0.25">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row>
    <row r="507" spans="2:25" x14ac:dyDescent="0.25">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row>
    <row r="508" spans="2:25" x14ac:dyDescent="0.25">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row>
    <row r="509" spans="2:25" x14ac:dyDescent="0.25">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row>
    <row r="510" spans="2:25" x14ac:dyDescent="0.25">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row>
    <row r="511" spans="2:25" x14ac:dyDescent="0.25">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row>
    <row r="512" spans="2:25" x14ac:dyDescent="0.25">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row>
    <row r="513" spans="2:25" x14ac:dyDescent="0.25">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row>
    <row r="514" spans="2:25" x14ac:dyDescent="0.25">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row>
    <row r="515" spans="2:25" x14ac:dyDescent="0.25">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row>
    <row r="516" spans="2:25" x14ac:dyDescent="0.25">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row>
    <row r="517" spans="2:25" x14ac:dyDescent="0.25">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row>
    <row r="518" spans="2:25" x14ac:dyDescent="0.25">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row>
    <row r="519" spans="2:25" x14ac:dyDescent="0.25">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row>
    <row r="520" spans="2:25" x14ac:dyDescent="0.25">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row>
    <row r="521" spans="2:25" x14ac:dyDescent="0.25">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row>
    <row r="522" spans="2:25" x14ac:dyDescent="0.25">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row>
    <row r="523" spans="2:25" x14ac:dyDescent="0.25">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row>
    <row r="524" spans="2:25" x14ac:dyDescent="0.25">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row>
    <row r="525" spans="2:25" x14ac:dyDescent="0.25">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row>
    <row r="526" spans="2:25" x14ac:dyDescent="0.25">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row>
    <row r="527" spans="2:25" x14ac:dyDescent="0.25">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row>
    <row r="528" spans="2:25" x14ac:dyDescent="0.25">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row>
    <row r="529" spans="2:25" x14ac:dyDescent="0.25">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row>
    <row r="530" spans="2:25" x14ac:dyDescent="0.25">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row>
    <row r="531" spans="2:25" x14ac:dyDescent="0.25">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row>
    <row r="532" spans="2:25" x14ac:dyDescent="0.25">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row>
    <row r="533" spans="2:25" x14ac:dyDescent="0.25">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row>
    <row r="534" spans="2:25" x14ac:dyDescent="0.25">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row>
    <row r="535" spans="2:25" x14ac:dyDescent="0.25">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row>
    <row r="536" spans="2:25" x14ac:dyDescent="0.25">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row>
    <row r="537" spans="2:25" x14ac:dyDescent="0.25">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row>
    <row r="538" spans="2:25" x14ac:dyDescent="0.25">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row>
    <row r="539" spans="2:25" x14ac:dyDescent="0.25">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row>
    <row r="540" spans="2:25" x14ac:dyDescent="0.25">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row>
    <row r="541" spans="2:25" x14ac:dyDescent="0.25">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row>
    <row r="542" spans="2:25" x14ac:dyDescent="0.25">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row>
    <row r="543" spans="2:25" x14ac:dyDescent="0.25">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row>
    <row r="544" spans="2:25" x14ac:dyDescent="0.25">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row>
    <row r="545" spans="2:25" x14ac:dyDescent="0.25">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row>
    <row r="546" spans="2:25" x14ac:dyDescent="0.25">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row>
    <row r="547" spans="2:25" x14ac:dyDescent="0.25">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row>
    <row r="548" spans="2:25" x14ac:dyDescent="0.25">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row>
    <row r="549" spans="2:25" x14ac:dyDescent="0.25">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row>
    <row r="550" spans="2:25" x14ac:dyDescent="0.25">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row>
    <row r="551" spans="2:25" x14ac:dyDescent="0.25">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row>
    <row r="552" spans="2:25" x14ac:dyDescent="0.25">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row>
    <row r="553" spans="2:25" x14ac:dyDescent="0.25">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row>
    <row r="554" spans="2:25" x14ac:dyDescent="0.25">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row>
    <row r="555" spans="2:25" x14ac:dyDescent="0.25">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row>
    <row r="556" spans="2:25" x14ac:dyDescent="0.25">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row>
    <row r="557" spans="2:25" x14ac:dyDescent="0.25">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row>
    <row r="558" spans="2:25" x14ac:dyDescent="0.25">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row>
    <row r="559" spans="2:25" x14ac:dyDescent="0.25">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row>
    <row r="560" spans="2:25" x14ac:dyDescent="0.25">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row>
    <row r="561" spans="2:25" x14ac:dyDescent="0.25">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row>
    <row r="562" spans="2:25" x14ac:dyDescent="0.25">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row>
    <row r="563" spans="2:25" x14ac:dyDescent="0.25">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row>
    <row r="564" spans="2:25" x14ac:dyDescent="0.25">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row>
    <row r="565" spans="2:25" x14ac:dyDescent="0.25">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row>
    <row r="566" spans="2:25" x14ac:dyDescent="0.25">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row>
    <row r="567" spans="2:25" x14ac:dyDescent="0.25">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row>
    <row r="568" spans="2:25" x14ac:dyDescent="0.25">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row>
    <row r="569" spans="2:25" x14ac:dyDescent="0.25">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row>
    <row r="570" spans="2:25" x14ac:dyDescent="0.25">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2:25" x14ac:dyDescent="0.25">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row>
    <row r="572" spans="2:25" x14ac:dyDescent="0.25">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row>
    <row r="573" spans="2:25" x14ac:dyDescent="0.25">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row>
    <row r="574" spans="2:25" x14ac:dyDescent="0.25">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row>
    <row r="575" spans="2:25" x14ac:dyDescent="0.25">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row>
    <row r="576" spans="2:25" x14ac:dyDescent="0.25">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row>
    <row r="577" spans="2:25" x14ac:dyDescent="0.25">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row>
    <row r="578" spans="2:25" x14ac:dyDescent="0.25">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row>
    <row r="579" spans="2:25" x14ac:dyDescent="0.25">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row>
    <row r="580" spans="2:25" x14ac:dyDescent="0.25">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row>
    <row r="581" spans="2:25" x14ac:dyDescent="0.25">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row>
    <row r="582" spans="2:25" x14ac:dyDescent="0.25">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row>
    <row r="583" spans="2:25" x14ac:dyDescent="0.25">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row>
    <row r="584" spans="2:25" x14ac:dyDescent="0.25">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row>
    <row r="585" spans="2:25" x14ac:dyDescent="0.25">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row>
    <row r="586" spans="2:25" x14ac:dyDescent="0.25">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row>
    <row r="587" spans="2:25" x14ac:dyDescent="0.25">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row>
    <row r="588" spans="2:25" x14ac:dyDescent="0.25">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row>
    <row r="589" spans="2:25" x14ac:dyDescent="0.25">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row>
    <row r="590" spans="2:25" x14ac:dyDescent="0.25">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row>
    <row r="591" spans="2:25" x14ac:dyDescent="0.25">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row>
    <row r="592" spans="2:25" x14ac:dyDescent="0.25">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row>
    <row r="593" spans="2:25" x14ac:dyDescent="0.25">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row>
    <row r="594" spans="2:25" x14ac:dyDescent="0.25">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row>
    <row r="595" spans="2:25" x14ac:dyDescent="0.25">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row>
    <row r="596" spans="2:25" x14ac:dyDescent="0.25">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row>
    <row r="597" spans="2:25" x14ac:dyDescent="0.25">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row>
    <row r="598" spans="2:25" x14ac:dyDescent="0.25">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row>
    <row r="599" spans="2:25" x14ac:dyDescent="0.25">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row>
    <row r="600" spans="2:25" x14ac:dyDescent="0.25">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row>
    <row r="601" spans="2:25" x14ac:dyDescent="0.25">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row>
    <row r="602" spans="2:25" x14ac:dyDescent="0.25">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row>
    <row r="603" spans="2:25" x14ac:dyDescent="0.25">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row>
    <row r="604" spans="2:25" x14ac:dyDescent="0.25">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row>
    <row r="605" spans="2:25" x14ac:dyDescent="0.25">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row>
    <row r="606" spans="2:25" x14ac:dyDescent="0.25">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row>
    <row r="607" spans="2:25" x14ac:dyDescent="0.25">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row>
    <row r="608" spans="2:25" x14ac:dyDescent="0.25">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row>
    <row r="609" spans="2:25" x14ac:dyDescent="0.25">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row>
    <row r="610" spans="2:25" x14ac:dyDescent="0.25">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row>
    <row r="611" spans="2:25" x14ac:dyDescent="0.25">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row>
    <row r="612" spans="2:25" x14ac:dyDescent="0.25">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row>
    <row r="613" spans="2:25" x14ac:dyDescent="0.25">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row>
    <row r="614" spans="2:25" x14ac:dyDescent="0.25">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row>
    <row r="615" spans="2:25" x14ac:dyDescent="0.25">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row>
    <row r="616" spans="2:25" x14ac:dyDescent="0.25">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row>
    <row r="617" spans="2:25" x14ac:dyDescent="0.25">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row>
    <row r="618" spans="2:25" x14ac:dyDescent="0.25">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row>
    <row r="619" spans="2:25" x14ac:dyDescent="0.25">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row>
    <row r="620" spans="2:25" x14ac:dyDescent="0.25">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row>
    <row r="621" spans="2:25" x14ac:dyDescent="0.25">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row>
    <row r="622" spans="2:25" x14ac:dyDescent="0.25">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row>
    <row r="623" spans="2:25" x14ac:dyDescent="0.25">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row>
    <row r="624" spans="2:25" x14ac:dyDescent="0.25">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row>
    <row r="625" spans="2:25" x14ac:dyDescent="0.25">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row>
    <row r="626" spans="2:25" x14ac:dyDescent="0.25">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row>
    <row r="627" spans="2:25" x14ac:dyDescent="0.25">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row>
    <row r="628" spans="2:25" x14ac:dyDescent="0.25">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row>
    <row r="629" spans="2:25" x14ac:dyDescent="0.25">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row>
    <row r="630" spans="2:25" x14ac:dyDescent="0.25">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row>
    <row r="631" spans="2:25" x14ac:dyDescent="0.25">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row>
    <row r="632" spans="2:25" x14ac:dyDescent="0.25">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row>
    <row r="633" spans="2:25" x14ac:dyDescent="0.25">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row>
    <row r="634" spans="2:25" x14ac:dyDescent="0.25">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row>
    <row r="635" spans="2:25" x14ac:dyDescent="0.25">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row>
    <row r="636" spans="2:25" x14ac:dyDescent="0.25">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row>
    <row r="637" spans="2:25" x14ac:dyDescent="0.25">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row>
    <row r="638" spans="2:25" x14ac:dyDescent="0.25">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row>
    <row r="639" spans="2:25" x14ac:dyDescent="0.25">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row>
    <row r="640" spans="2:25" x14ac:dyDescent="0.25">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row>
    <row r="641" spans="2:25" x14ac:dyDescent="0.25">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row>
    <row r="642" spans="2:25" x14ac:dyDescent="0.25">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row>
    <row r="643" spans="2:25" x14ac:dyDescent="0.25">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row>
    <row r="644" spans="2:25" x14ac:dyDescent="0.25">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row>
    <row r="645" spans="2:25" x14ac:dyDescent="0.25">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row>
    <row r="646" spans="2:25" x14ac:dyDescent="0.25">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row>
    <row r="647" spans="2:25" x14ac:dyDescent="0.25">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row>
    <row r="648" spans="2:25" x14ac:dyDescent="0.25">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row>
    <row r="649" spans="2:25" x14ac:dyDescent="0.25">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row>
    <row r="650" spans="2:25" x14ac:dyDescent="0.25">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row>
    <row r="651" spans="2:25" x14ac:dyDescent="0.25">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row>
    <row r="652" spans="2:25" x14ac:dyDescent="0.25">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row>
    <row r="653" spans="2:25" x14ac:dyDescent="0.25">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row>
    <row r="654" spans="2:25" x14ac:dyDescent="0.25">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row>
    <row r="655" spans="2:25" x14ac:dyDescent="0.25">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row>
    <row r="656" spans="2:25" x14ac:dyDescent="0.25">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row>
    <row r="657" spans="2:25" x14ac:dyDescent="0.25">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row>
    <row r="658" spans="2:25" x14ac:dyDescent="0.25">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row>
    <row r="659" spans="2:25" x14ac:dyDescent="0.25">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row>
    <row r="660" spans="2:25" x14ac:dyDescent="0.25">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row>
    <row r="661" spans="2:25" x14ac:dyDescent="0.25">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row>
    <row r="662" spans="2:25" x14ac:dyDescent="0.25">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row>
    <row r="663" spans="2:25" x14ac:dyDescent="0.25">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row>
    <row r="664" spans="2:25" x14ac:dyDescent="0.25">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row>
    <row r="665" spans="2:25" x14ac:dyDescent="0.25">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row>
    <row r="666" spans="2:25" x14ac:dyDescent="0.25">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row>
    <row r="667" spans="2:25" x14ac:dyDescent="0.25">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row>
    <row r="668" spans="2:25" x14ac:dyDescent="0.25">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row>
    <row r="669" spans="2:25" x14ac:dyDescent="0.25">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row>
    <row r="670" spans="2:25" x14ac:dyDescent="0.25">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row>
    <row r="671" spans="2:25" x14ac:dyDescent="0.25">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row>
    <row r="672" spans="2:25" x14ac:dyDescent="0.25">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row>
    <row r="673" spans="2:25" x14ac:dyDescent="0.25">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row>
    <row r="674" spans="2:25" x14ac:dyDescent="0.25">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row>
    <row r="675" spans="2:25" x14ac:dyDescent="0.25">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row>
    <row r="676" spans="2:25" x14ac:dyDescent="0.25">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row>
    <row r="677" spans="2:25" x14ac:dyDescent="0.25">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row>
    <row r="678" spans="2:25" x14ac:dyDescent="0.25">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row>
    <row r="679" spans="2:25" x14ac:dyDescent="0.25">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row>
    <row r="680" spans="2:25" x14ac:dyDescent="0.25">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row>
    <row r="681" spans="2:25" x14ac:dyDescent="0.25">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row>
    <row r="682" spans="2:25" x14ac:dyDescent="0.25">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row>
    <row r="683" spans="2:25" x14ac:dyDescent="0.25">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row>
    <row r="684" spans="2:25" x14ac:dyDescent="0.25">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row>
    <row r="685" spans="2:25" x14ac:dyDescent="0.25">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row>
    <row r="686" spans="2:25" x14ac:dyDescent="0.25">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row>
    <row r="687" spans="2:25" x14ac:dyDescent="0.25">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row>
    <row r="688" spans="2:25" x14ac:dyDescent="0.25">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row>
    <row r="689" spans="2:25" x14ac:dyDescent="0.25">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row>
    <row r="690" spans="2:25" x14ac:dyDescent="0.25">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row>
    <row r="691" spans="2:25" x14ac:dyDescent="0.25">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row>
    <row r="692" spans="2:25" x14ac:dyDescent="0.25">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row>
    <row r="693" spans="2:25" x14ac:dyDescent="0.25">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row>
    <row r="694" spans="2:25" x14ac:dyDescent="0.25">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row>
    <row r="695" spans="2:25" x14ac:dyDescent="0.25">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row>
    <row r="696" spans="2:25" x14ac:dyDescent="0.25">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row>
    <row r="697" spans="2:25" x14ac:dyDescent="0.25">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row>
    <row r="698" spans="2:25" x14ac:dyDescent="0.25">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row>
    <row r="699" spans="2:25" x14ac:dyDescent="0.25">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row>
    <row r="700" spans="2:25" x14ac:dyDescent="0.25">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row>
    <row r="701" spans="2:25" x14ac:dyDescent="0.25">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row>
    <row r="702" spans="2:25" x14ac:dyDescent="0.25">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row>
    <row r="703" spans="2:25" x14ac:dyDescent="0.25">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row>
    <row r="704" spans="2:25" x14ac:dyDescent="0.25">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row>
    <row r="705" spans="2:25" x14ac:dyDescent="0.25">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row>
    <row r="706" spans="2:25" x14ac:dyDescent="0.25">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row>
    <row r="707" spans="2:25" x14ac:dyDescent="0.25">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row>
    <row r="708" spans="2:25" x14ac:dyDescent="0.25">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row>
    <row r="709" spans="2:25" x14ac:dyDescent="0.25">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row>
    <row r="710" spans="2:25" x14ac:dyDescent="0.25">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row>
    <row r="711" spans="2:25" x14ac:dyDescent="0.25">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row>
    <row r="712" spans="2:25" x14ac:dyDescent="0.25">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row>
    <row r="713" spans="2:25" x14ac:dyDescent="0.25">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row>
    <row r="714" spans="2:25" x14ac:dyDescent="0.25">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row>
    <row r="715" spans="2:25" x14ac:dyDescent="0.25">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row>
    <row r="716" spans="2:25" x14ac:dyDescent="0.25">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row>
    <row r="717" spans="2:25" x14ac:dyDescent="0.25">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row>
    <row r="718" spans="2:25" x14ac:dyDescent="0.25">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row>
    <row r="719" spans="2:25" x14ac:dyDescent="0.25">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row>
    <row r="720" spans="2:25" x14ac:dyDescent="0.25">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row>
    <row r="721" spans="2:25" x14ac:dyDescent="0.25">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row>
    <row r="722" spans="2:25" x14ac:dyDescent="0.25">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row>
    <row r="723" spans="2:25" x14ac:dyDescent="0.25">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row>
    <row r="724" spans="2:25" x14ac:dyDescent="0.25">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row>
    <row r="725" spans="2:25" x14ac:dyDescent="0.25">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row>
    <row r="726" spans="2:25" x14ac:dyDescent="0.25">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row>
    <row r="727" spans="2:25" x14ac:dyDescent="0.25">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row>
    <row r="728" spans="2:25" x14ac:dyDescent="0.25">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row>
    <row r="729" spans="2:25" x14ac:dyDescent="0.25">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row>
    <row r="730" spans="2:25" x14ac:dyDescent="0.25">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row>
    <row r="731" spans="2:25" x14ac:dyDescent="0.25">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row>
    <row r="732" spans="2:25" x14ac:dyDescent="0.25">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row>
    <row r="733" spans="2:25" x14ac:dyDescent="0.25">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row>
    <row r="734" spans="2:25" x14ac:dyDescent="0.25">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row>
    <row r="735" spans="2:25" x14ac:dyDescent="0.25">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row>
    <row r="736" spans="2:25" x14ac:dyDescent="0.25">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row>
    <row r="737" spans="2:25" x14ac:dyDescent="0.25">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row>
    <row r="738" spans="2:25" x14ac:dyDescent="0.25">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row>
    <row r="739" spans="2:25" x14ac:dyDescent="0.25">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row>
    <row r="740" spans="2:25" x14ac:dyDescent="0.25">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row>
    <row r="741" spans="2:25" x14ac:dyDescent="0.25">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row>
    <row r="742" spans="2:25" x14ac:dyDescent="0.25">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row>
    <row r="743" spans="2:25" x14ac:dyDescent="0.25">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row>
    <row r="744" spans="2:25" x14ac:dyDescent="0.25">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row>
    <row r="745" spans="2:25" x14ac:dyDescent="0.25">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row>
    <row r="746" spans="2:25" x14ac:dyDescent="0.25">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row>
    <row r="747" spans="2:25" x14ac:dyDescent="0.25">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row>
    <row r="748" spans="2:25" x14ac:dyDescent="0.25">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row>
    <row r="749" spans="2:25" x14ac:dyDescent="0.25">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row>
    <row r="750" spans="2:25" x14ac:dyDescent="0.25">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row>
    <row r="751" spans="2:25" x14ac:dyDescent="0.25">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row>
    <row r="752" spans="2:25" x14ac:dyDescent="0.25">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row>
    <row r="753" spans="2:25" x14ac:dyDescent="0.25">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row>
    <row r="754" spans="2:25" x14ac:dyDescent="0.25">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row>
    <row r="755" spans="2:25" x14ac:dyDescent="0.25">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row>
    <row r="756" spans="2:25" x14ac:dyDescent="0.25">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row>
    <row r="757" spans="2:25" x14ac:dyDescent="0.25">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row>
    <row r="758" spans="2:25" x14ac:dyDescent="0.25">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row>
    <row r="759" spans="2:25" x14ac:dyDescent="0.25">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2:25" x14ac:dyDescent="0.25">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row>
    <row r="761" spans="2:25" x14ac:dyDescent="0.25">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row>
    <row r="762" spans="2:25" x14ac:dyDescent="0.25">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row>
    <row r="763" spans="2:25" x14ac:dyDescent="0.25">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row>
    <row r="764" spans="2:25" x14ac:dyDescent="0.25">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row>
    <row r="765" spans="2:25" x14ac:dyDescent="0.25">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row>
    <row r="766" spans="2:25" x14ac:dyDescent="0.25">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row>
    <row r="767" spans="2:25" x14ac:dyDescent="0.25">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row>
    <row r="768" spans="2:25" x14ac:dyDescent="0.25">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row>
    <row r="769" spans="2:25" x14ac:dyDescent="0.25">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row>
    <row r="770" spans="2:25" x14ac:dyDescent="0.25">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row>
    <row r="771" spans="2:25" x14ac:dyDescent="0.25">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row>
    <row r="772" spans="2:25" x14ac:dyDescent="0.25">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row>
    <row r="773" spans="2:25" x14ac:dyDescent="0.25">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row>
    <row r="774" spans="2:25" x14ac:dyDescent="0.25">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row>
    <row r="775" spans="2:25" x14ac:dyDescent="0.25">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row>
    <row r="776" spans="2:25" x14ac:dyDescent="0.25">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row>
    <row r="777" spans="2:25" x14ac:dyDescent="0.25">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row>
    <row r="778" spans="2:25" x14ac:dyDescent="0.25">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row>
    <row r="779" spans="2:25" x14ac:dyDescent="0.25">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row>
    <row r="780" spans="2:25" x14ac:dyDescent="0.25">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row>
    <row r="781" spans="2:25" x14ac:dyDescent="0.25">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row>
    <row r="782" spans="2:25" x14ac:dyDescent="0.25">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row>
    <row r="783" spans="2:25" x14ac:dyDescent="0.25">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row>
    <row r="784" spans="2:25" x14ac:dyDescent="0.25">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row>
    <row r="785" spans="2:25" x14ac:dyDescent="0.25">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row>
    <row r="786" spans="2:25" x14ac:dyDescent="0.25">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row>
    <row r="787" spans="2:25" x14ac:dyDescent="0.25">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row>
    <row r="788" spans="2:25" x14ac:dyDescent="0.25">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row>
    <row r="789" spans="2:25" x14ac:dyDescent="0.25">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row>
    <row r="790" spans="2:25" x14ac:dyDescent="0.25">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row>
    <row r="791" spans="2:25" x14ac:dyDescent="0.25">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row>
  </sheetData>
  <mergeCells count="4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 ref="C73:G73"/>
    <mergeCell ref="P73:X73"/>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C77:G77"/>
    <mergeCell ref="P77:X77"/>
    <mergeCell ref="C74:G74"/>
    <mergeCell ref="P74:X74"/>
    <mergeCell ref="C75:G75"/>
    <mergeCell ref="P75:X75"/>
    <mergeCell ref="C76:G76"/>
    <mergeCell ref="P76:X76"/>
    <mergeCell ref="C72:G72"/>
    <mergeCell ref="P72:X72"/>
    <mergeCell ref="G6:G16"/>
    <mergeCell ref="H6:H16"/>
    <mergeCell ref="I6:I16"/>
    <mergeCell ref="J6:J16"/>
  </mergeCells>
  <phoneticPr fontId="21" type="noConversion"/>
  <pageMargins left="0.7" right="0.7" top="0.75" bottom="0.75" header="0.3" footer="0.3"/>
  <pageSetup paperSize="9" scale="7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ayfa13">
    <tabColor theme="1" tint="4.9989318521683403E-2"/>
  </sheetPr>
  <dimension ref="A1:AD66"/>
  <sheetViews>
    <sheetView workbookViewId="0">
      <selection activeCell="C1" sqref="C1:S3"/>
    </sheetView>
  </sheetViews>
  <sheetFormatPr defaultRowHeight="15" x14ac:dyDescent="0.25"/>
  <cols>
    <col min="1" max="1" width="7.140625" customWidth="1"/>
    <col min="2" max="2" width="3.7109375" customWidth="1"/>
    <col min="3" max="3" width="9" customWidth="1"/>
  </cols>
  <sheetData>
    <row r="1" spans="1:30" x14ac:dyDescent="0.25">
      <c r="A1" s="86"/>
      <c r="B1" s="86"/>
      <c r="C1" s="87" t="s">
        <v>122</v>
      </c>
      <c r="D1" s="87"/>
      <c r="E1" s="87"/>
      <c r="F1" s="87"/>
      <c r="G1" s="87"/>
      <c r="H1" s="87"/>
      <c r="I1" s="87"/>
      <c r="J1" s="87"/>
      <c r="K1" s="87"/>
      <c r="L1" s="87"/>
      <c r="M1" s="87"/>
      <c r="N1" s="87"/>
      <c r="O1" s="87"/>
      <c r="P1" s="87"/>
      <c r="Q1" s="87"/>
      <c r="R1" s="87"/>
      <c r="S1" s="87"/>
      <c r="T1" s="24"/>
      <c r="U1" s="24"/>
      <c r="V1" s="24"/>
      <c r="W1" s="24"/>
      <c r="X1" s="24"/>
      <c r="Y1" s="24"/>
      <c r="Z1" s="24"/>
      <c r="AA1" s="24"/>
      <c r="AB1" s="24"/>
      <c r="AC1" s="24"/>
      <c r="AD1" s="24"/>
    </row>
    <row r="2" spans="1:30" x14ac:dyDescent="0.25">
      <c r="A2" s="86"/>
      <c r="B2" s="86"/>
      <c r="C2" s="87"/>
      <c r="D2" s="87"/>
      <c r="E2" s="87"/>
      <c r="F2" s="87"/>
      <c r="G2" s="87"/>
      <c r="H2" s="87"/>
      <c r="I2" s="87"/>
      <c r="J2" s="87"/>
      <c r="K2" s="87"/>
      <c r="L2" s="87"/>
      <c r="M2" s="87"/>
      <c r="N2" s="87"/>
      <c r="O2" s="87"/>
      <c r="P2" s="87"/>
      <c r="Q2" s="87"/>
      <c r="R2" s="87"/>
      <c r="S2" s="87"/>
      <c r="T2" s="24"/>
      <c r="U2" s="24"/>
      <c r="V2" s="24"/>
      <c r="W2" s="24"/>
      <c r="X2" s="24"/>
      <c r="Y2" s="24"/>
      <c r="Z2" s="24"/>
      <c r="AA2" s="24"/>
      <c r="AB2" s="24"/>
      <c r="AC2" s="24"/>
      <c r="AD2" s="24"/>
    </row>
    <row r="3" spans="1:30" x14ac:dyDescent="0.25">
      <c r="A3" s="86"/>
      <c r="B3" s="86"/>
      <c r="C3" s="87"/>
      <c r="D3" s="87"/>
      <c r="E3" s="87"/>
      <c r="F3" s="87"/>
      <c r="G3" s="87"/>
      <c r="H3" s="87"/>
      <c r="I3" s="87"/>
      <c r="J3" s="87"/>
      <c r="K3" s="87"/>
      <c r="L3" s="87"/>
      <c r="M3" s="87"/>
      <c r="N3" s="87"/>
      <c r="O3" s="87"/>
      <c r="P3" s="87"/>
      <c r="Q3" s="87"/>
      <c r="R3" s="87"/>
      <c r="S3" s="87"/>
      <c r="T3" s="24"/>
      <c r="U3" s="24"/>
      <c r="V3" s="24"/>
      <c r="W3" s="24"/>
      <c r="X3" s="24"/>
      <c r="Y3" s="24"/>
      <c r="Z3" s="24"/>
      <c r="AA3" s="24"/>
      <c r="AB3" s="24"/>
      <c r="AC3" s="24"/>
      <c r="AD3" s="24"/>
    </row>
    <row r="4" spans="1:30" x14ac:dyDescent="0.25">
      <c r="A4" s="86"/>
      <c r="B4" s="86"/>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row>
    <row r="5" spans="1:30" x14ac:dyDescent="0.25">
      <c r="A5" s="86"/>
      <c r="B5" s="86"/>
      <c r="C5" s="22"/>
      <c r="D5" s="18">
        <f>Eokul!L5</f>
        <v>0</v>
      </c>
      <c r="E5" s="18" t="str">
        <f>IF(D5=100,"4",IF(D5&gt;80,"4",IF(D5&gt;60,"3",IF(D5&gt;40,"2",IF(D5&gt;20,"1",IF(D5&gt;0,0," "))))))</f>
        <v xml:space="preserve"> </v>
      </c>
      <c r="F5" s="18" t="b">
        <f>IF(D5=100,20,IF(D5&gt;80,D5-80,IF(D5&gt;60,D5-60,IF(D5&gt;40,D5-40,IF(D5&gt;20,D5-20,IF(D5&gt;0,D5-0))))))</f>
        <v>0</v>
      </c>
      <c r="G5" s="23"/>
      <c r="H5" s="18" t="str">
        <f>IF(F5-0&gt;0,E5+1,E5)</f>
        <v xml:space="preserve"> </v>
      </c>
      <c r="I5" s="18" t="str">
        <f>IF(F5-1&gt;0,E5+1,E5)</f>
        <v xml:space="preserve"> </v>
      </c>
      <c r="J5" s="18" t="str">
        <f>IF(F5-2&gt;0,E5+1,E5)</f>
        <v xml:space="preserve"> </v>
      </c>
      <c r="K5" s="18" t="str">
        <f>IF(F5-13&gt;0,E5+1,E5)</f>
        <v xml:space="preserve"> </v>
      </c>
      <c r="L5" s="18" t="str">
        <f>IF(F5-4&gt;0,E5+1,E5)</f>
        <v xml:space="preserve"> </v>
      </c>
      <c r="M5" s="22"/>
      <c r="N5" s="18" t="str">
        <f>IF(F5-17&gt;0,E5+1,E5)</f>
        <v xml:space="preserve"> </v>
      </c>
      <c r="O5" s="18" t="str">
        <f>IF(F5-6&gt;0,E5+1,E5)</f>
        <v xml:space="preserve"> </v>
      </c>
      <c r="P5" s="18" t="str">
        <f>IF(F5-7&gt;0,E5+1,E5)</f>
        <v xml:space="preserve"> </v>
      </c>
      <c r="Q5" s="18" t="str">
        <f>IF(F5-8&gt;0,E5+1,E5)</f>
        <v xml:space="preserve"> </v>
      </c>
      <c r="R5" s="18" t="str">
        <f>IF(F5-9&gt;0,E5+1,E5)</f>
        <v xml:space="preserve"> </v>
      </c>
      <c r="S5" s="18" t="str">
        <f>IF(F5-10&gt;0,E5+1,E5)</f>
        <v xml:space="preserve"> </v>
      </c>
      <c r="T5" s="18" t="str">
        <f>IF(F5-19&gt;0,E5+1,E5)</f>
        <v xml:space="preserve"> </v>
      </c>
      <c r="U5" s="18" t="str">
        <f>IF(F5-12&gt;0,E5+1,E5)</f>
        <v xml:space="preserve"> </v>
      </c>
      <c r="V5" s="18" t="str">
        <f>IF(F5-3&gt;0,E5+1,E5)</f>
        <v xml:space="preserve"> </v>
      </c>
      <c r="W5" s="18" t="str">
        <f>IF(F5-14&gt;0,E5+1,E5)</f>
        <v xml:space="preserve"> </v>
      </c>
      <c r="X5" s="22"/>
      <c r="Y5" s="18" t="str">
        <f>IF(F5-15&gt;0,E5+1,E5)</f>
        <v xml:space="preserve"> </v>
      </c>
      <c r="Z5" s="18" t="str">
        <f>IF(F5-16&gt;0,E5+1,E5)</f>
        <v xml:space="preserve"> </v>
      </c>
      <c r="AA5" s="18" t="str">
        <f>IF(F5-5&gt;0,E5+1,E5)</f>
        <v xml:space="preserve"> </v>
      </c>
      <c r="AB5" s="18" t="str">
        <f>IF(F5-18&gt;0,E5+1,E5)</f>
        <v xml:space="preserve"> </v>
      </c>
      <c r="AC5" s="18" t="str">
        <f>IF(F5-11&gt;0,E5+1,E5)</f>
        <v xml:space="preserve"> </v>
      </c>
      <c r="AD5" s="22"/>
    </row>
    <row r="6" spans="1:30" x14ac:dyDescent="0.25">
      <c r="A6" s="86"/>
      <c r="B6" s="86"/>
      <c r="C6" s="22"/>
      <c r="D6" s="18">
        <f>Eokul!L7</f>
        <v>0</v>
      </c>
      <c r="E6" s="18" t="str">
        <f t="shared" ref="E6:E7" si="0">IF(D6=100,"4",IF(D6&gt;80,"4",IF(D6&gt;60,"3",IF(D6&gt;40,"2",IF(D6&gt;20,"1",IF(D6&gt;0,0," "))))))</f>
        <v xml:space="preserve"> </v>
      </c>
      <c r="F6" s="18" t="b">
        <f t="shared" ref="F6:F7" si="1">IF(D6=100,20,IF(D6&gt;80,D6-80,IF(D6&gt;60,D6-60,IF(D6&gt;40,D6-40,IF(D6&gt;20,D6-20,IF(D6&gt;0,D6-0))))))</f>
        <v>0</v>
      </c>
      <c r="G6" s="23"/>
      <c r="H6" s="18" t="str">
        <f t="shared" ref="H6:H7" si="2">IF(F6-0&gt;0,E6+1,E6)</f>
        <v xml:space="preserve"> </v>
      </c>
      <c r="I6" s="18" t="str">
        <f t="shared" ref="I6:I7" si="3">IF(F6-1&gt;0,E6+1,E6)</f>
        <v xml:space="preserve"> </v>
      </c>
      <c r="J6" s="18" t="str">
        <f t="shared" ref="J6:J7" si="4">IF(F6-2&gt;0,E6+1,E6)</f>
        <v xml:space="preserve"> </v>
      </c>
      <c r="K6" s="18" t="str">
        <f t="shared" ref="K6:K7" si="5">IF(F6-13&gt;0,E6+1,E6)</f>
        <v xml:space="preserve"> </v>
      </c>
      <c r="L6" s="18" t="str">
        <f t="shared" ref="L6:L7" si="6">IF(F6-4&gt;0,E6+1,E6)</f>
        <v xml:space="preserve"> </v>
      </c>
      <c r="M6" s="22"/>
      <c r="N6" s="18" t="str">
        <f t="shared" ref="N6:N7" si="7">IF(F6-17&gt;0,E6+1,E6)</f>
        <v xml:space="preserve"> </v>
      </c>
      <c r="O6" s="18" t="str">
        <f t="shared" ref="O6:O7" si="8">IF(F6-6&gt;0,E6+1,E6)</f>
        <v xml:space="preserve"> </v>
      </c>
      <c r="P6" s="18" t="str">
        <f t="shared" ref="P6:P7" si="9">IF(F6-7&gt;0,E6+1,E6)</f>
        <v xml:space="preserve"> </v>
      </c>
      <c r="Q6" s="18" t="str">
        <f t="shared" ref="Q6:Q7" si="10">IF(F6-8&gt;0,E6+1,E6)</f>
        <v xml:space="preserve"> </v>
      </c>
      <c r="R6" s="18" t="str">
        <f t="shared" ref="R6:R7" si="11">IF(F6-9&gt;0,E6+1,E6)</f>
        <v xml:space="preserve"> </v>
      </c>
      <c r="S6" s="18" t="str">
        <f t="shared" ref="S6:S7" si="12">IF(F6-10&gt;0,E6+1,E6)</f>
        <v xml:space="preserve"> </v>
      </c>
      <c r="T6" s="18" t="str">
        <f t="shared" ref="T6:T7" si="13">IF(F6-19&gt;0,E6+1,E6)</f>
        <v xml:space="preserve"> </v>
      </c>
      <c r="U6" s="18" t="str">
        <f t="shared" ref="U6:U7" si="14">IF(F6-12&gt;0,E6+1,E6)</f>
        <v xml:space="preserve"> </v>
      </c>
      <c r="V6" s="18" t="str">
        <f t="shared" ref="V6:V7" si="15">IF(F6-3&gt;0,E6+1,E6)</f>
        <v xml:space="preserve"> </v>
      </c>
      <c r="W6" s="18" t="str">
        <f t="shared" ref="W6:W7" si="16">IF(F6-14&gt;0,E6+1,E6)</f>
        <v xml:space="preserve"> </v>
      </c>
      <c r="X6" s="22"/>
      <c r="Y6" s="18" t="str">
        <f t="shared" ref="Y6:Y7" si="17">IF(F6-15&gt;0,E6+1,E6)</f>
        <v xml:space="preserve"> </v>
      </c>
      <c r="Z6" s="18" t="str">
        <f t="shared" ref="Z6:Z7" si="18">IF(F6-16&gt;0,E6+1,E6)</f>
        <v xml:space="preserve"> </v>
      </c>
      <c r="AA6" s="18" t="str">
        <f t="shared" ref="AA6:AA7" si="19">IF(F6-5&gt;0,E6+1,E6)</f>
        <v xml:space="preserve"> </v>
      </c>
      <c r="AB6" s="18" t="str">
        <f t="shared" ref="AB6:AB7" si="20">IF(F6-18&gt;0,E6+1,E6)</f>
        <v xml:space="preserve"> </v>
      </c>
      <c r="AC6" s="18" t="str">
        <f t="shared" ref="AC6:AC7" si="21">IF(F6-11&gt;0,E6+1,E6)</f>
        <v xml:space="preserve"> </v>
      </c>
      <c r="AD6" s="22"/>
    </row>
    <row r="7" spans="1:30" x14ac:dyDescent="0.25">
      <c r="A7" s="86"/>
      <c r="B7" s="86"/>
      <c r="C7" s="22"/>
      <c r="D7" s="18">
        <f>Eokul!L9</f>
        <v>0</v>
      </c>
      <c r="E7" s="18" t="str">
        <f t="shared" si="0"/>
        <v xml:space="preserve"> </v>
      </c>
      <c r="F7" s="18" t="b">
        <f t="shared" si="1"/>
        <v>0</v>
      </c>
      <c r="G7" s="23"/>
      <c r="H7" s="18" t="str">
        <f t="shared" si="2"/>
        <v xml:space="preserve"> </v>
      </c>
      <c r="I7" s="18" t="str">
        <f t="shared" si="3"/>
        <v xml:space="preserve"> </v>
      </c>
      <c r="J7" s="18" t="str">
        <f t="shared" si="4"/>
        <v xml:space="preserve"> </v>
      </c>
      <c r="K7" s="18" t="str">
        <f t="shared" si="5"/>
        <v xml:space="preserve"> </v>
      </c>
      <c r="L7" s="18" t="str">
        <f t="shared" si="6"/>
        <v xml:space="preserve"> </v>
      </c>
      <c r="M7" s="22"/>
      <c r="N7" s="18" t="str">
        <f t="shared" si="7"/>
        <v xml:space="preserve"> </v>
      </c>
      <c r="O7" s="18" t="str">
        <f t="shared" si="8"/>
        <v xml:space="preserve"> </v>
      </c>
      <c r="P7" s="18" t="str">
        <f t="shared" si="9"/>
        <v xml:space="preserve"> </v>
      </c>
      <c r="Q7" s="18" t="str">
        <f t="shared" si="10"/>
        <v xml:space="preserve"> </v>
      </c>
      <c r="R7" s="18" t="str">
        <f t="shared" si="11"/>
        <v xml:space="preserve"> </v>
      </c>
      <c r="S7" s="18" t="str">
        <f t="shared" si="12"/>
        <v xml:space="preserve"> </v>
      </c>
      <c r="T7" s="18" t="str">
        <f t="shared" si="13"/>
        <v xml:space="preserve"> </v>
      </c>
      <c r="U7" s="18" t="str">
        <f t="shared" si="14"/>
        <v xml:space="preserve"> </v>
      </c>
      <c r="V7" s="18" t="str">
        <f t="shared" si="15"/>
        <v xml:space="preserve"> </v>
      </c>
      <c r="W7" s="18" t="str">
        <f t="shared" si="16"/>
        <v xml:space="preserve"> </v>
      </c>
      <c r="X7" s="22"/>
      <c r="Y7" s="18" t="str">
        <f t="shared" si="17"/>
        <v xml:space="preserve"> </v>
      </c>
      <c r="Z7" s="18" t="str">
        <f t="shared" si="18"/>
        <v xml:space="preserve"> </v>
      </c>
      <c r="AA7" s="18" t="str">
        <f t="shared" si="19"/>
        <v xml:space="preserve"> </v>
      </c>
      <c r="AB7" s="18" t="str">
        <f t="shared" si="20"/>
        <v xml:space="preserve"> </v>
      </c>
      <c r="AC7" s="18" t="str">
        <f t="shared" si="21"/>
        <v xml:space="preserve"> </v>
      </c>
      <c r="AD7" s="22"/>
    </row>
    <row r="8" spans="1:30" x14ac:dyDescent="0.25">
      <c r="A8" s="86"/>
      <c r="B8" s="86"/>
      <c r="C8" s="22"/>
      <c r="D8" s="18">
        <f>Eokul!L11</f>
        <v>0</v>
      </c>
      <c r="E8" s="18" t="str">
        <f t="shared" ref="E8:E65" si="22">IF(D8=100,"4",IF(D8&gt;80,"4",IF(D8&gt;60,"3",IF(D8&gt;40,"2",IF(D8&gt;20,"1",IF(D8&gt;0,0," "))))))</f>
        <v xml:space="preserve"> </v>
      </c>
      <c r="F8" s="18" t="b">
        <f t="shared" ref="F8:F65" si="23">IF(D8=100,20,IF(D8&gt;80,D8-80,IF(D8&gt;60,D8-60,IF(D8&gt;40,D8-40,IF(D8&gt;20,D8-20,IF(D8&gt;0,D8-0))))))</f>
        <v>0</v>
      </c>
      <c r="G8" s="23"/>
      <c r="H8" s="18" t="str">
        <f t="shared" ref="H8:H65" si="24">IF(F8-0&gt;0,E8+1,E8)</f>
        <v xml:space="preserve"> </v>
      </c>
      <c r="I8" s="18" t="str">
        <f t="shared" ref="I8:I65" si="25">IF(F8-1&gt;0,E8+1,E8)</f>
        <v xml:space="preserve"> </v>
      </c>
      <c r="J8" s="18" t="str">
        <f t="shared" ref="J8:J65" si="26">IF(F8-2&gt;0,E8+1,E8)</f>
        <v xml:space="preserve"> </v>
      </c>
      <c r="K8" s="18" t="str">
        <f t="shared" ref="K8:K65" si="27">IF(F8-13&gt;0,E8+1,E8)</f>
        <v xml:space="preserve"> </v>
      </c>
      <c r="L8" s="18" t="str">
        <f t="shared" ref="L8:L65" si="28">IF(F8-4&gt;0,E8+1,E8)</f>
        <v xml:space="preserve"> </v>
      </c>
      <c r="M8" s="22"/>
      <c r="N8" s="18" t="str">
        <f t="shared" ref="N8:N65" si="29">IF(F8-17&gt;0,E8+1,E8)</f>
        <v xml:space="preserve"> </v>
      </c>
      <c r="O8" s="18" t="str">
        <f t="shared" ref="O8:O65" si="30">IF(F8-6&gt;0,E8+1,E8)</f>
        <v xml:space="preserve"> </v>
      </c>
      <c r="P8" s="18" t="str">
        <f t="shared" ref="P8:P65" si="31">IF(F8-7&gt;0,E8+1,E8)</f>
        <v xml:space="preserve"> </v>
      </c>
      <c r="Q8" s="18" t="str">
        <f t="shared" ref="Q8:Q65" si="32">IF(F8-8&gt;0,E8+1,E8)</f>
        <v xml:space="preserve"> </v>
      </c>
      <c r="R8" s="18" t="str">
        <f t="shared" ref="R8:R65" si="33">IF(F8-9&gt;0,E8+1,E8)</f>
        <v xml:space="preserve"> </v>
      </c>
      <c r="S8" s="18" t="str">
        <f t="shared" ref="S8:S65" si="34">IF(F8-10&gt;0,E8+1,E8)</f>
        <v xml:space="preserve"> </v>
      </c>
      <c r="T8" s="18" t="str">
        <f t="shared" ref="T8:T65" si="35">IF(F8-19&gt;0,E8+1,E8)</f>
        <v xml:space="preserve"> </v>
      </c>
      <c r="U8" s="18" t="str">
        <f t="shared" ref="U8:U65" si="36">IF(F8-12&gt;0,E8+1,E8)</f>
        <v xml:space="preserve"> </v>
      </c>
      <c r="V8" s="18" t="str">
        <f t="shared" ref="V8:V65" si="37">IF(F8-3&gt;0,E8+1,E8)</f>
        <v xml:space="preserve"> </v>
      </c>
      <c r="W8" s="18" t="str">
        <f t="shared" ref="W8:W65" si="38">IF(F8-14&gt;0,E8+1,E8)</f>
        <v xml:space="preserve"> </v>
      </c>
      <c r="X8" s="22"/>
      <c r="Y8" s="18" t="str">
        <f t="shared" ref="Y8:Y65" si="39">IF(F8-15&gt;0,E8+1,E8)</f>
        <v xml:space="preserve"> </v>
      </c>
      <c r="Z8" s="18" t="str">
        <f t="shared" ref="Z8:Z65" si="40">IF(F8-16&gt;0,E8+1,E8)</f>
        <v xml:space="preserve"> </v>
      </c>
      <c r="AA8" s="18" t="str">
        <f t="shared" ref="AA8:AA65" si="41">IF(F8-5&gt;0,E8+1,E8)</f>
        <v xml:space="preserve"> </v>
      </c>
      <c r="AB8" s="18" t="str">
        <f t="shared" ref="AB8:AB65" si="42">IF(F8-18&gt;0,E8+1,E8)</f>
        <v xml:space="preserve"> </v>
      </c>
      <c r="AC8" s="18" t="str">
        <f t="shared" ref="AC8:AC65" si="43">IF(F8-11&gt;0,E8+1,E8)</f>
        <v xml:space="preserve"> </v>
      </c>
      <c r="AD8" s="22"/>
    </row>
    <row r="9" spans="1:30" x14ac:dyDescent="0.25">
      <c r="A9" s="86"/>
      <c r="B9" s="86"/>
      <c r="C9" s="22"/>
      <c r="D9" s="18">
        <f>Eokul!L13</f>
        <v>0</v>
      </c>
      <c r="E9" s="18" t="str">
        <f t="shared" si="22"/>
        <v xml:space="preserve"> </v>
      </c>
      <c r="F9" s="18" t="b">
        <f t="shared" si="23"/>
        <v>0</v>
      </c>
      <c r="G9" s="23"/>
      <c r="H9" s="18" t="str">
        <f t="shared" si="24"/>
        <v xml:space="preserve"> </v>
      </c>
      <c r="I9" s="18" t="str">
        <f t="shared" si="25"/>
        <v xml:space="preserve"> </v>
      </c>
      <c r="J9" s="18" t="str">
        <f t="shared" si="26"/>
        <v xml:space="preserve"> </v>
      </c>
      <c r="K9" s="18" t="str">
        <f t="shared" si="27"/>
        <v xml:space="preserve"> </v>
      </c>
      <c r="L9" s="18" t="str">
        <f t="shared" si="28"/>
        <v xml:space="preserve"> </v>
      </c>
      <c r="M9" s="22"/>
      <c r="N9" s="18" t="str">
        <f t="shared" si="29"/>
        <v xml:space="preserve"> </v>
      </c>
      <c r="O9" s="18" t="str">
        <f t="shared" si="30"/>
        <v xml:space="preserve"> </v>
      </c>
      <c r="P9" s="18" t="str">
        <f t="shared" si="31"/>
        <v xml:space="preserve"> </v>
      </c>
      <c r="Q9" s="18" t="str">
        <f t="shared" si="32"/>
        <v xml:space="preserve"> </v>
      </c>
      <c r="R9" s="18" t="str">
        <f t="shared" si="33"/>
        <v xml:space="preserve"> </v>
      </c>
      <c r="S9" s="18" t="str">
        <f t="shared" si="34"/>
        <v xml:space="preserve"> </v>
      </c>
      <c r="T9" s="18" t="str">
        <f t="shared" si="35"/>
        <v xml:space="preserve"> </v>
      </c>
      <c r="U9" s="18" t="str">
        <f t="shared" si="36"/>
        <v xml:space="preserve"> </v>
      </c>
      <c r="V9" s="18" t="str">
        <f t="shared" si="37"/>
        <v xml:space="preserve"> </v>
      </c>
      <c r="W9" s="18" t="str">
        <f t="shared" si="38"/>
        <v xml:space="preserve"> </v>
      </c>
      <c r="X9" s="22"/>
      <c r="Y9" s="18" t="str">
        <f t="shared" si="39"/>
        <v xml:space="preserve"> </v>
      </c>
      <c r="Z9" s="18" t="str">
        <f t="shared" si="40"/>
        <v xml:space="preserve"> </v>
      </c>
      <c r="AA9" s="18" t="str">
        <f t="shared" si="41"/>
        <v xml:space="preserve"> </v>
      </c>
      <c r="AB9" s="18" t="str">
        <f t="shared" si="42"/>
        <v xml:space="preserve"> </v>
      </c>
      <c r="AC9" s="18" t="str">
        <f t="shared" si="43"/>
        <v xml:space="preserve"> </v>
      </c>
      <c r="AD9" s="22"/>
    </row>
    <row r="10" spans="1:30" x14ac:dyDescent="0.25">
      <c r="A10" s="86"/>
      <c r="B10" s="86"/>
      <c r="C10" s="22"/>
      <c r="D10" s="18">
        <f>Eokul!L15</f>
        <v>0</v>
      </c>
      <c r="E10" s="18" t="str">
        <f t="shared" si="22"/>
        <v xml:space="preserve"> </v>
      </c>
      <c r="F10" s="18" t="b">
        <f t="shared" si="23"/>
        <v>0</v>
      </c>
      <c r="G10" s="23"/>
      <c r="H10" s="18" t="str">
        <f t="shared" si="24"/>
        <v xml:space="preserve"> </v>
      </c>
      <c r="I10" s="18" t="str">
        <f t="shared" si="25"/>
        <v xml:space="preserve"> </v>
      </c>
      <c r="J10" s="18" t="str">
        <f t="shared" si="26"/>
        <v xml:space="preserve"> </v>
      </c>
      <c r="K10" s="18" t="str">
        <f t="shared" si="27"/>
        <v xml:space="preserve"> </v>
      </c>
      <c r="L10" s="18" t="str">
        <f t="shared" si="28"/>
        <v xml:space="preserve"> </v>
      </c>
      <c r="M10" s="22"/>
      <c r="N10" s="18" t="str">
        <f t="shared" si="29"/>
        <v xml:space="preserve"> </v>
      </c>
      <c r="O10" s="18" t="str">
        <f t="shared" si="30"/>
        <v xml:space="preserve"> </v>
      </c>
      <c r="P10" s="18" t="str">
        <f t="shared" si="31"/>
        <v xml:space="preserve"> </v>
      </c>
      <c r="Q10" s="18" t="str">
        <f t="shared" si="32"/>
        <v xml:space="preserve"> </v>
      </c>
      <c r="R10" s="18" t="str">
        <f t="shared" si="33"/>
        <v xml:space="preserve"> </v>
      </c>
      <c r="S10" s="18" t="str">
        <f t="shared" si="34"/>
        <v xml:space="preserve"> </v>
      </c>
      <c r="T10" s="18" t="str">
        <f t="shared" si="35"/>
        <v xml:space="preserve"> </v>
      </c>
      <c r="U10" s="18" t="str">
        <f t="shared" si="36"/>
        <v xml:space="preserve"> </v>
      </c>
      <c r="V10" s="18" t="str">
        <f t="shared" si="37"/>
        <v xml:space="preserve"> </v>
      </c>
      <c r="W10" s="18" t="str">
        <f t="shared" si="38"/>
        <v xml:space="preserve"> </v>
      </c>
      <c r="X10" s="22"/>
      <c r="Y10" s="18" t="str">
        <f t="shared" si="39"/>
        <v xml:space="preserve"> </v>
      </c>
      <c r="Z10" s="18" t="str">
        <f t="shared" si="40"/>
        <v xml:space="preserve"> </v>
      </c>
      <c r="AA10" s="18" t="str">
        <f t="shared" si="41"/>
        <v xml:space="preserve"> </v>
      </c>
      <c r="AB10" s="18" t="str">
        <f t="shared" si="42"/>
        <v xml:space="preserve"> </v>
      </c>
      <c r="AC10" s="18" t="str">
        <f t="shared" si="43"/>
        <v xml:space="preserve"> </v>
      </c>
      <c r="AD10" s="22"/>
    </row>
    <row r="11" spans="1:30" x14ac:dyDescent="0.25">
      <c r="A11" s="86"/>
      <c r="B11" s="86"/>
      <c r="C11" s="22"/>
      <c r="D11" s="18">
        <f>Eokul!L17</f>
        <v>0</v>
      </c>
      <c r="E11" s="18" t="str">
        <f t="shared" si="22"/>
        <v xml:space="preserve"> </v>
      </c>
      <c r="F11" s="18" t="b">
        <f t="shared" si="23"/>
        <v>0</v>
      </c>
      <c r="G11" s="23"/>
      <c r="H11" s="18" t="str">
        <f t="shared" si="24"/>
        <v xml:space="preserve"> </v>
      </c>
      <c r="I11" s="18" t="str">
        <f t="shared" si="25"/>
        <v xml:space="preserve"> </v>
      </c>
      <c r="J11" s="18" t="str">
        <f t="shared" si="26"/>
        <v xml:space="preserve"> </v>
      </c>
      <c r="K11" s="18" t="str">
        <f t="shared" si="27"/>
        <v xml:space="preserve"> </v>
      </c>
      <c r="L11" s="18" t="str">
        <f t="shared" si="28"/>
        <v xml:space="preserve"> </v>
      </c>
      <c r="M11" s="22"/>
      <c r="N11" s="18" t="str">
        <f t="shared" si="29"/>
        <v xml:space="preserve"> </v>
      </c>
      <c r="O11" s="18" t="str">
        <f t="shared" si="30"/>
        <v xml:space="preserve"> </v>
      </c>
      <c r="P11" s="18" t="str">
        <f t="shared" si="31"/>
        <v xml:space="preserve"> </v>
      </c>
      <c r="Q11" s="18" t="str">
        <f t="shared" si="32"/>
        <v xml:space="preserve"> </v>
      </c>
      <c r="R11" s="18" t="str">
        <f t="shared" si="33"/>
        <v xml:space="preserve"> </v>
      </c>
      <c r="S11" s="18" t="str">
        <f t="shared" si="34"/>
        <v xml:space="preserve"> </v>
      </c>
      <c r="T11" s="18" t="str">
        <f t="shared" si="35"/>
        <v xml:space="preserve"> </v>
      </c>
      <c r="U11" s="18" t="str">
        <f t="shared" si="36"/>
        <v xml:space="preserve"> </v>
      </c>
      <c r="V11" s="18" t="str">
        <f t="shared" si="37"/>
        <v xml:space="preserve"> </v>
      </c>
      <c r="W11" s="18" t="str">
        <f t="shared" si="38"/>
        <v xml:space="preserve"> </v>
      </c>
      <c r="X11" s="22"/>
      <c r="Y11" s="18" t="str">
        <f t="shared" si="39"/>
        <v xml:space="preserve"> </v>
      </c>
      <c r="Z11" s="18" t="str">
        <f t="shared" si="40"/>
        <v xml:space="preserve"> </v>
      </c>
      <c r="AA11" s="18" t="str">
        <f t="shared" si="41"/>
        <v xml:space="preserve"> </v>
      </c>
      <c r="AB11" s="18" t="str">
        <f t="shared" si="42"/>
        <v xml:space="preserve"> </v>
      </c>
      <c r="AC11" s="18" t="str">
        <f t="shared" si="43"/>
        <v xml:space="preserve"> </v>
      </c>
      <c r="AD11" s="22"/>
    </row>
    <row r="12" spans="1:30" x14ac:dyDescent="0.25">
      <c r="A12" s="86"/>
      <c r="B12" s="86"/>
      <c r="C12" s="22"/>
      <c r="D12" s="18">
        <f>Eokul!L19</f>
        <v>0</v>
      </c>
      <c r="E12" s="18" t="str">
        <f t="shared" si="22"/>
        <v xml:space="preserve"> </v>
      </c>
      <c r="F12" s="18" t="b">
        <f t="shared" si="23"/>
        <v>0</v>
      </c>
      <c r="G12" s="23"/>
      <c r="H12" s="18" t="str">
        <f t="shared" si="24"/>
        <v xml:space="preserve"> </v>
      </c>
      <c r="I12" s="18" t="str">
        <f t="shared" si="25"/>
        <v xml:space="preserve"> </v>
      </c>
      <c r="J12" s="18" t="str">
        <f t="shared" si="26"/>
        <v xml:space="preserve"> </v>
      </c>
      <c r="K12" s="18" t="str">
        <f t="shared" si="27"/>
        <v xml:space="preserve"> </v>
      </c>
      <c r="L12" s="18" t="str">
        <f t="shared" si="28"/>
        <v xml:space="preserve"> </v>
      </c>
      <c r="M12" s="22"/>
      <c r="N12" s="18" t="str">
        <f t="shared" si="29"/>
        <v xml:space="preserve"> </v>
      </c>
      <c r="O12" s="18" t="str">
        <f t="shared" si="30"/>
        <v xml:space="preserve"> </v>
      </c>
      <c r="P12" s="18" t="str">
        <f t="shared" si="31"/>
        <v xml:space="preserve"> </v>
      </c>
      <c r="Q12" s="18" t="str">
        <f t="shared" si="32"/>
        <v xml:space="preserve"> </v>
      </c>
      <c r="R12" s="18" t="str">
        <f t="shared" si="33"/>
        <v xml:space="preserve"> </v>
      </c>
      <c r="S12" s="18" t="str">
        <f t="shared" si="34"/>
        <v xml:space="preserve"> </v>
      </c>
      <c r="T12" s="18" t="str">
        <f t="shared" si="35"/>
        <v xml:space="preserve"> </v>
      </c>
      <c r="U12" s="18" t="str">
        <f t="shared" si="36"/>
        <v xml:space="preserve"> </v>
      </c>
      <c r="V12" s="18" t="str">
        <f t="shared" si="37"/>
        <v xml:space="preserve"> </v>
      </c>
      <c r="W12" s="18" t="str">
        <f t="shared" si="38"/>
        <v xml:space="preserve"> </v>
      </c>
      <c r="X12" s="22"/>
      <c r="Y12" s="18" t="str">
        <f t="shared" si="39"/>
        <v xml:space="preserve"> </v>
      </c>
      <c r="Z12" s="18" t="str">
        <f t="shared" si="40"/>
        <v xml:space="preserve"> </v>
      </c>
      <c r="AA12" s="18" t="str">
        <f t="shared" si="41"/>
        <v xml:space="preserve"> </v>
      </c>
      <c r="AB12" s="18" t="str">
        <f t="shared" si="42"/>
        <v xml:space="preserve"> </v>
      </c>
      <c r="AC12" s="18" t="str">
        <f t="shared" si="43"/>
        <v xml:space="preserve"> </v>
      </c>
      <c r="AD12" s="22"/>
    </row>
    <row r="13" spans="1:30" x14ac:dyDescent="0.25">
      <c r="A13" s="86"/>
      <c r="B13" s="86"/>
      <c r="C13" s="22"/>
      <c r="D13" s="18">
        <f>Eokul!L21</f>
        <v>0</v>
      </c>
      <c r="E13" s="18" t="str">
        <f t="shared" si="22"/>
        <v xml:space="preserve"> </v>
      </c>
      <c r="F13" s="18" t="b">
        <f t="shared" si="23"/>
        <v>0</v>
      </c>
      <c r="G13" s="23"/>
      <c r="H13" s="18" t="str">
        <f t="shared" si="24"/>
        <v xml:space="preserve"> </v>
      </c>
      <c r="I13" s="18" t="str">
        <f t="shared" si="25"/>
        <v xml:space="preserve"> </v>
      </c>
      <c r="J13" s="18" t="str">
        <f t="shared" si="26"/>
        <v xml:space="preserve"> </v>
      </c>
      <c r="K13" s="18" t="str">
        <f t="shared" si="27"/>
        <v xml:space="preserve"> </v>
      </c>
      <c r="L13" s="18" t="str">
        <f t="shared" si="28"/>
        <v xml:space="preserve"> </v>
      </c>
      <c r="M13" s="22"/>
      <c r="N13" s="18" t="str">
        <f t="shared" si="29"/>
        <v xml:space="preserve"> </v>
      </c>
      <c r="O13" s="18" t="str">
        <f t="shared" si="30"/>
        <v xml:space="preserve"> </v>
      </c>
      <c r="P13" s="18" t="str">
        <f t="shared" si="31"/>
        <v xml:space="preserve"> </v>
      </c>
      <c r="Q13" s="18" t="str">
        <f t="shared" si="32"/>
        <v xml:space="preserve"> </v>
      </c>
      <c r="R13" s="18" t="str">
        <f t="shared" si="33"/>
        <v xml:space="preserve"> </v>
      </c>
      <c r="S13" s="18" t="str">
        <f t="shared" si="34"/>
        <v xml:space="preserve"> </v>
      </c>
      <c r="T13" s="18" t="str">
        <f t="shared" si="35"/>
        <v xml:space="preserve"> </v>
      </c>
      <c r="U13" s="18" t="str">
        <f t="shared" si="36"/>
        <v xml:space="preserve"> </v>
      </c>
      <c r="V13" s="18" t="str">
        <f t="shared" si="37"/>
        <v xml:space="preserve"> </v>
      </c>
      <c r="W13" s="18" t="str">
        <f t="shared" si="38"/>
        <v xml:space="preserve"> </v>
      </c>
      <c r="X13" s="22"/>
      <c r="Y13" s="18" t="str">
        <f t="shared" si="39"/>
        <v xml:space="preserve"> </v>
      </c>
      <c r="Z13" s="18" t="str">
        <f t="shared" si="40"/>
        <v xml:space="preserve"> </v>
      </c>
      <c r="AA13" s="18" t="str">
        <f t="shared" si="41"/>
        <v xml:space="preserve"> </v>
      </c>
      <c r="AB13" s="18" t="str">
        <f t="shared" si="42"/>
        <v xml:space="preserve"> </v>
      </c>
      <c r="AC13" s="18" t="str">
        <f t="shared" si="43"/>
        <v xml:space="preserve"> </v>
      </c>
      <c r="AD13" s="22"/>
    </row>
    <row r="14" spans="1:30" x14ac:dyDescent="0.25">
      <c r="A14" s="86"/>
      <c r="B14" s="86"/>
      <c r="C14" s="22"/>
      <c r="D14" s="18">
        <f>Eokul!L23</f>
        <v>0</v>
      </c>
      <c r="E14" s="18" t="str">
        <f t="shared" si="22"/>
        <v xml:space="preserve"> </v>
      </c>
      <c r="F14" s="18" t="b">
        <f t="shared" si="23"/>
        <v>0</v>
      </c>
      <c r="G14" s="23"/>
      <c r="H14" s="18" t="str">
        <f t="shared" si="24"/>
        <v xml:space="preserve"> </v>
      </c>
      <c r="I14" s="18" t="str">
        <f t="shared" si="25"/>
        <v xml:space="preserve"> </v>
      </c>
      <c r="J14" s="18" t="str">
        <f t="shared" si="26"/>
        <v xml:space="preserve"> </v>
      </c>
      <c r="K14" s="18" t="str">
        <f t="shared" si="27"/>
        <v xml:space="preserve"> </v>
      </c>
      <c r="L14" s="18" t="str">
        <f t="shared" si="28"/>
        <v xml:space="preserve"> </v>
      </c>
      <c r="M14" s="22"/>
      <c r="N14" s="18" t="str">
        <f t="shared" si="29"/>
        <v xml:space="preserve"> </v>
      </c>
      <c r="O14" s="18" t="str">
        <f t="shared" si="30"/>
        <v xml:space="preserve"> </v>
      </c>
      <c r="P14" s="18" t="str">
        <f t="shared" si="31"/>
        <v xml:space="preserve"> </v>
      </c>
      <c r="Q14" s="18" t="str">
        <f t="shared" si="32"/>
        <v xml:space="preserve"> </v>
      </c>
      <c r="R14" s="18" t="str">
        <f t="shared" si="33"/>
        <v xml:space="preserve"> </v>
      </c>
      <c r="S14" s="18" t="str">
        <f t="shared" si="34"/>
        <v xml:space="preserve"> </v>
      </c>
      <c r="T14" s="18" t="str">
        <f t="shared" si="35"/>
        <v xml:space="preserve"> </v>
      </c>
      <c r="U14" s="18" t="str">
        <f t="shared" si="36"/>
        <v xml:space="preserve"> </v>
      </c>
      <c r="V14" s="18" t="str">
        <f t="shared" si="37"/>
        <v xml:space="preserve"> </v>
      </c>
      <c r="W14" s="18" t="str">
        <f t="shared" si="38"/>
        <v xml:space="preserve"> </v>
      </c>
      <c r="X14" s="22"/>
      <c r="Y14" s="18" t="str">
        <f t="shared" si="39"/>
        <v xml:space="preserve"> </v>
      </c>
      <c r="Z14" s="18" t="str">
        <f t="shared" si="40"/>
        <v xml:space="preserve"> </v>
      </c>
      <c r="AA14" s="18" t="str">
        <f t="shared" si="41"/>
        <v xml:space="preserve"> </v>
      </c>
      <c r="AB14" s="18" t="str">
        <f t="shared" si="42"/>
        <v xml:space="preserve"> </v>
      </c>
      <c r="AC14" s="18" t="str">
        <f t="shared" si="43"/>
        <v xml:space="preserve"> </v>
      </c>
      <c r="AD14" s="22"/>
    </row>
    <row r="15" spans="1:30" x14ac:dyDescent="0.25">
      <c r="A15" s="86"/>
      <c r="B15" s="86"/>
      <c r="C15" s="22"/>
      <c r="D15" s="18">
        <f>Eokul!L25</f>
        <v>0</v>
      </c>
      <c r="E15" s="18" t="str">
        <f t="shared" si="22"/>
        <v xml:space="preserve"> </v>
      </c>
      <c r="F15" s="18" t="b">
        <f t="shared" si="23"/>
        <v>0</v>
      </c>
      <c r="G15" s="23"/>
      <c r="H15" s="18" t="str">
        <f t="shared" si="24"/>
        <v xml:space="preserve"> </v>
      </c>
      <c r="I15" s="18" t="str">
        <f t="shared" si="25"/>
        <v xml:space="preserve"> </v>
      </c>
      <c r="J15" s="18" t="str">
        <f t="shared" si="26"/>
        <v xml:space="preserve"> </v>
      </c>
      <c r="K15" s="18" t="str">
        <f t="shared" si="27"/>
        <v xml:space="preserve"> </v>
      </c>
      <c r="L15" s="18" t="str">
        <f t="shared" si="28"/>
        <v xml:space="preserve"> </v>
      </c>
      <c r="M15" s="22"/>
      <c r="N15" s="18" t="str">
        <f t="shared" si="29"/>
        <v xml:space="preserve"> </v>
      </c>
      <c r="O15" s="18" t="str">
        <f t="shared" si="30"/>
        <v xml:space="preserve"> </v>
      </c>
      <c r="P15" s="18" t="str">
        <f t="shared" si="31"/>
        <v xml:space="preserve"> </v>
      </c>
      <c r="Q15" s="18" t="str">
        <f t="shared" si="32"/>
        <v xml:space="preserve"> </v>
      </c>
      <c r="R15" s="18" t="str">
        <f t="shared" si="33"/>
        <v xml:space="preserve"> </v>
      </c>
      <c r="S15" s="18" t="str">
        <f t="shared" si="34"/>
        <v xml:space="preserve"> </v>
      </c>
      <c r="T15" s="18" t="str">
        <f t="shared" si="35"/>
        <v xml:space="preserve"> </v>
      </c>
      <c r="U15" s="18" t="str">
        <f t="shared" si="36"/>
        <v xml:space="preserve"> </v>
      </c>
      <c r="V15" s="18" t="str">
        <f t="shared" si="37"/>
        <v xml:space="preserve"> </v>
      </c>
      <c r="W15" s="18" t="str">
        <f t="shared" si="38"/>
        <v xml:space="preserve"> </v>
      </c>
      <c r="X15" s="22"/>
      <c r="Y15" s="18" t="str">
        <f t="shared" si="39"/>
        <v xml:space="preserve"> </v>
      </c>
      <c r="Z15" s="18" t="str">
        <f t="shared" si="40"/>
        <v xml:space="preserve"> </v>
      </c>
      <c r="AA15" s="18" t="str">
        <f t="shared" si="41"/>
        <v xml:space="preserve"> </v>
      </c>
      <c r="AB15" s="18" t="str">
        <f t="shared" si="42"/>
        <v xml:space="preserve"> </v>
      </c>
      <c r="AC15" s="18" t="str">
        <f t="shared" si="43"/>
        <v xml:space="preserve"> </v>
      </c>
      <c r="AD15" s="22"/>
    </row>
    <row r="16" spans="1:30" x14ac:dyDescent="0.25">
      <c r="A16" s="86"/>
      <c r="B16" s="86"/>
      <c r="C16" s="22"/>
      <c r="D16" s="18">
        <f>Eokul!L27</f>
        <v>0</v>
      </c>
      <c r="E16" s="18" t="str">
        <f t="shared" si="22"/>
        <v xml:space="preserve"> </v>
      </c>
      <c r="F16" s="18" t="b">
        <f t="shared" si="23"/>
        <v>0</v>
      </c>
      <c r="G16" s="23"/>
      <c r="H16" s="18" t="str">
        <f t="shared" si="24"/>
        <v xml:space="preserve"> </v>
      </c>
      <c r="I16" s="18" t="str">
        <f t="shared" si="25"/>
        <v xml:space="preserve"> </v>
      </c>
      <c r="J16" s="18" t="str">
        <f t="shared" si="26"/>
        <v xml:space="preserve"> </v>
      </c>
      <c r="K16" s="18" t="str">
        <f t="shared" si="27"/>
        <v xml:space="preserve"> </v>
      </c>
      <c r="L16" s="18" t="str">
        <f t="shared" si="28"/>
        <v xml:space="preserve"> </v>
      </c>
      <c r="M16" s="22"/>
      <c r="N16" s="18" t="str">
        <f t="shared" si="29"/>
        <v xml:space="preserve"> </v>
      </c>
      <c r="O16" s="18" t="str">
        <f t="shared" si="30"/>
        <v xml:space="preserve"> </v>
      </c>
      <c r="P16" s="18" t="str">
        <f t="shared" si="31"/>
        <v xml:space="preserve"> </v>
      </c>
      <c r="Q16" s="18" t="str">
        <f t="shared" si="32"/>
        <v xml:space="preserve"> </v>
      </c>
      <c r="R16" s="18" t="str">
        <f t="shared" si="33"/>
        <v xml:space="preserve"> </v>
      </c>
      <c r="S16" s="18" t="str">
        <f t="shared" si="34"/>
        <v xml:space="preserve"> </v>
      </c>
      <c r="T16" s="18" t="str">
        <f t="shared" si="35"/>
        <v xml:space="preserve"> </v>
      </c>
      <c r="U16" s="18" t="str">
        <f t="shared" si="36"/>
        <v xml:space="preserve"> </v>
      </c>
      <c r="V16" s="18" t="str">
        <f t="shared" si="37"/>
        <v xml:space="preserve"> </v>
      </c>
      <c r="W16" s="18" t="str">
        <f t="shared" si="38"/>
        <v xml:space="preserve"> </v>
      </c>
      <c r="X16" s="22"/>
      <c r="Y16" s="18" t="str">
        <f t="shared" si="39"/>
        <v xml:space="preserve"> </v>
      </c>
      <c r="Z16" s="18" t="str">
        <f t="shared" si="40"/>
        <v xml:space="preserve"> </v>
      </c>
      <c r="AA16" s="18" t="str">
        <f t="shared" si="41"/>
        <v xml:space="preserve"> </v>
      </c>
      <c r="AB16" s="18" t="str">
        <f t="shared" si="42"/>
        <v xml:space="preserve"> </v>
      </c>
      <c r="AC16" s="18" t="str">
        <f t="shared" si="43"/>
        <v xml:space="preserve"> </v>
      </c>
      <c r="AD16" s="22"/>
    </row>
    <row r="17" spans="1:30" x14ac:dyDescent="0.25">
      <c r="A17" s="86"/>
      <c r="B17" s="86"/>
      <c r="C17" s="22"/>
      <c r="D17" s="18">
        <f>Eokul!L29</f>
        <v>0</v>
      </c>
      <c r="E17" s="18" t="str">
        <f t="shared" si="22"/>
        <v xml:space="preserve"> </v>
      </c>
      <c r="F17" s="18" t="b">
        <f t="shared" si="23"/>
        <v>0</v>
      </c>
      <c r="G17" s="23"/>
      <c r="H17" s="18" t="str">
        <f t="shared" si="24"/>
        <v xml:space="preserve"> </v>
      </c>
      <c r="I17" s="18" t="str">
        <f t="shared" si="25"/>
        <v xml:space="preserve"> </v>
      </c>
      <c r="J17" s="18" t="str">
        <f t="shared" si="26"/>
        <v xml:space="preserve"> </v>
      </c>
      <c r="K17" s="18" t="str">
        <f t="shared" si="27"/>
        <v xml:space="preserve"> </v>
      </c>
      <c r="L17" s="18" t="str">
        <f t="shared" si="28"/>
        <v xml:space="preserve"> </v>
      </c>
      <c r="M17" s="22"/>
      <c r="N17" s="18" t="str">
        <f t="shared" si="29"/>
        <v xml:space="preserve"> </v>
      </c>
      <c r="O17" s="18" t="str">
        <f t="shared" si="30"/>
        <v xml:space="preserve"> </v>
      </c>
      <c r="P17" s="18" t="str">
        <f t="shared" si="31"/>
        <v xml:space="preserve"> </v>
      </c>
      <c r="Q17" s="18" t="str">
        <f t="shared" si="32"/>
        <v xml:space="preserve"> </v>
      </c>
      <c r="R17" s="18" t="str">
        <f t="shared" si="33"/>
        <v xml:space="preserve"> </v>
      </c>
      <c r="S17" s="18" t="str">
        <f t="shared" si="34"/>
        <v xml:space="preserve"> </v>
      </c>
      <c r="T17" s="18" t="str">
        <f t="shared" si="35"/>
        <v xml:space="preserve"> </v>
      </c>
      <c r="U17" s="18" t="str">
        <f t="shared" si="36"/>
        <v xml:space="preserve"> </v>
      </c>
      <c r="V17" s="18" t="str">
        <f t="shared" si="37"/>
        <v xml:space="preserve"> </v>
      </c>
      <c r="W17" s="18" t="str">
        <f t="shared" si="38"/>
        <v xml:space="preserve"> </v>
      </c>
      <c r="X17" s="22"/>
      <c r="Y17" s="18" t="str">
        <f t="shared" si="39"/>
        <v xml:space="preserve"> </v>
      </c>
      <c r="Z17" s="18" t="str">
        <f t="shared" si="40"/>
        <v xml:space="preserve"> </v>
      </c>
      <c r="AA17" s="18" t="str">
        <f t="shared" si="41"/>
        <v xml:space="preserve"> </v>
      </c>
      <c r="AB17" s="18" t="str">
        <f t="shared" si="42"/>
        <v xml:space="preserve"> </v>
      </c>
      <c r="AC17" s="18" t="str">
        <f t="shared" si="43"/>
        <v xml:space="preserve"> </v>
      </c>
      <c r="AD17" s="22"/>
    </row>
    <row r="18" spans="1:30" x14ac:dyDescent="0.25">
      <c r="A18" s="86"/>
      <c r="B18" s="86"/>
      <c r="C18" s="22"/>
      <c r="D18" s="18">
        <f>Eokul!L31</f>
        <v>0</v>
      </c>
      <c r="E18" s="18" t="str">
        <f t="shared" si="22"/>
        <v xml:space="preserve"> </v>
      </c>
      <c r="F18" s="18" t="b">
        <f t="shared" si="23"/>
        <v>0</v>
      </c>
      <c r="G18" s="23"/>
      <c r="H18" s="18" t="str">
        <f t="shared" si="24"/>
        <v xml:space="preserve"> </v>
      </c>
      <c r="I18" s="18" t="str">
        <f t="shared" si="25"/>
        <v xml:space="preserve"> </v>
      </c>
      <c r="J18" s="18" t="str">
        <f t="shared" si="26"/>
        <v xml:space="preserve"> </v>
      </c>
      <c r="K18" s="18" t="str">
        <f t="shared" si="27"/>
        <v xml:space="preserve"> </v>
      </c>
      <c r="L18" s="18" t="str">
        <f t="shared" si="28"/>
        <v xml:space="preserve"> </v>
      </c>
      <c r="M18" s="22"/>
      <c r="N18" s="18" t="str">
        <f t="shared" si="29"/>
        <v xml:space="preserve"> </v>
      </c>
      <c r="O18" s="18" t="str">
        <f t="shared" si="30"/>
        <v xml:space="preserve"> </v>
      </c>
      <c r="P18" s="18" t="str">
        <f t="shared" si="31"/>
        <v xml:space="preserve"> </v>
      </c>
      <c r="Q18" s="18" t="str">
        <f t="shared" si="32"/>
        <v xml:space="preserve"> </v>
      </c>
      <c r="R18" s="18" t="str">
        <f t="shared" si="33"/>
        <v xml:space="preserve"> </v>
      </c>
      <c r="S18" s="18" t="str">
        <f t="shared" si="34"/>
        <v xml:space="preserve"> </v>
      </c>
      <c r="T18" s="18" t="str">
        <f t="shared" si="35"/>
        <v xml:space="preserve"> </v>
      </c>
      <c r="U18" s="18" t="str">
        <f t="shared" si="36"/>
        <v xml:space="preserve"> </v>
      </c>
      <c r="V18" s="18" t="str">
        <f t="shared" si="37"/>
        <v xml:space="preserve"> </v>
      </c>
      <c r="W18" s="18" t="str">
        <f t="shared" si="38"/>
        <v xml:space="preserve"> </v>
      </c>
      <c r="X18" s="22"/>
      <c r="Y18" s="18" t="str">
        <f t="shared" si="39"/>
        <v xml:space="preserve"> </v>
      </c>
      <c r="Z18" s="18" t="str">
        <f t="shared" si="40"/>
        <v xml:space="preserve"> </v>
      </c>
      <c r="AA18" s="18" t="str">
        <f t="shared" si="41"/>
        <v xml:space="preserve"> </v>
      </c>
      <c r="AB18" s="18" t="str">
        <f t="shared" si="42"/>
        <v xml:space="preserve"> </v>
      </c>
      <c r="AC18" s="18" t="str">
        <f t="shared" si="43"/>
        <v xml:space="preserve"> </v>
      </c>
      <c r="AD18" s="22"/>
    </row>
    <row r="19" spans="1:30" x14ac:dyDescent="0.25">
      <c r="A19" s="86"/>
      <c r="B19" s="86"/>
      <c r="C19" s="22"/>
      <c r="D19" s="18">
        <f>Eokul!L33</f>
        <v>0</v>
      </c>
      <c r="E19" s="18" t="str">
        <f t="shared" si="22"/>
        <v xml:space="preserve"> </v>
      </c>
      <c r="F19" s="18" t="b">
        <f t="shared" si="23"/>
        <v>0</v>
      </c>
      <c r="G19" s="23"/>
      <c r="H19" s="18" t="str">
        <f t="shared" si="24"/>
        <v xml:space="preserve"> </v>
      </c>
      <c r="I19" s="18" t="str">
        <f t="shared" si="25"/>
        <v xml:space="preserve"> </v>
      </c>
      <c r="J19" s="18" t="str">
        <f t="shared" si="26"/>
        <v xml:space="preserve"> </v>
      </c>
      <c r="K19" s="18" t="str">
        <f t="shared" si="27"/>
        <v xml:space="preserve"> </v>
      </c>
      <c r="L19" s="18" t="str">
        <f t="shared" si="28"/>
        <v xml:space="preserve"> </v>
      </c>
      <c r="M19" s="22"/>
      <c r="N19" s="18" t="str">
        <f t="shared" si="29"/>
        <v xml:space="preserve"> </v>
      </c>
      <c r="O19" s="18" t="str">
        <f t="shared" si="30"/>
        <v xml:space="preserve"> </v>
      </c>
      <c r="P19" s="18" t="str">
        <f t="shared" si="31"/>
        <v xml:space="preserve"> </v>
      </c>
      <c r="Q19" s="18" t="str">
        <f t="shared" si="32"/>
        <v xml:space="preserve"> </v>
      </c>
      <c r="R19" s="18" t="str">
        <f t="shared" si="33"/>
        <v xml:space="preserve"> </v>
      </c>
      <c r="S19" s="18" t="str">
        <f t="shared" si="34"/>
        <v xml:space="preserve"> </v>
      </c>
      <c r="T19" s="18" t="str">
        <f t="shared" si="35"/>
        <v xml:space="preserve"> </v>
      </c>
      <c r="U19" s="18" t="str">
        <f t="shared" si="36"/>
        <v xml:space="preserve"> </v>
      </c>
      <c r="V19" s="18" t="str">
        <f t="shared" si="37"/>
        <v xml:space="preserve"> </v>
      </c>
      <c r="W19" s="18" t="str">
        <f t="shared" si="38"/>
        <v xml:space="preserve"> </v>
      </c>
      <c r="X19" s="22"/>
      <c r="Y19" s="18" t="str">
        <f t="shared" si="39"/>
        <v xml:space="preserve"> </v>
      </c>
      <c r="Z19" s="18" t="str">
        <f t="shared" si="40"/>
        <v xml:space="preserve"> </v>
      </c>
      <c r="AA19" s="18" t="str">
        <f t="shared" si="41"/>
        <v xml:space="preserve"> </v>
      </c>
      <c r="AB19" s="18" t="str">
        <f t="shared" si="42"/>
        <v xml:space="preserve"> </v>
      </c>
      <c r="AC19" s="18" t="str">
        <f t="shared" si="43"/>
        <v xml:space="preserve"> </v>
      </c>
      <c r="AD19" s="22"/>
    </row>
    <row r="20" spans="1:30" x14ac:dyDescent="0.25">
      <c r="A20" s="86"/>
      <c r="B20" s="86"/>
      <c r="C20" s="22"/>
      <c r="D20" s="18">
        <f>Eokul!L35</f>
        <v>0</v>
      </c>
      <c r="E20" s="18" t="str">
        <f t="shared" si="22"/>
        <v xml:space="preserve"> </v>
      </c>
      <c r="F20" s="18" t="b">
        <f t="shared" si="23"/>
        <v>0</v>
      </c>
      <c r="G20" s="23"/>
      <c r="H20" s="18" t="str">
        <f t="shared" si="24"/>
        <v xml:space="preserve"> </v>
      </c>
      <c r="I20" s="18" t="str">
        <f t="shared" si="25"/>
        <v xml:space="preserve"> </v>
      </c>
      <c r="J20" s="18" t="str">
        <f t="shared" si="26"/>
        <v xml:space="preserve"> </v>
      </c>
      <c r="K20" s="18" t="str">
        <f t="shared" si="27"/>
        <v xml:space="preserve"> </v>
      </c>
      <c r="L20" s="18" t="str">
        <f t="shared" si="28"/>
        <v xml:space="preserve"> </v>
      </c>
      <c r="M20" s="22"/>
      <c r="N20" s="18" t="str">
        <f t="shared" si="29"/>
        <v xml:space="preserve"> </v>
      </c>
      <c r="O20" s="18" t="str">
        <f t="shared" si="30"/>
        <v xml:space="preserve"> </v>
      </c>
      <c r="P20" s="18" t="str">
        <f t="shared" si="31"/>
        <v xml:space="preserve"> </v>
      </c>
      <c r="Q20" s="18" t="str">
        <f t="shared" si="32"/>
        <v xml:space="preserve"> </v>
      </c>
      <c r="R20" s="18" t="str">
        <f t="shared" si="33"/>
        <v xml:space="preserve"> </v>
      </c>
      <c r="S20" s="18" t="str">
        <f t="shared" si="34"/>
        <v xml:space="preserve"> </v>
      </c>
      <c r="T20" s="18" t="str">
        <f t="shared" si="35"/>
        <v xml:space="preserve"> </v>
      </c>
      <c r="U20" s="18" t="str">
        <f t="shared" si="36"/>
        <v xml:space="preserve"> </v>
      </c>
      <c r="V20" s="18" t="str">
        <f t="shared" si="37"/>
        <v xml:space="preserve"> </v>
      </c>
      <c r="W20" s="18" t="str">
        <f t="shared" si="38"/>
        <v xml:space="preserve"> </v>
      </c>
      <c r="X20" s="22"/>
      <c r="Y20" s="18" t="str">
        <f t="shared" si="39"/>
        <v xml:space="preserve"> </v>
      </c>
      <c r="Z20" s="18" t="str">
        <f t="shared" si="40"/>
        <v xml:space="preserve"> </v>
      </c>
      <c r="AA20" s="18" t="str">
        <f t="shared" si="41"/>
        <v xml:space="preserve"> </v>
      </c>
      <c r="AB20" s="18" t="str">
        <f t="shared" si="42"/>
        <v xml:space="preserve"> </v>
      </c>
      <c r="AC20" s="18" t="str">
        <f t="shared" si="43"/>
        <v xml:space="preserve"> </v>
      </c>
      <c r="AD20" s="22"/>
    </row>
    <row r="21" spans="1:30" x14ac:dyDescent="0.25">
      <c r="A21" s="86"/>
      <c r="B21" s="86"/>
      <c r="C21" s="22"/>
      <c r="D21" s="18">
        <f>Eokul!L37</f>
        <v>0</v>
      </c>
      <c r="E21" s="18" t="str">
        <f t="shared" si="22"/>
        <v xml:space="preserve"> </v>
      </c>
      <c r="F21" s="18" t="b">
        <f t="shared" si="23"/>
        <v>0</v>
      </c>
      <c r="G21" s="23"/>
      <c r="H21" s="18" t="str">
        <f t="shared" si="24"/>
        <v xml:space="preserve"> </v>
      </c>
      <c r="I21" s="18" t="str">
        <f t="shared" si="25"/>
        <v xml:space="preserve"> </v>
      </c>
      <c r="J21" s="18" t="str">
        <f t="shared" si="26"/>
        <v xml:space="preserve"> </v>
      </c>
      <c r="K21" s="18" t="str">
        <f t="shared" si="27"/>
        <v xml:space="preserve"> </v>
      </c>
      <c r="L21" s="18" t="str">
        <f t="shared" si="28"/>
        <v xml:space="preserve"> </v>
      </c>
      <c r="M21" s="22"/>
      <c r="N21" s="18" t="str">
        <f t="shared" si="29"/>
        <v xml:space="preserve"> </v>
      </c>
      <c r="O21" s="18" t="str">
        <f t="shared" si="30"/>
        <v xml:space="preserve"> </v>
      </c>
      <c r="P21" s="18" t="str">
        <f t="shared" si="31"/>
        <v xml:space="preserve"> </v>
      </c>
      <c r="Q21" s="18" t="str">
        <f t="shared" si="32"/>
        <v xml:space="preserve"> </v>
      </c>
      <c r="R21" s="18" t="str">
        <f t="shared" si="33"/>
        <v xml:space="preserve"> </v>
      </c>
      <c r="S21" s="18" t="str">
        <f t="shared" si="34"/>
        <v xml:space="preserve"> </v>
      </c>
      <c r="T21" s="18" t="str">
        <f t="shared" si="35"/>
        <v xml:space="preserve"> </v>
      </c>
      <c r="U21" s="18" t="str">
        <f t="shared" si="36"/>
        <v xml:space="preserve"> </v>
      </c>
      <c r="V21" s="18" t="str">
        <f t="shared" si="37"/>
        <v xml:space="preserve"> </v>
      </c>
      <c r="W21" s="18" t="str">
        <f t="shared" si="38"/>
        <v xml:space="preserve"> </v>
      </c>
      <c r="X21" s="22"/>
      <c r="Y21" s="18" t="str">
        <f t="shared" si="39"/>
        <v xml:space="preserve"> </v>
      </c>
      <c r="Z21" s="18" t="str">
        <f t="shared" si="40"/>
        <v xml:space="preserve"> </v>
      </c>
      <c r="AA21" s="18" t="str">
        <f t="shared" si="41"/>
        <v xml:space="preserve"> </v>
      </c>
      <c r="AB21" s="18" t="str">
        <f t="shared" si="42"/>
        <v xml:space="preserve"> </v>
      </c>
      <c r="AC21" s="18" t="str">
        <f t="shared" si="43"/>
        <v xml:space="preserve"> </v>
      </c>
      <c r="AD21" s="22"/>
    </row>
    <row r="22" spans="1:30" x14ac:dyDescent="0.25">
      <c r="A22" s="86"/>
      <c r="B22" s="86"/>
      <c r="C22" s="22"/>
      <c r="D22" s="18">
        <f>Eokul!L39</f>
        <v>0</v>
      </c>
      <c r="E22" s="18" t="str">
        <f t="shared" si="22"/>
        <v xml:space="preserve"> </v>
      </c>
      <c r="F22" s="18" t="b">
        <f t="shared" si="23"/>
        <v>0</v>
      </c>
      <c r="G22" s="23"/>
      <c r="H22" s="18" t="str">
        <f t="shared" si="24"/>
        <v xml:space="preserve"> </v>
      </c>
      <c r="I22" s="18" t="str">
        <f t="shared" si="25"/>
        <v xml:space="preserve"> </v>
      </c>
      <c r="J22" s="18" t="str">
        <f t="shared" si="26"/>
        <v xml:space="preserve"> </v>
      </c>
      <c r="K22" s="18" t="str">
        <f t="shared" si="27"/>
        <v xml:space="preserve"> </v>
      </c>
      <c r="L22" s="18" t="str">
        <f t="shared" si="28"/>
        <v xml:space="preserve"> </v>
      </c>
      <c r="M22" s="22"/>
      <c r="N22" s="18" t="str">
        <f t="shared" si="29"/>
        <v xml:space="preserve"> </v>
      </c>
      <c r="O22" s="18" t="str">
        <f t="shared" si="30"/>
        <v xml:space="preserve"> </v>
      </c>
      <c r="P22" s="18" t="str">
        <f t="shared" si="31"/>
        <v xml:space="preserve"> </v>
      </c>
      <c r="Q22" s="18" t="str">
        <f t="shared" si="32"/>
        <v xml:space="preserve"> </v>
      </c>
      <c r="R22" s="18" t="str">
        <f t="shared" si="33"/>
        <v xml:space="preserve"> </v>
      </c>
      <c r="S22" s="18" t="str">
        <f t="shared" si="34"/>
        <v xml:space="preserve"> </v>
      </c>
      <c r="T22" s="18" t="str">
        <f t="shared" si="35"/>
        <v xml:space="preserve"> </v>
      </c>
      <c r="U22" s="18" t="str">
        <f t="shared" si="36"/>
        <v xml:space="preserve"> </v>
      </c>
      <c r="V22" s="18" t="str">
        <f t="shared" si="37"/>
        <v xml:space="preserve"> </v>
      </c>
      <c r="W22" s="18" t="str">
        <f t="shared" si="38"/>
        <v xml:space="preserve"> </v>
      </c>
      <c r="X22" s="22"/>
      <c r="Y22" s="18" t="str">
        <f t="shared" si="39"/>
        <v xml:space="preserve"> </v>
      </c>
      <c r="Z22" s="18" t="str">
        <f t="shared" si="40"/>
        <v xml:space="preserve"> </v>
      </c>
      <c r="AA22" s="18" t="str">
        <f t="shared" si="41"/>
        <v xml:space="preserve"> </v>
      </c>
      <c r="AB22" s="18" t="str">
        <f t="shared" si="42"/>
        <v xml:space="preserve"> </v>
      </c>
      <c r="AC22" s="18" t="str">
        <f t="shared" si="43"/>
        <v xml:space="preserve"> </v>
      </c>
      <c r="AD22" s="22"/>
    </row>
    <row r="23" spans="1:30" x14ac:dyDescent="0.25">
      <c r="A23" s="86"/>
      <c r="B23" s="86"/>
      <c r="C23" s="22"/>
      <c r="D23" s="18">
        <f>Eokul!L41</f>
        <v>0</v>
      </c>
      <c r="E23" s="18" t="str">
        <f t="shared" si="22"/>
        <v xml:space="preserve"> </v>
      </c>
      <c r="F23" s="18" t="b">
        <f t="shared" si="23"/>
        <v>0</v>
      </c>
      <c r="G23" s="23"/>
      <c r="H23" s="18" t="str">
        <f t="shared" si="24"/>
        <v xml:space="preserve"> </v>
      </c>
      <c r="I23" s="18" t="str">
        <f t="shared" si="25"/>
        <v xml:space="preserve"> </v>
      </c>
      <c r="J23" s="18" t="str">
        <f t="shared" si="26"/>
        <v xml:space="preserve"> </v>
      </c>
      <c r="K23" s="18" t="str">
        <f t="shared" si="27"/>
        <v xml:space="preserve"> </v>
      </c>
      <c r="L23" s="18" t="str">
        <f t="shared" si="28"/>
        <v xml:space="preserve"> </v>
      </c>
      <c r="M23" s="22"/>
      <c r="N23" s="18" t="str">
        <f t="shared" si="29"/>
        <v xml:space="preserve"> </v>
      </c>
      <c r="O23" s="18" t="str">
        <f t="shared" si="30"/>
        <v xml:space="preserve"> </v>
      </c>
      <c r="P23" s="18" t="str">
        <f t="shared" si="31"/>
        <v xml:space="preserve"> </v>
      </c>
      <c r="Q23" s="18" t="str">
        <f t="shared" si="32"/>
        <v xml:space="preserve"> </v>
      </c>
      <c r="R23" s="18" t="str">
        <f t="shared" si="33"/>
        <v xml:space="preserve"> </v>
      </c>
      <c r="S23" s="18" t="str">
        <f t="shared" si="34"/>
        <v xml:space="preserve"> </v>
      </c>
      <c r="T23" s="18" t="str">
        <f t="shared" si="35"/>
        <v xml:space="preserve"> </v>
      </c>
      <c r="U23" s="18" t="str">
        <f t="shared" si="36"/>
        <v xml:space="preserve"> </v>
      </c>
      <c r="V23" s="18" t="str">
        <f t="shared" si="37"/>
        <v xml:space="preserve"> </v>
      </c>
      <c r="W23" s="18" t="str">
        <f t="shared" si="38"/>
        <v xml:space="preserve"> </v>
      </c>
      <c r="X23" s="22"/>
      <c r="Y23" s="18" t="str">
        <f t="shared" si="39"/>
        <v xml:space="preserve"> </v>
      </c>
      <c r="Z23" s="18" t="str">
        <f t="shared" si="40"/>
        <v xml:space="preserve"> </v>
      </c>
      <c r="AA23" s="18" t="str">
        <f t="shared" si="41"/>
        <v xml:space="preserve"> </v>
      </c>
      <c r="AB23" s="18" t="str">
        <f t="shared" si="42"/>
        <v xml:space="preserve"> </v>
      </c>
      <c r="AC23" s="18" t="str">
        <f t="shared" si="43"/>
        <v xml:space="preserve"> </v>
      </c>
      <c r="AD23" s="22"/>
    </row>
    <row r="24" spans="1:30" x14ac:dyDescent="0.25">
      <c r="A24" s="86"/>
      <c r="B24" s="86"/>
      <c r="C24" s="22"/>
      <c r="D24" s="18">
        <f>Eokul!L43</f>
        <v>0</v>
      </c>
      <c r="E24" s="18" t="str">
        <f t="shared" si="22"/>
        <v xml:space="preserve"> </v>
      </c>
      <c r="F24" s="18" t="b">
        <f t="shared" si="23"/>
        <v>0</v>
      </c>
      <c r="G24" s="23"/>
      <c r="H24" s="18" t="str">
        <f t="shared" si="24"/>
        <v xml:space="preserve"> </v>
      </c>
      <c r="I24" s="18" t="str">
        <f t="shared" si="25"/>
        <v xml:space="preserve"> </v>
      </c>
      <c r="J24" s="18" t="str">
        <f t="shared" si="26"/>
        <v xml:space="preserve"> </v>
      </c>
      <c r="K24" s="18" t="str">
        <f t="shared" si="27"/>
        <v xml:space="preserve"> </v>
      </c>
      <c r="L24" s="18" t="str">
        <f t="shared" si="28"/>
        <v xml:space="preserve"> </v>
      </c>
      <c r="M24" s="22"/>
      <c r="N24" s="18" t="str">
        <f t="shared" si="29"/>
        <v xml:space="preserve"> </v>
      </c>
      <c r="O24" s="18" t="str">
        <f t="shared" si="30"/>
        <v xml:space="preserve"> </v>
      </c>
      <c r="P24" s="18" t="str">
        <f t="shared" si="31"/>
        <v xml:space="preserve"> </v>
      </c>
      <c r="Q24" s="18" t="str">
        <f t="shared" si="32"/>
        <v xml:space="preserve"> </v>
      </c>
      <c r="R24" s="18" t="str">
        <f t="shared" si="33"/>
        <v xml:space="preserve"> </v>
      </c>
      <c r="S24" s="18" t="str">
        <f t="shared" si="34"/>
        <v xml:space="preserve"> </v>
      </c>
      <c r="T24" s="18" t="str">
        <f t="shared" si="35"/>
        <v xml:space="preserve"> </v>
      </c>
      <c r="U24" s="18" t="str">
        <f t="shared" si="36"/>
        <v xml:space="preserve"> </v>
      </c>
      <c r="V24" s="18" t="str">
        <f t="shared" si="37"/>
        <v xml:space="preserve"> </v>
      </c>
      <c r="W24" s="18" t="str">
        <f t="shared" si="38"/>
        <v xml:space="preserve"> </v>
      </c>
      <c r="X24" s="22"/>
      <c r="Y24" s="18" t="str">
        <f t="shared" si="39"/>
        <v xml:space="preserve"> </v>
      </c>
      <c r="Z24" s="18" t="str">
        <f t="shared" si="40"/>
        <v xml:space="preserve"> </v>
      </c>
      <c r="AA24" s="18" t="str">
        <f t="shared" si="41"/>
        <v xml:space="preserve"> </v>
      </c>
      <c r="AB24" s="18" t="str">
        <f t="shared" si="42"/>
        <v xml:space="preserve"> </v>
      </c>
      <c r="AC24" s="18" t="str">
        <f t="shared" si="43"/>
        <v xml:space="preserve"> </v>
      </c>
      <c r="AD24" s="22"/>
    </row>
    <row r="25" spans="1:30" x14ac:dyDescent="0.25">
      <c r="A25" s="86"/>
      <c r="B25" s="86"/>
      <c r="C25" s="22"/>
      <c r="D25" s="18">
        <f>Eokul!L45</f>
        <v>0</v>
      </c>
      <c r="E25" s="18" t="str">
        <f t="shared" si="22"/>
        <v xml:space="preserve"> </v>
      </c>
      <c r="F25" s="18" t="b">
        <f t="shared" si="23"/>
        <v>0</v>
      </c>
      <c r="G25" s="23"/>
      <c r="H25" s="18" t="str">
        <f t="shared" si="24"/>
        <v xml:space="preserve"> </v>
      </c>
      <c r="I25" s="18" t="str">
        <f t="shared" si="25"/>
        <v xml:space="preserve"> </v>
      </c>
      <c r="J25" s="18" t="str">
        <f t="shared" si="26"/>
        <v xml:space="preserve"> </v>
      </c>
      <c r="K25" s="18" t="str">
        <f t="shared" si="27"/>
        <v xml:space="preserve"> </v>
      </c>
      <c r="L25" s="18" t="str">
        <f t="shared" si="28"/>
        <v xml:space="preserve"> </v>
      </c>
      <c r="M25" s="22"/>
      <c r="N25" s="18" t="str">
        <f t="shared" si="29"/>
        <v xml:space="preserve"> </v>
      </c>
      <c r="O25" s="18" t="str">
        <f t="shared" si="30"/>
        <v xml:space="preserve"> </v>
      </c>
      <c r="P25" s="18" t="str">
        <f t="shared" si="31"/>
        <v xml:space="preserve"> </v>
      </c>
      <c r="Q25" s="18" t="str">
        <f t="shared" si="32"/>
        <v xml:space="preserve"> </v>
      </c>
      <c r="R25" s="18" t="str">
        <f t="shared" si="33"/>
        <v xml:space="preserve"> </v>
      </c>
      <c r="S25" s="18" t="str">
        <f t="shared" si="34"/>
        <v xml:space="preserve"> </v>
      </c>
      <c r="T25" s="18" t="str">
        <f t="shared" si="35"/>
        <v xml:space="preserve"> </v>
      </c>
      <c r="U25" s="18" t="str">
        <f t="shared" si="36"/>
        <v xml:space="preserve"> </v>
      </c>
      <c r="V25" s="18" t="str">
        <f t="shared" si="37"/>
        <v xml:space="preserve"> </v>
      </c>
      <c r="W25" s="18" t="str">
        <f t="shared" si="38"/>
        <v xml:space="preserve"> </v>
      </c>
      <c r="X25" s="22"/>
      <c r="Y25" s="18" t="str">
        <f t="shared" si="39"/>
        <v xml:space="preserve"> </v>
      </c>
      <c r="Z25" s="18" t="str">
        <f t="shared" si="40"/>
        <v xml:space="preserve"> </v>
      </c>
      <c r="AA25" s="18" t="str">
        <f t="shared" si="41"/>
        <v xml:space="preserve"> </v>
      </c>
      <c r="AB25" s="18" t="str">
        <f t="shared" si="42"/>
        <v xml:space="preserve"> </v>
      </c>
      <c r="AC25" s="18" t="str">
        <f t="shared" si="43"/>
        <v xml:space="preserve"> </v>
      </c>
      <c r="AD25" s="22"/>
    </row>
    <row r="26" spans="1:30" x14ac:dyDescent="0.25">
      <c r="A26" s="86"/>
      <c r="B26" s="86"/>
      <c r="C26" s="22"/>
      <c r="D26" s="18">
        <f>Eokul!L47</f>
        <v>0</v>
      </c>
      <c r="E26" s="18" t="str">
        <f t="shared" si="22"/>
        <v xml:space="preserve"> </v>
      </c>
      <c r="F26" s="18" t="b">
        <f t="shared" si="23"/>
        <v>0</v>
      </c>
      <c r="G26" s="23"/>
      <c r="H26" s="18" t="str">
        <f t="shared" si="24"/>
        <v xml:space="preserve"> </v>
      </c>
      <c r="I26" s="18" t="str">
        <f t="shared" si="25"/>
        <v xml:space="preserve"> </v>
      </c>
      <c r="J26" s="18" t="str">
        <f t="shared" si="26"/>
        <v xml:space="preserve"> </v>
      </c>
      <c r="K26" s="18" t="str">
        <f t="shared" si="27"/>
        <v xml:space="preserve"> </v>
      </c>
      <c r="L26" s="18" t="str">
        <f t="shared" si="28"/>
        <v xml:space="preserve"> </v>
      </c>
      <c r="M26" s="22"/>
      <c r="N26" s="18" t="str">
        <f t="shared" si="29"/>
        <v xml:space="preserve"> </v>
      </c>
      <c r="O26" s="18" t="str">
        <f t="shared" si="30"/>
        <v xml:space="preserve"> </v>
      </c>
      <c r="P26" s="18" t="str">
        <f t="shared" si="31"/>
        <v xml:space="preserve"> </v>
      </c>
      <c r="Q26" s="18" t="str">
        <f t="shared" si="32"/>
        <v xml:space="preserve"> </v>
      </c>
      <c r="R26" s="18" t="str">
        <f t="shared" si="33"/>
        <v xml:space="preserve"> </v>
      </c>
      <c r="S26" s="18" t="str">
        <f t="shared" si="34"/>
        <v xml:space="preserve"> </v>
      </c>
      <c r="T26" s="18" t="str">
        <f t="shared" si="35"/>
        <v xml:space="preserve"> </v>
      </c>
      <c r="U26" s="18" t="str">
        <f t="shared" si="36"/>
        <v xml:space="preserve"> </v>
      </c>
      <c r="V26" s="18" t="str">
        <f t="shared" si="37"/>
        <v xml:space="preserve"> </v>
      </c>
      <c r="W26" s="18" t="str">
        <f t="shared" si="38"/>
        <v xml:space="preserve"> </v>
      </c>
      <c r="X26" s="22"/>
      <c r="Y26" s="18" t="str">
        <f t="shared" si="39"/>
        <v xml:space="preserve"> </v>
      </c>
      <c r="Z26" s="18" t="str">
        <f t="shared" si="40"/>
        <v xml:space="preserve"> </v>
      </c>
      <c r="AA26" s="18" t="str">
        <f t="shared" si="41"/>
        <v xml:space="preserve"> </v>
      </c>
      <c r="AB26" s="18" t="str">
        <f t="shared" si="42"/>
        <v xml:space="preserve"> </v>
      </c>
      <c r="AC26" s="18" t="str">
        <f t="shared" si="43"/>
        <v xml:space="preserve"> </v>
      </c>
      <c r="AD26" s="22"/>
    </row>
    <row r="27" spans="1:30" x14ac:dyDescent="0.25">
      <c r="A27" s="86"/>
      <c r="B27" s="86"/>
      <c r="C27" s="22"/>
      <c r="D27" s="18">
        <f>Eokul!L49</f>
        <v>0</v>
      </c>
      <c r="E27" s="18" t="str">
        <f t="shared" si="22"/>
        <v xml:space="preserve"> </v>
      </c>
      <c r="F27" s="18" t="b">
        <f t="shared" si="23"/>
        <v>0</v>
      </c>
      <c r="G27" s="23"/>
      <c r="H27" s="18" t="str">
        <f t="shared" si="24"/>
        <v xml:space="preserve"> </v>
      </c>
      <c r="I27" s="18" t="str">
        <f t="shared" si="25"/>
        <v xml:space="preserve"> </v>
      </c>
      <c r="J27" s="18" t="str">
        <f t="shared" si="26"/>
        <v xml:space="preserve"> </v>
      </c>
      <c r="K27" s="18" t="str">
        <f t="shared" si="27"/>
        <v xml:space="preserve"> </v>
      </c>
      <c r="L27" s="18" t="str">
        <f t="shared" si="28"/>
        <v xml:space="preserve"> </v>
      </c>
      <c r="M27" s="22"/>
      <c r="N27" s="18" t="str">
        <f t="shared" si="29"/>
        <v xml:space="preserve"> </v>
      </c>
      <c r="O27" s="18" t="str">
        <f t="shared" si="30"/>
        <v xml:space="preserve"> </v>
      </c>
      <c r="P27" s="18" t="str">
        <f t="shared" si="31"/>
        <v xml:space="preserve"> </v>
      </c>
      <c r="Q27" s="18" t="str">
        <f t="shared" si="32"/>
        <v xml:space="preserve"> </v>
      </c>
      <c r="R27" s="18" t="str">
        <f t="shared" si="33"/>
        <v xml:space="preserve"> </v>
      </c>
      <c r="S27" s="18" t="str">
        <f t="shared" si="34"/>
        <v xml:space="preserve"> </v>
      </c>
      <c r="T27" s="18" t="str">
        <f t="shared" si="35"/>
        <v xml:space="preserve"> </v>
      </c>
      <c r="U27" s="18" t="str">
        <f t="shared" si="36"/>
        <v xml:space="preserve"> </v>
      </c>
      <c r="V27" s="18" t="str">
        <f t="shared" si="37"/>
        <v xml:space="preserve"> </v>
      </c>
      <c r="W27" s="18" t="str">
        <f t="shared" si="38"/>
        <v xml:space="preserve"> </v>
      </c>
      <c r="X27" s="22"/>
      <c r="Y27" s="18" t="str">
        <f t="shared" si="39"/>
        <v xml:space="preserve"> </v>
      </c>
      <c r="Z27" s="18" t="str">
        <f t="shared" si="40"/>
        <v xml:space="preserve"> </v>
      </c>
      <c r="AA27" s="18" t="str">
        <f t="shared" si="41"/>
        <v xml:space="preserve"> </v>
      </c>
      <c r="AB27" s="18" t="str">
        <f t="shared" si="42"/>
        <v xml:space="preserve"> </v>
      </c>
      <c r="AC27" s="18" t="str">
        <f t="shared" si="43"/>
        <v xml:space="preserve"> </v>
      </c>
      <c r="AD27" s="22"/>
    </row>
    <row r="28" spans="1:30" x14ac:dyDescent="0.25">
      <c r="A28" s="86"/>
      <c r="B28" s="86"/>
      <c r="C28" s="22"/>
      <c r="D28" s="18">
        <f>Eokul!L51</f>
        <v>0</v>
      </c>
      <c r="E28" s="18" t="str">
        <f t="shared" si="22"/>
        <v xml:space="preserve"> </v>
      </c>
      <c r="F28" s="18" t="b">
        <f t="shared" si="23"/>
        <v>0</v>
      </c>
      <c r="G28" s="23"/>
      <c r="H28" s="18" t="str">
        <f t="shared" si="24"/>
        <v xml:space="preserve"> </v>
      </c>
      <c r="I28" s="18" t="str">
        <f t="shared" si="25"/>
        <v xml:space="preserve"> </v>
      </c>
      <c r="J28" s="18" t="str">
        <f t="shared" si="26"/>
        <v xml:space="preserve"> </v>
      </c>
      <c r="K28" s="18" t="str">
        <f t="shared" si="27"/>
        <v xml:space="preserve"> </v>
      </c>
      <c r="L28" s="18" t="str">
        <f t="shared" si="28"/>
        <v xml:space="preserve"> </v>
      </c>
      <c r="M28" s="22"/>
      <c r="N28" s="18" t="str">
        <f t="shared" si="29"/>
        <v xml:space="preserve"> </v>
      </c>
      <c r="O28" s="18" t="str">
        <f t="shared" si="30"/>
        <v xml:space="preserve"> </v>
      </c>
      <c r="P28" s="18" t="str">
        <f t="shared" si="31"/>
        <v xml:space="preserve"> </v>
      </c>
      <c r="Q28" s="18" t="str">
        <f t="shared" si="32"/>
        <v xml:space="preserve"> </v>
      </c>
      <c r="R28" s="18" t="str">
        <f t="shared" si="33"/>
        <v xml:space="preserve"> </v>
      </c>
      <c r="S28" s="18" t="str">
        <f t="shared" si="34"/>
        <v xml:space="preserve"> </v>
      </c>
      <c r="T28" s="18" t="str">
        <f t="shared" si="35"/>
        <v xml:space="preserve"> </v>
      </c>
      <c r="U28" s="18" t="str">
        <f t="shared" si="36"/>
        <v xml:space="preserve"> </v>
      </c>
      <c r="V28" s="18" t="str">
        <f t="shared" si="37"/>
        <v xml:space="preserve"> </v>
      </c>
      <c r="W28" s="18" t="str">
        <f t="shared" si="38"/>
        <v xml:space="preserve"> </v>
      </c>
      <c r="X28" s="22"/>
      <c r="Y28" s="18" t="str">
        <f t="shared" si="39"/>
        <v xml:space="preserve"> </v>
      </c>
      <c r="Z28" s="18" t="str">
        <f t="shared" si="40"/>
        <v xml:space="preserve"> </v>
      </c>
      <c r="AA28" s="18" t="str">
        <f t="shared" si="41"/>
        <v xml:space="preserve"> </v>
      </c>
      <c r="AB28" s="18" t="str">
        <f t="shared" si="42"/>
        <v xml:space="preserve"> </v>
      </c>
      <c r="AC28" s="18" t="str">
        <f t="shared" si="43"/>
        <v xml:space="preserve"> </v>
      </c>
      <c r="AD28" s="22"/>
    </row>
    <row r="29" spans="1:30" x14ac:dyDescent="0.25">
      <c r="A29" s="86"/>
      <c r="B29" s="86"/>
      <c r="C29" s="22"/>
      <c r="D29" s="18">
        <f>Eokul!L53</f>
        <v>0</v>
      </c>
      <c r="E29" s="18" t="str">
        <f t="shared" si="22"/>
        <v xml:space="preserve"> </v>
      </c>
      <c r="F29" s="18" t="b">
        <f t="shared" si="23"/>
        <v>0</v>
      </c>
      <c r="G29" s="23"/>
      <c r="H29" s="18" t="str">
        <f t="shared" si="24"/>
        <v xml:space="preserve"> </v>
      </c>
      <c r="I29" s="18" t="str">
        <f t="shared" si="25"/>
        <v xml:space="preserve"> </v>
      </c>
      <c r="J29" s="18" t="str">
        <f t="shared" si="26"/>
        <v xml:space="preserve"> </v>
      </c>
      <c r="K29" s="18" t="str">
        <f t="shared" si="27"/>
        <v xml:space="preserve"> </v>
      </c>
      <c r="L29" s="18" t="str">
        <f t="shared" si="28"/>
        <v xml:space="preserve"> </v>
      </c>
      <c r="M29" s="22"/>
      <c r="N29" s="18" t="str">
        <f t="shared" si="29"/>
        <v xml:space="preserve"> </v>
      </c>
      <c r="O29" s="18" t="str">
        <f t="shared" si="30"/>
        <v xml:space="preserve"> </v>
      </c>
      <c r="P29" s="18" t="str">
        <f t="shared" si="31"/>
        <v xml:space="preserve"> </v>
      </c>
      <c r="Q29" s="18" t="str">
        <f t="shared" si="32"/>
        <v xml:space="preserve"> </v>
      </c>
      <c r="R29" s="18" t="str">
        <f t="shared" si="33"/>
        <v xml:space="preserve"> </v>
      </c>
      <c r="S29" s="18" t="str">
        <f t="shared" si="34"/>
        <v xml:space="preserve"> </v>
      </c>
      <c r="T29" s="18" t="str">
        <f t="shared" si="35"/>
        <v xml:space="preserve"> </v>
      </c>
      <c r="U29" s="18" t="str">
        <f t="shared" si="36"/>
        <v xml:space="preserve"> </v>
      </c>
      <c r="V29" s="18" t="str">
        <f t="shared" si="37"/>
        <v xml:space="preserve"> </v>
      </c>
      <c r="W29" s="18" t="str">
        <f t="shared" si="38"/>
        <v xml:space="preserve"> </v>
      </c>
      <c r="X29" s="22"/>
      <c r="Y29" s="18" t="str">
        <f t="shared" si="39"/>
        <v xml:space="preserve"> </v>
      </c>
      <c r="Z29" s="18" t="str">
        <f t="shared" si="40"/>
        <v xml:space="preserve"> </v>
      </c>
      <c r="AA29" s="18" t="str">
        <f t="shared" si="41"/>
        <v xml:space="preserve"> </v>
      </c>
      <c r="AB29" s="18" t="str">
        <f t="shared" si="42"/>
        <v xml:space="preserve"> </v>
      </c>
      <c r="AC29" s="18" t="str">
        <f t="shared" si="43"/>
        <v xml:space="preserve"> </v>
      </c>
      <c r="AD29" s="22"/>
    </row>
    <row r="30" spans="1:30" x14ac:dyDescent="0.25">
      <c r="A30" s="86"/>
      <c r="B30" s="86"/>
      <c r="C30" s="22"/>
      <c r="D30" s="18">
        <f>Eokul!L55</f>
        <v>0</v>
      </c>
      <c r="E30" s="18" t="str">
        <f t="shared" si="22"/>
        <v xml:space="preserve"> </v>
      </c>
      <c r="F30" s="18" t="b">
        <f t="shared" si="23"/>
        <v>0</v>
      </c>
      <c r="G30" s="23"/>
      <c r="H30" s="18" t="str">
        <f t="shared" si="24"/>
        <v xml:space="preserve"> </v>
      </c>
      <c r="I30" s="18" t="str">
        <f t="shared" si="25"/>
        <v xml:space="preserve"> </v>
      </c>
      <c r="J30" s="18" t="str">
        <f t="shared" si="26"/>
        <v xml:space="preserve"> </v>
      </c>
      <c r="K30" s="18" t="str">
        <f t="shared" si="27"/>
        <v xml:space="preserve"> </v>
      </c>
      <c r="L30" s="18" t="str">
        <f t="shared" si="28"/>
        <v xml:space="preserve"> </v>
      </c>
      <c r="M30" s="22"/>
      <c r="N30" s="18" t="str">
        <f t="shared" si="29"/>
        <v xml:space="preserve"> </v>
      </c>
      <c r="O30" s="18" t="str">
        <f t="shared" si="30"/>
        <v xml:space="preserve"> </v>
      </c>
      <c r="P30" s="18" t="str">
        <f t="shared" si="31"/>
        <v xml:space="preserve"> </v>
      </c>
      <c r="Q30" s="18" t="str">
        <f t="shared" si="32"/>
        <v xml:space="preserve"> </v>
      </c>
      <c r="R30" s="18" t="str">
        <f t="shared" si="33"/>
        <v xml:space="preserve"> </v>
      </c>
      <c r="S30" s="18" t="str">
        <f t="shared" si="34"/>
        <v xml:space="preserve"> </v>
      </c>
      <c r="T30" s="18" t="str">
        <f t="shared" si="35"/>
        <v xml:space="preserve"> </v>
      </c>
      <c r="U30" s="18" t="str">
        <f t="shared" si="36"/>
        <v xml:space="preserve"> </v>
      </c>
      <c r="V30" s="18" t="str">
        <f t="shared" si="37"/>
        <v xml:space="preserve"> </v>
      </c>
      <c r="W30" s="18" t="str">
        <f t="shared" si="38"/>
        <v xml:space="preserve"> </v>
      </c>
      <c r="X30" s="22"/>
      <c r="Y30" s="18" t="str">
        <f t="shared" si="39"/>
        <v xml:space="preserve"> </v>
      </c>
      <c r="Z30" s="18" t="str">
        <f t="shared" si="40"/>
        <v xml:space="preserve"> </v>
      </c>
      <c r="AA30" s="18" t="str">
        <f t="shared" si="41"/>
        <v xml:space="preserve"> </v>
      </c>
      <c r="AB30" s="18" t="str">
        <f t="shared" si="42"/>
        <v xml:space="preserve"> </v>
      </c>
      <c r="AC30" s="18" t="str">
        <f t="shared" si="43"/>
        <v xml:space="preserve"> </v>
      </c>
      <c r="AD30" s="22"/>
    </row>
    <row r="31" spans="1:30" x14ac:dyDescent="0.25">
      <c r="A31" s="86"/>
      <c r="B31" s="86"/>
      <c r="C31" s="22"/>
      <c r="D31" s="18">
        <f>Eokul!L57</f>
        <v>0</v>
      </c>
      <c r="E31" s="18" t="str">
        <f t="shared" si="22"/>
        <v xml:space="preserve"> </v>
      </c>
      <c r="F31" s="18" t="b">
        <f t="shared" si="23"/>
        <v>0</v>
      </c>
      <c r="G31" s="23"/>
      <c r="H31" s="18" t="str">
        <f t="shared" si="24"/>
        <v xml:space="preserve"> </v>
      </c>
      <c r="I31" s="18" t="str">
        <f t="shared" si="25"/>
        <v xml:space="preserve"> </v>
      </c>
      <c r="J31" s="18" t="str">
        <f t="shared" si="26"/>
        <v xml:space="preserve"> </v>
      </c>
      <c r="K31" s="18" t="str">
        <f t="shared" si="27"/>
        <v xml:space="preserve"> </v>
      </c>
      <c r="L31" s="18" t="str">
        <f t="shared" si="28"/>
        <v xml:space="preserve"> </v>
      </c>
      <c r="M31" s="22"/>
      <c r="N31" s="18" t="str">
        <f t="shared" si="29"/>
        <v xml:space="preserve"> </v>
      </c>
      <c r="O31" s="18" t="str">
        <f t="shared" si="30"/>
        <v xml:space="preserve"> </v>
      </c>
      <c r="P31" s="18" t="str">
        <f t="shared" si="31"/>
        <v xml:space="preserve"> </v>
      </c>
      <c r="Q31" s="18" t="str">
        <f t="shared" si="32"/>
        <v xml:space="preserve"> </v>
      </c>
      <c r="R31" s="18" t="str">
        <f t="shared" si="33"/>
        <v xml:space="preserve"> </v>
      </c>
      <c r="S31" s="18" t="str">
        <f t="shared" si="34"/>
        <v xml:space="preserve"> </v>
      </c>
      <c r="T31" s="18" t="str">
        <f t="shared" si="35"/>
        <v xml:space="preserve"> </v>
      </c>
      <c r="U31" s="18" t="str">
        <f t="shared" si="36"/>
        <v xml:space="preserve"> </v>
      </c>
      <c r="V31" s="18" t="str">
        <f t="shared" si="37"/>
        <v xml:space="preserve"> </v>
      </c>
      <c r="W31" s="18" t="str">
        <f t="shared" si="38"/>
        <v xml:space="preserve"> </v>
      </c>
      <c r="X31" s="22"/>
      <c r="Y31" s="18" t="str">
        <f t="shared" si="39"/>
        <v xml:space="preserve"> </v>
      </c>
      <c r="Z31" s="18" t="str">
        <f t="shared" si="40"/>
        <v xml:space="preserve"> </v>
      </c>
      <c r="AA31" s="18" t="str">
        <f t="shared" si="41"/>
        <v xml:space="preserve"> </v>
      </c>
      <c r="AB31" s="18" t="str">
        <f t="shared" si="42"/>
        <v xml:space="preserve"> </v>
      </c>
      <c r="AC31" s="18" t="str">
        <f t="shared" si="43"/>
        <v xml:space="preserve"> </v>
      </c>
      <c r="AD31" s="22"/>
    </row>
    <row r="32" spans="1:30" x14ac:dyDescent="0.25">
      <c r="A32" s="86"/>
      <c r="B32" s="86"/>
      <c r="C32" s="22"/>
      <c r="D32" s="18">
        <f>Eokul!L59</f>
        <v>0</v>
      </c>
      <c r="E32" s="18" t="str">
        <f t="shared" si="22"/>
        <v xml:space="preserve"> </v>
      </c>
      <c r="F32" s="18" t="b">
        <f t="shared" si="23"/>
        <v>0</v>
      </c>
      <c r="G32" s="23"/>
      <c r="H32" s="18" t="str">
        <f t="shared" si="24"/>
        <v xml:space="preserve"> </v>
      </c>
      <c r="I32" s="18" t="str">
        <f t="shared" si="25"/>
        <v xml:space="preserve"> </v>
      </c>
      <c r="J32" s="18" t="str">
        <f t="shared" si="26"/>
        <v xml:space="preserve"> </v>
      </c>
      <c r="K32" s="18" t="str">
        <f t="shared" si="27"/>
        <v xml:space="preserve"> </v>
      </c>
      <c r="L32" s="18" t="str">
        <f t="shared" si="28"/>
        <v xml:space="preserve"> </v>
      </c>
      <c r="M32" s="22"/>
      <c r="N32" s="18" t="str">
        <f t="shared" si="29"/>
        <v xml:space="preserve"> </v>
      </c>
      <c r="O32" s="18" t="str">
        <f t="shared" si="30"/>
        <v xml:space="preserve"> </v>
      </c>
      <c r="P32" s="18" t="str">
        <f t="shared" si="31"/>
        <v xml:space="preserve"> </v>
      </c>
      <c r="Q32" s="18" t="str">
        <f t="shared" si="32"/>
        <v xml:space="preserve"> </v>
      </c>
      <c r="R32" s="18" t="str">
        <f t="shared" si="33"/>
        <v xml:space="preserve"> </v>
      </c>
      <c r="S32" s="18" t="str">
        <f t="shared" si="34"/>
        <v xml:space="preserve"> </v>
      </c>
      <c r="T32" s="18" t="str">
        <f t="shared" si="35"/>
        <v xml:space="preserve"> </v>
      </c>
      <c r="U32" s="18" t="str">
        <f t="shared" si="36"/>
        <v xml:space="preserve"> </v>
      </c>
      <c r="V32" s="18" t="str">
        <f t="shared" si="37"/>
        <v xml:space="preserve"> </v>
      </c>
      <c r="W32" s="18" t="str">
        <f t="shared" si="38"/>
        <v xml:space="preserve"> </v>
      </c>
      <c r="X32" s="22"/>
      <c r="Y32" s="18" t="str">
        <f t="shared" si="39"/>
        <v xml:space="preserve"> </v>
      </c>
      <c r="Z32" s="18" t="str">
        <f t="shared" si="40"/>
        <v xml:space="preserve"> </v>
      </c>
      <c r="AA32" s="18" t="str">
        <f t="shared" si="41"/>
        <v xml:space="preserve"> </v>
      </c>
      <c r="AB32" s="18" t="str">
        <f t="shared" si="42"/>
        <v xml:space="preserve"> </v>
      </c>
      <c r="AC32" s="18" t="str">
        <f t="shared" si="43"/>
        <v xml:space="preserve"> </v>
      </c>
      <c r="AD32" s="22"/>
    </row>
    <row r="33" spans="1:30" x14ac:dyDescent="0.25">
      <c r="A33" s="86"/>
      <c r="B33" s="86"/>
      <c r="C33" s="22"/>
      <c r="D33" s="18">
        <f>Eokul!L61</f>
        <v>0</v>
      </c>
      <c r="E33" s="18" t="str">
        <f t="shared" si="22"/>
        <v xml:space="preserve"> </v>
      </c>
      <c r="F33" s="18" t="b">
        <f t="shared" si="23"/>
        <v>0</v>
      </c>
      <c r="G33" s="23"/>
      <c r="H33" s="18" t="str">
        <f t="shared" si="24"/>
        <v xml:space="preserve"> </v>
      </c>
      <c r="I33" s="18" t="str">
        <f t="shared" si="25"/>
        <v xml:space="preserve"> </v>
      </c>
      <c r="J33" s="18" t="str">
        <f t="shared" si="26"/>
        <v xml:space="preserve"> </v>
      </c>
      <c r="K33" s="18" t="str">
        <f t="shared" si="27"/>
        <v xml:space="preserve"> </v>
      </c>
      <c r="L33" s="18" t="str">
        <f t="shared" si="28"/>
        <v xml:space="preserve"> </v>
      </c>
      <c r="M33" s="22"/>
      <c r="N33" s="18" t="str">
        <f t="shared" si="29"/>
        <v xml:space="preserve"> </v>
      </c>
      <c r="O33" s="18" t="str">
        <f t="shared" si="30"/>
        <v xml:space="preserve"> </v>
      </c>
      <c r="P33" s="18" t="str">
        <f t="shared" si="31"/>
        <v xml:space="preserve"> </v>
      </c>
      <c r="Q33" s="18" t="str">
        <f t="shared" si="32"/>
        <v xml:space="preserve"> </v>
      </c>
      <c r="R33" s="18" t="str">
        <f t="shared" si="33"/>
        <v xml:space="preserve"> </v>
      </c>
      <c r="S33" s="18" t="str">
        <f t="shared" si="34"/>
        <v xml:space="preserve"> </v>
      </c>
      <c r="T33" s="18" t="str">
        <f t="shared" si="35"/>
        <v xml:space="preserve"> </v>
      </c>
      <c r="U33" s="18" t="str">
        <f t="shared" si="36"/>
        <v xml:space="preserve"> </v>
      </c>
      <c r="V33" s="18" t="str">
        <f t="shared" si="37"/>
        <v xml:space="preserve"> </v>
      </c>
      <c r="W33" s="18" t="str">
        <f t="shared" si="38"/>
        <v xml:space="preserve"> </v>
      </c>
      <c r="X33" s="22"/>
      <c r="Y33" s="18" t="str">
        <f t="shared" si="39"/>
        <v xml:space="preserve"> </v>
      </c>
      <c r="Z33" s="18" t="str">
        <f t="shared" si="40"/>
        <v xml:space="preserve"> </v>
      </c>
      <c r="AA33" s="18" t="str">
        <f t="shared" si="41"/>
        <v xml:space="preserve"> </v>
      </c>
      <c r="AB33" s="18" t="str">
        <f t="shared" si="42"/>
        <v xml:space="preserve"> </v>
      </c>
      <c r="AC33" s="18" t="str">
        <f t="shared" si="43"/>
        <v xml:space="preserve"> </v>
      </c>
      <c r="AD33" s="22"/>
    </row>
    <row r="34" spans="1:30" x14ac:dyDescent="0.25">
      <c r="A34" s="86"/>
      <c r="B34" s="86"/>
      <c r="C34" s="22"/>
      <c r="D34" s="18">
        <f>Eokul!L63</f>
        <v>0</v>
      </c>
      <c r="E34" s="18" t="str">
        <f t="shared" si="22"/>
        <v xml:space="preserve"> </v>
      </c>
      <c r="F34" s="18" t="b">
        <f t="shared" si="23"/>
        <v>0</v>
      </c>
      <c r="G34" s="23"/>
      <c r="H34" s="18" t="str">
        <f t="shared" si="24"/>
        <v xml:space="preserve"> </v>
      </c>
      <c r="I34" s="18" t="str">
        <f t="shared" si="25"/>
        <v xml:space="preserve"> </v>
      </c>
      <c r="J34" s="18" t="str">
        <f t="shared" si="26"/>
        <v xml:space="preserve"> </v>
      </c>
      <c r="K34" s="18" t="str">
        <f t="shared" si="27"/>
        <v xml:space="preserve"> </v>
      </c>
      <c r="L34" s="18" t="str">
        <f t="shared" si="28"/>
        <v xml:space="preserve"> </v>
      </c>
      <c r="M34" s="22"/>
      <c r="N34" s="18" t="str">
        <f t="shared" si="29"/>
        <v xml:space="preserve"> </v>
      </c>
      <c r="O34" s="18" t="str">
        <f t="shared" si="30"/>
        <v xml:space="preserve"> </v>
      </c>
      <c r="P34" s="18" t="str">
        <f t="shared" si="31"/>
        <v xml:space="preserve"> </v>
      </c>
      <c r="Q34" s="18" t="str">
        <f t="shared" si="32"/>
        <v xml:space="preserve"> </v>
      </c>
      <c r="R34" s="18" t="str">
        <f t="shared" si="33"/>
        <v xml:space="preserve"> </v>
      </c>
      <c r="S34" s="18" t="str">
        <f t="shared" si="34"/>
        <v xml:space="preserve"> </v>
      </c>
      <c r="T34" s="18" t="str">
        <f t="shared" si="35"/>
        <v xml:space="preserve"> </v>
      </c>
      <c r="U34" s="18" t="str">
        <f t="shared" si="36"/>
        <v xml:space="preserve"> </v>
      </c>
      <c r="V34" s="18" t="str">
        <f t="shared" si="37"/>
        <v xml:space="preserve"> </v>
      </c>
      <c r="W34" s="18" t="str">
        <f t="shared" si="38"/>
        <v xml:space="preserve"> </v>
      </c>
      <c r="X34" s="22"/>
      <c r="Y34" s="18" t="str">
        <f t="shared" si="39"/>
        <v xml:space="preserve"> </v>
      </c>
      <c r="Z34" s="18" t="str">
        <f t="shared" si="40"/>
        <v xml:space="preserve"> </v>
      </c>
      <c r="AA34" s="18" t="str">
        <f t="shared" si="41"/>
        <v xml:space="preserve"> </v>
      </c>
      <c r="AB34" s="18" t="str">
        <f t="shared" si="42"/>
        <v xml:space="preserve"> </v>
      </c>
      <c r="AC34" s="18" t="str">
        <f t="shared" si="43"/>
        <v xml:space="preserve"> </v>
      </c>
      <c r="AD34" s="22"/>
    </row>
    <row r="35" spans="1:30" x14ac:dyDescent="0.25">
      <c r="A35" s="86"/>
      <c r="B35" s="86"/>
      <c r="C35" s="22"/>
      <c r="D35" s="18">
        <f>Eokul!L65</f>
        <v>0</v>
      </c>
      <c r="E35" s="18" t="str">
        <f t="shared" si="22"/>
        <v xml:space="preserve"> </v>
      </c>
      <c r="F35" s="18" t="b">
        <f t="shared" si="23"/>
        <v>0</v>
      </c>
      <c r="G35" s="23"/>
      <c r="H35" s="18" t="str">
        <f t="shared" si="24"/>
        <v xml:space="preserve"> </v>
      </c>
      <c r="I35" s="18" t="str">
        <f t="shared" si="25"/>
        <v xml:space="preserve"> </v>
      </c>
      <c r="J35" s="18" t="str">
        <f t="shared" si="26"/>
        <v xml:space="preserve"> </v>
      </c>
      <c r="K35" s="18" t="str">
        <f t="shared" si="27"/>
        <v xml:space="preserve"> </v>
      </c>
      <c r="L35" s="18" t="str">
        <f t="shared" si="28"/>
        <v xml:space="preserve"> </v>
      </c>
      <c r="M35" s="22"/>
      <c r="N35" s="18" t="str">
        <f t="shared" si="29"/>
        <v xml:space="preserve"> </v>
      </c>
      <c r="O35" s="18" t="str">
        <f t="shared" si="30"/>
        <v xml:space="preserve"> </v>
      </c>
      <c r="P35" s="18" t="str">
        <f t="shared" si="31"/>
        <v xml:space="preserve"> </v>
      </c>
      <c r="Q35" s="18" t="str">
        <f t="shared" si="32"/>
        <v xml:space="preserve"> </v>
      </c>
      <c r="R35" s="18" t="str">
        <f t="shared" si="33"/>
        <v xml:space="preserve"> </v>
      </c>
      <c r="S35" s="18" t="str">
        <f t="shared" si="34"/>
        <v xml:space="preserve"> </v>
      </c>
      <c r="T35" s="18" t="str">
        <f t="shared" si="35"/>
        <v xml:space="preserve"> </v>
      </c>
      <c r="U35" s="18" t="str">
        <f t="shared" si="36"/>
        <v xml:space="preserve"> </v>
      </c>
      <c r="V35" s="18" t="str">
        <f t="shared" si="37"/>
        <v xml:space="preserve"> </v>
      </c>
      <c r="W35" s="18" t="str">
        <f t="shared" si="38"/>
        <v xml:space="preserve"> </v>
      </c>
      <c r="X35" s="22"/>
      <c r="Y35" s="18" t="str">
        <f t="shared" si="39"/>
        <v xml:space="preserve"> </v>
      </c>
      <c r="Z35" s="18" t="str">
        <f t="shared" si="40"/>
        <v xml:space="preserve"> </v>
      </c>
      <c r="AA35" s="18" t="str">
        <f t="shared" si="41"/>
        <v xml:space="preserve"> </v>
      </c>
      <c r="AB35" s="18" t="str">
        <f t="shared" si="42"/>
        <v xml:space="preserve"> </v>
      </c>
      <c r="AC35" s="18" t="str">
        <f t="shared" si="43"/>
        <v xml:space="preserve"> </v>
      </c>
      <c r="AD35" s="22"/>
    </row>
    <row r="36" spans="1:30" x14ac:dyDescent="0.25">
      <c r="A36" s="86"/>
      <c r="B36" s="86"/>
      <c r="C36" s="22"/>
      <c r="D36" s="18">
        <f>Eokul!L67</f>
        <v>0</v>
      </c>
      <c r="E36" s="18" t="str">
        <f t="shared" si="22"/>
        <v xml:space="preserve"> </v>
      </c>
      <c r="F36" s="18" t="b">
        <f t="shared" si="23"/>
        <v>0</v>
      </c>
      <c r="G36" s="23"/>
      <c r="H36" s="18" t="str">
        <f t="shared" si="24"/>
        <v xml:space="preserve"> </v>
      </c>
      <c r="I36" s="18" t="str">
        <f t="shared" si="25"/>
        <v xml:space="preserve"> </v>
      </c>
      <c r="J36" s="18" t="str">
        <f t="shared" si="26"/>
        <v xml:space="preserve"> </v>
      </c>
      <c r="K36" s="18" t="str">
        <f t="shared" si="27"/>
        <v xml:space="preserve"> </v>
      </c>
      <c r="L36" s="18" t="str">
        <f t="shared" si="28"/>
        <v xml:space="preserve"> </v>
      </c>
      <c r="M36" s="22"/>
      <c r="N36" s="18" t="str">
        <f t="shared" si="29"/>
        <v xml:space="preserve"> </v>
      </c>
      <c r="O36" s="18" t="str">
        <f t="shared" si="30"/>
        <v xml:space="preserve"> </v>
      </c>
      <c r="P36" s="18" t="str">
        <f t="shared" si="31"/>
        <v xml:space="preserve"> </v>
      </c>
      <c r="Q36" s="18" t="str">
        <f t="shared" si="32"/>
        <v xml:space="preserve"> </v>
      </c>
      <c r="R36" s="18" t="str">
        <f t="shared" si="33"/>
        <v xml:space="preserve"> </v>
      </c>
      <c r="S36" s="18" t="str">
        <f t="shared" si="34"/>
        <v xml:space="preserve"> </v>
      </c>
      <c r="T36" s="18" t="str">
        <f t="shared" si="35"/>
        <v xml:space="preserve"> </v>
      </c>
      <c r="U36" s="18" t="str">
        <f t="shared" si="36"/>
        <v xml:space="preserve"> </v>
      </c>
      <c r="V36" s="18" t="str">
        <f t="shared" si="37"/>
        <v xml:space="preserve"> </v>
      </c>
      <c r="W36" s="18" t="str">
        <f t="shared" si="38"/>
        <v xml:space="preserve"> </v>
      </c>
      <c r="X36" s="22"/>
      <c r="Y36" s="18" t="str">
        <f t="shared" si="39"/>
        <v xml:space="preserve"> </v>
      </c>
      <c r="Z36" s="18" t="str">
        <f t="shared" si="40"/>
        <v xml:space="preserve"> </v>
      </c>
      <c r="AA36" s="18" t="str">
        <f t="shared" si="41"/>
        <v xml:space="preserve"> </v>
      </c>
      <c r="AB36" s="18" t="str">
        <f t="shared" si="42"/>
        <v xml:space="preserve"> </v>
      </c>
      <c r="AC36" s="18" t="str">
        <f t="shared" si="43"/>
        <v xml:space="preserve"> </v>
      </c>
      <c r="AD36" s="22"/>
    </row>
    <row r="37" spans="1:30" x14ac:dyDescent="0.25">
      <c r="A37" s="86"/>
      <c r="B37" s="86"/>
      <c r="C37" s="22"/>
      <c r="D37" s="18">
        <f>Eokul!L69</f>
        <v>0</v>
      </c>
      <c r="E37" s="18" t="str">
        <f t="shared" si="22"/>
        <v xml:space="preserve"> </v>
      </c>
      <c r="F37" s="18" t="b">
        <f t="shared" si="23"/>
        <v>0</v>
      </c>
      <c r="G37" s="23"/>
      <c r="H37" s="18" t="str">
        <f t="shared" si="24"/>
        <v xml:space="preserve"> </v>
      </c>
      <c r="I37" s="18" t="str">
        <f t="shared" si="25"/>
        <v xml:space="preserve"> </v>
      </c>
      <c r="J37" s="18" t="str">
        <f t="shared" si="26"/>
        <v xml:space="preserve"> </v>
      </c>
      <c r="K37" s="18" t="str">
        <f t="shared" si="27"/>
        <v xml:space="preserve"> </v>
      </c>
      <c r="L37" s="18" t="str">
        <f t="shared" si="28"/>
        <v xml:space="preserve"> </v>
      </c>
      <c r="M37" s="22"/>
      <c r="N37" s="18" t="str">
        <f t="shared" si="29"/>
        <v xml:space="preserve"> </v>
      </c>
      <c r="O37" s="18" t="str">
        <f t="shared" si="30"/>
        <v xml:space="preserve"> </v>
      </c>
      <c r="P37" s="18" t="str">
        <f t="shared" si="31"/>
        <v xml:space="preserve"> </v>
      </c>
      <c r="Q37" s="18" t="str">
        <f t="shared" si="32"/>
        <v xml:space="preserve"> </v>
      </c>
      <c r="R37" s="18" t="str">
        <f t="shared" si="33"/>
        <v xml:space="preserve"> </v>
      </c>
      <c r="S37" s="18" t="str">
        <f t="shared" si="34"/>
        <v xml:space="preserve"> </v>
      </c>
      <c r="T37" s="18" t="str">
        <f t="shared" si="35"/>
        <v xml:space="preserve"> </v>
      </c>
      <c r="U37" s="18" t="str">
        <f t="shared" si="36"/>
        <v xml:space="preserve"> </v>
      </c>
      <c r="V37" s="18" t="str">
        <f t="shared" si="37"/>
        <v xml:space="preserve"> </v>
      </c>
      <c r="W37" s="18" t="str">
        <f t="shared" si="38"/>
        <v xml:space="preserve"> </v>
      </c>
      <c r="X37" s="22"/>
      <c r="Y37" s="18" t="str">
        <f t="shared" si="39"/>
        <v xml:space="preserve"> </v>
      </c>
      <c r="Z37" s="18" t="str">
        <f t="shared" si="40"/>
        <v xml:space="preserve"> </v>
      </c>
      <c r="AA37" s="18" t="str">
        <f t="shared" si="41"/>
        <v xml:space="preserve"> </v>
      </c>
      <c r="AB37" s="18" t="str">
        <f t="shared" si="42"/>
        <v xml:space="preserve"> </v>
      </c>
      <c r="AC37" s="18" t="str">
        <f t="shared" si="43"/>
        <v xml:space="preserve"> </v>
      </c>
      <c r="AD37" s="22"/>
    </row>
    <row r="38" spans="1:30" x14ac:dyDescent="0.25">
      <c r="A38" s="86"/>
      <c r="B38" s="86"/>
      <c r="C38" s="22"/>
      <c r="D38" s="18">
        <f>Eokul!L71</f>
        <v>0</v>
      </c>
      <c r="E38" s="18" t="str">
        <f t="shared" si="22"/>
        <v xml:space="preserve"> </v>
      </c>
      <c r="F38" s="18" t="b">
        <f t="shared" si="23"/>
        <v>0</v>
      </c>
      <c r="G38" s="23"/>
      <c r="H38" s="18" t="str">
        <f t="shared" si="24"/>
        <v xml:space="preserve"> </v>
      </c>
      <c r="I38" s="18" t="str">
        <f t="shared" si="25"/>
        <v xml:space="preserve"> </v>
      </c>
      <c r="J38" s="18" t="str">
        <f t="shared" si="26"/>
        <v xml:space="preserve"> </v>
      </c>
      <c r="K38" s="18" t="str">
        <f t="shared" si="27"/>
        <v xml:space="preserve"> </v>
      </c>
      <c r="L38" s="18" t="str">
        <f t="shared" si="28"/>
        <v xml:space="preserve"> </v>
      </c>
      <c r="M38" s="22"/>
      <c r="N38" s="18" t="str">
        <f t="shared" si="29"/>
        <v xml:space="preserve"> </v>
      </c>
      <c r="O38" s="18" t="str">
        <f t="shared" si="30"/>
        <v xml:space="preserve"> </v>
      </c>
      <c r="P38" s="18" t="str">
        <f t="shared" si="31"/>
        <v xml:space="preserve"> </v>
      </c>
      <c r="Q38" s="18" t="str">
        <f t="shared" si="32"/>
        <v xml:space="preserve"> </v>
      </c>
      <c r="R38" s="18" t="str">
        <f t="shared" si="33"/>
        <v xml:space="preserve"> </v>
      </c>
      <c r="S38" s="18" t="str">
        <f t="shared" si="34"/>
        <v xml:space="preserve"> </v>
      </c>
      <c r="T38" s="18" t="str">
        <f t="shared" si="35"/>
        <v xml:space="preserve"> </v>
      </c>
      <c r="U38" s="18" t="str">
        <f t="shared" si="36"/>
        <v xml:space="preserve"> </v>
      </c>
      <c r="V38" s="18" t="str">
        <f t="shared" si="37"/>
        <v xml:space="preserve"> </v>
      </c>
      <c r="W38" s="18" t="str">
        <f t="shared" si="38"/>
        <v xml:space="preserve"> </v>
      </c>
      <c r="X38" s="22"/>
      <c r="Y38" s="18" t="str">
        <f t="shared" si="39"/>
        <v xml:space="preserve"> </v>
      </c>
      <c r="Z38" s="18" t="str">
        <f t="shared" si="40"/>
        <v xml:space="preserve"> </v>
      </c>
      <c r="AA38" s="18" t="str">
        <f t="shared" si="41"/>
        <v xml:space="preserve"> </v>
      </c>
      <c r="AB38" s="18" t="str">
        <f t="shared" si="42"/>
        <v xml:space="preserve"> </v>
      </c>
      <c r="AC38" s="18" t="str">
        <f t="shared" si="43"/>
        <v xml:space="preserve"> </v>
      </c>
      <c r="AD38" s="22"/>
    </row>
    <row r="39" spans="1:30" x14ac:dyDescent="0.25">
      <c r="A39" s="86"/>
      <c r="B39" s="86"/>
      <c r="C39" s="22"/>
      <c r="D39" s="18">
        <f>Eokul!L73</f>
        <v>0</v>
      </c>
      <c r="E39" s="18" t="str">
        <f t="shared" si="22"/>
        <v xml:space="preserve"> </v>
      </c>
      <c r="F39" s="18" t="b">
        <f t="shared" si="23"/>
        <v>0</v>
      </c>
      <c r="G39" s="23"/>
      <c r="H39" s="18" t="str">
        <f t="shared" si="24"/>
        <v xml:space="preserve"> </v>
      </c>
      <c r="I39" s="18" t="str">
        <f t="shared" si="25"/>
        <v xml:space="preserve"> </v>
      </c>
      <c r="J39" s="18" t="str">
        <f t="shared" si="26"/>
        <v xml:space="preserve"> </v>
      </c>
      <c r="K39" s="18" t="str">
        <f t="shared" si="27"/>
        <v xml:space="preserve"> </v>
      </c>
      <c r="L39" s="18" t="str">
        <f t="shared" si="28"/>
        <v xml:space="preserve"> </v>
      </c>
      <c r="M39" s="22"/>
      <c r="N39" s="18" t="str">
        <f t="shared" si="29"/>
        <v xml:space="preserve"> </v>
      </c>
      <c r="O39" s="18" t="str">
        <f t="shared" si="30"/>
        <v xml:space="preserve"> </v>
      </c>
      <c r="P39" s="18" t="str">
        <f t="shared" si="31"/>
        <v xml:space="preserve"> </v>
      </c>
      <c r="Q39" s="18" t="str">
        <f t="shared" si="32"/>
        <v xml:space="preserve"> </v>
      </c>
      <c r="R39" s="18" t="str">
        <f t="shared" si="33"/>
        <v xml:space="preserve"> </v>
      </c>
      <c r="S39" s="18" t="str">
        <f t="shared" si="34"/>
        <v xml:space="preserve"> </v>
      </c>
      <c r="T39" s="18" t="str">
        <f t="shared" si="35"/>
        <v xml:space="preserve"> </v>
      </c>
      <c r="U39" s="18" t="str">
        <f t="shared" si="36"/>
        <v xml:space="preserve"> </v>
      </c>
      <c r="V39" s="18" t="str">
        <f t="shared" si="37"/>
        <v xml:space="preserve"> </v>
      </c>
      <c r="W39" s="18" t="str">
        <f t="shared" si="38"/>
        <v xml:space="preserve"> </v>
      </c>
      <c r="X39" s="22"/>
      <c r="Y39" s="18" t="str">
        <f t="shared" si="39"/>
        <v xml:space="preserve"> </v>
      </c>
      <c r="Z39" s="18" t="str">
        <f t="shared" si="40"/>
        <v xml:space="preserve"> </v>
      </c>
      <c r="AA39" s="18" t="str">
        <f t="shared" si="41"/>
        <v xml:space="preserve"> </v>
      </c>
      <c r="AB39" s="18" t="str">
        <f t="shared" si="42"/>
        <v xml:space="preserve"> </v>
      </c>
      <c r="AC39" s="18" t="str">
        <f t="shared" si="43"/>
        <v xml:space="preserve"> </v>
      </c>
      <c r="AD39" s="22"/>
    </row>
    <row r="40" spans="1:30" x14ac:dyDescent="0.25">
      <c r="A40" s="86"/>
      <c r="B40" s="86"/>
      <c r="C40" s="22"/>
      <c r="D40" s="18">
        <f>Eokul!L75</f>
        <v>0</v>
      </c>
      <c r="E40" s="18" t="str">
        <f t="shared" si="22"/>
        <v xml:space="preserve"> </v>
      </c>
      <c r="F40" s="18" t="b">
        <f t="shared" si="23"/>
        <v>0</v>
      </c>
      <c r="G40" s="23"/>
      <c r="H40" s="18" t="str">
        <f t="shared" si="24"/>
        <v xml:space="preserve"> </v>
      </c>
      <c r="I40" s="18" t="str">
        <f t="shared" si="25"/>
        <v xml:space="preserve"> </v>
      </c>
      <c r="J40" s="18" t="str">
        <f t="shared" si="26"/>
        <v xml:space="preserve"> </v>
      </c>
      <c r="K40" s="18" t="str">
        <f t="shared" si="27"/>
        <v xml:space="preserve"> </v>
      </c>
      <c r="L40" s="18" t="str">
        <f t="shared" si="28"/>
        <v xml:space="preserve"> </v>
      </c>
      <c r="M40" s="22"/>
      <c r="N40" s="18" t="str">
        <f t="shared" si="29"/>
        <v xml:space="preserve"> </v>
      </c>
      <c r="O40" s="18" t="str">
        <f t="shared" si="30"/>
        <v xml:space="preserve"> </v>
      </c>
      <c r="P40" s="18" t="str">
        <f t="shared" si="31"/>
        <v xml:space="preserve"> </v>
      </c>
      <c r="Q40" s="18" t="str">
        <f t="shared" si="32"/>
        <v xml:space="preserve"> </v>
      </c>
      <c r="R40" s="18" t="str">
        <f t="shared" si="33"/>
        <v xml:space="preserve"> </v>
      </c>
      <c r="S40" s="18" t="str">
        <f t="shared" si="34"/>
        <v xml:space="preserve"> </v>
      </c>
      <c r="T40" s="18" t="str">
        <f t="shared" si="35"/>
        <v xml:space="preserve"> </v>
      </c>
      <c r="U40" s="18" t="str">
        <f t="shared" si="36"/>
        <v xml:space="preserve"> </v>
      </c>
      <c r="V40" s="18" t="str">
        <f t="shared" si="37"/>
        <v xml:space="preserve"> </v>
      </c>
      <c r="W40" s="18" t="str">
        <f t="shared" si="38"/>
        <v xml:space="preserve"> </v>
      </c>
      <c r="X40" s="22"/>
      <c r="Y40" s="18" t="str">
        <f t="shared" si="39"/>
        <v xml:space="preserve"> </v>
      </c>
      <c r="Z40" s="18" t="str">
        <f t="shared" si="40"/>
        <v xml:space="preserve"> </v>
      </c>
      <c r="AA40" s="18" t="str">
        <f t="shared" si="41"/>
        <v xml:space="preserve"> </v>
      </c>
      <c r="AB40" s="18" t="str">
        <f t="shared" si="42"/>
        <v xml:space="preserve"> </v>
      </c>
      <c r="AC40" s="18" t="str">
        <f t="shared" si="43"/>
        <v xml:space="preserve"> </v>
      </c>
      <c r="AD40" s="22"/>
    </row>
    <row r="41" spans="1:30" x14ac:dyDescent="0.25">
      <c r="A41" s="86"/>
      <c r="B41" s="86"/>
      <c r="C41" s="22"/>
      <c r="D41" s="18">
        <f>Eokul!L77</f>
        <v>0</v>
      </c>
      <c r="E41" s="18" t="str">
        <f t="shared" si="22"/>
        <v xml:space="preserve"> </v>
      </c>
      <c r="F41" s="18" t="b">
        <f t="shared" si="23"/>
        <v>0</v>
      </c>
      <c r="G41" s="23"/>
      <c r="H41" s="18" t="str">
        <f t="shared" si="24"/>
        <v xml:space="preserve"> </v>
      </c>
      <c r="I41" s="18" t="str">
        <f t="shared" si="25"/>
        <v xml:space="preserve"> </v>
      </c>
      <c r="J41" s="18" t="str">
        <f t="shared" si="26"/>
        <v xml:space="preserve"> </v>
      </c>
      <c r="K41" s="18" t="str">
        <f t="shared" si="27"/>
        <v xml:space="preserve"> </v>
      </c>
      <c r="L41" s="18" t="str">
        <f t="shared" si="28"/>
        <v xml:space="preserve"> </v>
      </c>
      <c r="M41" s="22"/>
      <c r="N41" s="18" t="str">
        <f t="shared" si="29"/>
        <v xml:space="preserve"> </v>
      </c>
      <c r="O41" s="18" t="str">
        <f t="shared" si="30"/>
        <v xml:space="preserve"> </v>
      </c>
      <c r="P41" s="18" t="str">
        <f t="shared" si="31"/>
        <v xml:space="preserve"> </v>
      </c>
      <c r="Q41" s="18" t="str">
        <f t="shared" si="32"/>
        <v xml:space="preserve"> </v>
      </c>
      <c r="R41" s="18" t="str">
        <f t="shared" si="33"/>
        <v xml:space="preserve"> </v>
      </c>
      <c r="S41" s="18" t="str">
        <f t="shared" si="34"/>
        <v xml:space="preserve"> </v>
      </c>
      <c r="T41" s="18" t="str">
        <f t="shared" si="35"/>
        <v xml:space="preserve"> </v>
      </c>
      <c r="U41" s="18" t="str">
        <f t="shared" si="36"/>
        <v xml:space="preserve"> </v>
      </c>
      <c r="V41" s="18" t="str">
        <f t="shared" si="37"/>
        <v xml:space="preserve"> </v>
      </c>
      <c r="W41" s="18" t="str">
        <f t="shared" si="38"/>
        <v xml:space="preserve"> </v>
      </c>
      <c r="X41" s="22"/>
      <c r="Y41" s="18" t="str">
        <f t="shared" si="39"/>
        <v xml:space="preserve"> </v>
      </c>
      <c r="Z41" s="18" t="str">
        <f t="shared" si="40"/>
        <v xml:space="preserve"> </v>
      </c>
      <c r="AA41" s="18" t="str">
        <f t="shared" si="41"/>
        <v xml:space="preserve"> </v>
      </c>
      <c r="AB41" s="18" t="str">
        <f t="shared" si="42"/>
        <v xml:space="preserve"> </v>
      </c>
      <c r="AC41" s="18" t="str">
        <f t="shared" si="43"/>
        <v xml:space="preserve"> </v>
      </c>
      <c r="AD41" s="22"/>
    </row>
    <row r="42" spans="1:30" x14ac:dyDescent="0.25">
      <c r="A42" s="86"/>
      <c r="B42" s="86"/>
      <c r="C42" s="22"/>
      <c r="D42" s="18">
        <f>Eokul!L79</f>
        <v>0</v>
      </c>
      <c r="E42" s="18" t="str">
        <f t="shared" si="22"/>
        <v xml:space="preserve"> </v>
      </c>
      <c r="F42" s="18" t="b">
        <f t="shared" si="23"/>
        <v>0</v>
      </c>
      <c r="G42" s="23"/>
      <c r="H42" s="18" t="str">
        <f t="shared" si="24"/>
        <v xml:space="preserve"> </v>
      </c>
      <c r="I42" s="18" t="str">
        <f t="shared" si="25"/>
        <v xml:space="preserve"> </v>
      </c>
      <c r="J42" s="18" t="str">
        <f t="shared" si="26"/>
        <v xml:space="preserve"> </v>
      </c>
      <c r="K42" s="18" t="str">
        <f t="shared" si="27"/>
        <v xml:space="preserve"> </v>
      </c>
      <c r="L42" s="18" t="str">
        <f t="shared" si="28"/>
        <v xml:space="preserve"> </v>
      </c>
      <c r="M42" s="22"/>
      <c r="N42" s="18" t="str">
        <f t="shared" si="29"/>
        <v xml:space="preserve"> </v>
      </c>
      <c r="O42" s="18" t="str">
        <f t="shared" si="30"/>
        <v xml:space="preserve"> </v>
      </c>
      <c r="P42" s="18" t="str">
        <f t="shared" si="31"/>
        <v xml:space="preserve"> </v>
      </c>
      <c r="Q42" s="18" t="str">
        <f t="shared" si="32"/>
        <v xml:space="preserve"> </v>
      </c>
      <c r="R42" s="18" t="str">
        <f t="shared" si="33"/>
        <v xml:space="preserve"> </v>
      </c>
      <c r="S42" s="18" t="str">
        <f t="shared" si="34"/>
        <v xml:space="preserve"> </v>
      </c>
      <c r="T42" s="18" t="str">
        <f t="shared" si="35"/>
        <v xml:space="preserve"> </v>
      </c>
      <c r="U42" s="18" t="str">
        <f t="shared" si="36"/>
        <v xml:space="preserve"> </v>
      </c>
      <c r="V42" s="18" t="str">
        <f t="shared" si="37"/>
        <v xml:space="preserve"> </v>
      </c>
      <c r="W42" s="18" t="str">
        <f t="shared" si="38"/>
        <v xml:space="preserve"> </v>
      </c>
      <c r="X42" s="22"/>
      <c r="Y42" s="18" t="str">
        <f t="shared" si="39"/>
        <v xml:space="preserve"> </v>
      </c>
      <c r="Z42" s="18" t="str">
        <f t="shared" si="40"/>
        <v xml:space="preserve"> </v>
      </c>
      <c r="AA42" s="18" t="str">
        <f t="shared" si="41"/>
        <v xml:space="preserve"> </v>
      </c>
      <c r="AB42" s="18" t="str">
        <f t="shared" si="42"/>
        <v xml:space="preserve"> </v>
      </c>
      <c r="AC42" s="18" t="str">
        <f t="shared" si="43"/>
        <v xml:space="preserve"> </v>
      </c>
      <c r="AD42" s="22"/>
    </row>
    <row r="43" spans="1:30" x14ac:dyDescent="0.25">
      <c r="A43" s="86"/>
      <c r="B43" s="86"/>
      <c r="C43" s="22"/>
      <c r="D43" s="18">
        <f>Eokul!L81</f>
        <v>0</v>
      </c>
      <c r="E43" s="18" t="str">
        <f t="shared" si="22"/>
        <v xml:space="preserve"> </v>
      </c>
      <c r="F43" s="18" t="b">
        <f t="shared" si="23"/>
        <v>0</v>
      </c>
      <c r="G43" s="23"/>
      <c r="H43" s="18" t="str">
        <f t="shared" si="24"/>
        <v xml:space="preserve"> </v>
      </c>
      <c r="I43" s="18" t="str">
        <f t="shared" si="25"/>
        <v xml:space="preserve"> </v>
      </c>
      <c r="J43" s="18" t="str">
        <f t="shared" si="26"/>
        <v xml:space="preserve"> </v>
      </c>
      <c r="K43" s="18" t="str">
        <f t="shared" si="27"/>
        <v xml:space="preserve"> </v>
      </c>
      <c r="L43" s="18" t="str">
        <f t="shared" si="28"/>
        <v xml:space="preserve"> </v>
      </c>
      <c r="M43" s="22"/>
      <c r="N43" s="18" t="str">
        <f t="shared" si="29"/>
        <v xml:space="preserve"> </v>
      </c>
      <c r="O43" s="18" t="str">
        <f t="shared" si="30"/>
        <v xml:space="preserve"> </v>
      </c>
      <c r="P43" s="18" t="str">
        <f t="shared" si="31"/>
        <v xml:space="preserve"> </v>
      </c>
      <c r="Q43" s="18" t="str">
        <f t="shared" si="32"/>
        <v xml:space="preserve"> </v>
      </c>
      <c r="R43" s="18" t="str">
        <f t="shared" si="33"/>
        <v xml:space="preserve"> </v>
      </c>
      <c r="S43" s="18" t="str">
        <f t="shared" si="34"/>
        <v xml:space="preserve"> </v>
      </c>
      <c r="T43" s="18" t="str">
        <f t="shared" si="35"/>
        <v xml:space="preserve"> </v>
      </c>
      <c r="U43" s="18" t="str">
        <f t="shared" si="36"/>
        <v xml:space="preserve"> </v>
      </c>
      <c r="V43" s="18" t="str">
        <f t="shared" si="37"/>
        <v xml:space="preserve"> </v>
      </c>
      <c r="W43" s="18" t="str">
        <f t="shared" si="38"/>
        <v xml:space="preserve"> </v>
      </c>
      <c r="X43" s="22"/>
      <c r="Y43" s="18" t="str">
        <f t="shared" si="39"/>
        <v xml:space="preserve"> </v>
      </c>
      <c r="Z43" s="18" t="str">
        <f t="shared" si="40"/>
        <v xml:space="preserve"> </v>
      </c>
      <c r="AA43" s="18" t="str">
        <f t="shared" si="41"/>
        <v xml:space="preserve"> </v>
      </c>
      <c r="AB43" s="18" t="str">
        <f t="shared" si="42"/>
        <v xml:space="preserve"> </v>
      </c>
      <c r="AC43" s="18" t="str">
        <f t="shared" si="43"/>
        <v xml:space="preserve"> </v>
      </c>
      <c r="AD43" s="22"/>
    </row>
    <row r="44" spans="1:30" x14ac:dyDescent="0.25">
      <c r="A44" s="86"/>
      <c r="B44" s="86"/>
      <c r="C44" s="22"/>
      <c r="D44" s="18">
        <f>Eokul!L83</f>
        <v>0</v>
      </c>
      <c r="E44" s="18" t="str">
        <f t="shared" si="22"/>
        <v xml:space="preserve"> </v>
      </c>
      <c r="F44" s="18" t="b">
        <f t="shared" si="23"/>
        <v>0</v>
      </c>
      <c r="G44" s="23"/>
      <c r="H44" s="18" t="str">
        <f t="shared" si="24"/>
        <v xml:space="preserve"> </v>
      </c>
      <c r="I44" s="18" t="str">
        <f t="shared" si="25"/>
        <v xml:space="preserve"> </v>
      </c>
      <c r="J44" s="18" t="str">
        <f t="shared" si="26"/>
        <v xml:space="preserve"> </v>
      </c>
      <c r="K44" s="18" t="str">
        <f t="shared" si="27"/>
        <v xml:space="preserve"> </v>
      </c>
      <c r="L44" s="18" t="str">
        <f t="shared" si="28"/>
        <v xml:space="preserve"> </v>
      </c>
      <c r="M44" s="22"/>
      <c r="N44" s="18" t="str">
        <f t="shared" si="29"/>
        <v xml:space="preserve"> </v>
      </c>
      <c r="O44" s="18" t="str">
        <f t="shared" si="30"/>
        <v xml:space="preserve"> </v>
      </c>
      <c r="P44" s="18" t="str">
        <f t="shared" si="31"/>
        <v xml:space="preserve"> </v>
      </c>
      <c r="Q44" s="18" t="str">
        <f t="shared" si="32"/>
        <v xml:space="preserve"> </v>
      </c>
      <c r="R44" s="18" t="str">
        <f t="shared" si="33"/>
        <v xml:space="preserve"> </v>
      </c>
      <c r="S44" s="18" t="str">
        <f t="shared" si="34"/>
        <v xml:space="preserve"> </v>
      </c>
      <c r="T44" s="18" t="str">
        <f t="shared" si="35"/>
        <v xml:space="preserve"> </v>
      </c>
      <c r="U44" s="18" t="str">
        <f t="shared" si="36"/>
        <v xml:space="preserve"> </v>
      </c>
      <c r="V44" s="18" t="str">
        <f t="shared" si="37"/>
        <v xml:space="preserve"> </v>
      </c>
      <c r="W44" s="18" t="str">
        <f t="shared" si="38"/>
        <v xml:space="preserve"> </v>
      </c>
      <c r="X44" s="22"/>
      <c r="Y44" s="18" t="str">
        <f t="shared" si="39"/>
        <v xml:space="preserve"> </v>
      </c>
      <c r="Z44" s="18" t="str">
        <f t="shared" si="40"/>
        <v xml:space="preserve"> </v>
      </c>
      <c r="AA44" s="18" t="str">
        <f t="shared" si="41"/>
        <v xml:space="preserve"> </v>
      </c>
      <c r="AB44" s="18" t="str">
        <f t="shared" si="42"/>
        <v xml:space="preserve"> </v>
      </c>
      <c r="AC44" s="18" t="str">
        <f t="shared" si="43"/>
        <v xml:space="preserve"> </v>
      </c>
      <c r="AD44" s="22"/>
    </row>
    <row r="45" spans="1:30" x14ac:dyDescent="0.25">
      <c r="A45" s="86"/>
      <c r="B45" s="86"/>
      <c r="C45" s="22"/>
      <c r="D45" s="18">
        <f>Eokul!L85</f>
        <v>0</v>
      </c>
      <c r="E45" s="18" t="str">
        <f t="shared" si="22"/>
        <v xml:space="preserve"> </v>
      </c>
      <c r="F45" s="18" t="b">
        <f t="shared" si="23"/>
        <v>0</v>
      </c>
      <c r="G45" s="23"/>
      <c r="H45" s="18" t="str">
        <f t="shared" si="24"/>
        <v xml:space="preserve"> </v>
      </c>
      <c r="I45" s="18" t="str">
        <f t="shared" si="25"/>
        <v xml:space="preserve"> </v>
      </c>
      <c r="J45" s="18" t="str">
        <f t="shared" si="26"/>
        <v xml:space="preserve"> </v>
      </c>
      <c r="K45" s="18" t="str">
        <f t="shared" si="27"/>
        <v xml:space="preserve"> </v>
      </c>
      <c r="L45" s="18" t="str">
        <f t="shared" si="28"/>
        <v xml:space="preserve"> </v>
      </c>
      <c r="M45" s="22"/>
      <c r="N45" s="18" t="str">
        <f t="shared" si="29"/>
        <v xml:space="preserve"> </v>
      </c>
      <c r="O45" s="18" t="str">
        <f t="shared" si="30"/>
        <v xml:space="preserve"> </v>
      </c>
      <c r="P45" s="18" t="str">
        <f t="shared" si="31"/>
        <v xml:space="preserve"> </v>
      </c>
      <c r="Q45" s="18" t="str">
        <f t="shared" si="32"/>
        <v xml:space="preserve"> </v>
      </c>
      <c r="R45" s="18" t="str">
        <f t="shared" si="33"/>
        <v xml:space="preserve"> </v>
      </c>
      <c r="S45" s="18" t="str">
        <f t="shared" si="34"/>
        <v xml:space="preserve"> </v>
      </c>
      <c r="T45" s="18" t="str">
        <f t="shared" si="35"/>
        <v xml:space="preserve"> </v>
      </c>
      <c r="U45" s="18" t="str">
        <f t="shared" si="36"/>
        <v xml:space="preserve"> </v>
      </c>
      <c r="V45" s="18" t="str">
        <f t="shared" si="37"/>
        <v xml:space="preserve"> </v>
      </c>
      <c r="W45" s="18" t="str">
        <f t="shared" si="38"/>
        <v xml:space="preserve"> </v>
      </c>
      <c r="X45" s="22"/>
      <c r="Y45" s="18" t="str">
        <f t="shared" si="39"/>
        <v xml:space="preserve"> </v>
      </c>
      <c r="Z45" s="18" t="str">
        <f t="shared" si="40"/>
        <v xml:space="preserve"> </v>
      </c>
      <c r="AA45" s="18" t="str">
        <f t="shared" si="41"/>
        <v xml:space="preserve"> </v>
      </c>
      <c r="AB45" s="18" t="str">
        <f t="shared" si="42"/>
        <v xml:space="preserve"> </v>
      </c>
      <c r="AC45" s="18" t="str">
        <f t="shared" si="43"/>
        <v xml:space="preserve"> </v>
      </c>
      <c r="AD45" s="22"/>
    </row>
    <row r="46" spans="1:30" x14ac:dyDescent="0.25">
      <c r="A46" s="86"/>
      <c r="B46" s="86"/>
      <c r="C46" s="22"/>
      <c r="D46" s="18">
        <f>Eokul!L87</f>
        <v>0</v>
      </c>
      <c r="E46" s="18" t="str">
        <f t="shared" si="22"/>
        <v xml:space="preserve"> </v>
      </c>
      <c r="F46" s="18" t="b">
        <f t="shared" si="23"/>
        <v>0</v>
      </c>
      <c r="G46" s="23"/>
      <c r="H46" s="18" t="str">
        <f t="shared" si="24"/>
        <v xml:space="preserve"> </v>
      </c>
      <c r="I46" s="18" t="str">
        <f t="shared" si="25"/>
        <v xml:space="preserve"> </v>
      </c>
      <c r="J46" s="18" t="str">
        <f t="shared" si="26"/>
        <v xml:space="preserve"> </v>
      </c>
      <c r="K46" s="18" t="str">
        <f t="shared" si="27"/>
        <v xml:space="preserve"> </v>
      </c>
      <c r="L46" s="18" t="str">
        <f t="shared" si="28"/>
        <v xml:space="preserve"> </v>
      </c>
      <c r="M46" s="22"/>
      <c r="N46" s="18" t="str">
        <f t="shared" si="29"/>
        <v xml:space="preserve"> </v>
      </c>
      <c r="O46" s="18" t="str">
        <f t="shared" si="30"/>
        <v xml:space="preserve"> </v>
      </c>
      <c r="P46" s="18" t="str">
        <f t="shared" si="31"/>
        <v xml:space="preserve"> </v>
      </c>
      <c r="Q46" s="18" t="str">
        <f t="shared" si="32"/>
        <v xml:space="preserve"> </v>
      </c>
      <c r="R46" s="18" t="str">
        <f t="shared" si="33"/>
        <v xml:space="preserve"> </v>
      </c>
      <c r="S46" s="18" t="str">
        <f t="shared" si="34"/>
        <v xml:space="preserve"> </v>
      </c>
      <c r="T46" s="18" t="str">
        <f t="shared" si="35"/>
        <v xml:space="preserve"> </v>
      </c>
      <c r="U46" s="18" t="str">
        <f t="shared" si="36"/>
        <v xml:space="preserve"> </v>
      </c>
      <c r="V46" s="18" t="str">
        <f t="shared" si="37"/>
        <v xml:space="preserve"> </v>
      </c>
      <c r="W46" s="18" t="str">
        <f t="shared" si="38"/>
        <v xml:space="preserve"> </v>
      </c>
      <c r="X46" s="22"/>
      <c r="Y46" s="18" t="str">
        <f t="shared" si="39"/>
        <v xml:space="preserve"> </v>
      </c>
      <c r="Z46" s="18" t="str">
        <f t="shared" si="40"/>
        <v xml:space="preserve"> </v>
      </c>
      <c r="AA46" s="18" t="str">
        <f t="shared" si="41"/>
        <v xml:space="preserve"> </v>
      </c>
      <c r="AB46" s="18" t="str">
        <f t="shared" si="42"/>
        <v xml:space="preserve"> </v>
      </c>
      <c r="AC46" s="18" t="str">
        <f t="shared" si="43"/>
        <v xml:space="preserve"> </v>
      </c>
      <c r="AD46" s="22"/>
    </row>
    <row r="47" spans="1:30" x14ac:dyDescent="0.25">
      <c r="A47" s="86"/>
      <c r="B47" s="86"/>
      <c r="C47" s="22"/>
      <c r="D47" s="18">
        <f>Eokul!L89</f>
        <v>0</v>
      </c>
      <c r="E47" s="18" t="str">
        <f t="shared" si="22"/>
        <v xml:space="preserve"> </v>
      </c>
      <c r="F47" s="18" t="b">
        <f t="shared" si="23"/>
        <v>0</v>
      </c>
      <c r="G47" s="23"/>
      <c r="H47" s="18" t="str">
        <f t="shared" si="24"/>
        <v xml:space="preserve"> </v>
      </c>
      <c r="I47" s="18" t="str">
        <f t="shared" si="25"/>
        <v xml:space="preserve"> </v>
      </c>
      <c r="J47" s="18" t="str">
        <f t="shared" si="26"/>
        <v xml:space="preserve"> </v>
      </c>
      <c r="K47" s="18" t="str">
        <f t="shared" si="27"/>
        <v xml:space="preserve"> </v>
      </c>
      <c r="L47" s="18" t="str">
        <f t="shared" si="28"/>
        <v xml:space="preserve"> </v>
      </c>
      <c r="M47" s="22"/>
      <c r="N47" s="18" t="str">
        <f t="shared" si="29"/>
        <v xml:space="preserve"> </v>
      </c>
      <c r="O47" s="18" t="str">
        <f t="shared" si="30"/>
        <v xml:space="preserve"> </v>
      </c>
      <c r="P47" s="18" t="str">
        <f t="shared" si="31"/>
        <v xml:space="preserve"> </v>
      </c>
      <c r="Q47" s="18" t="str">
        <f t="shared" si="32"/>
        <v xml:space="preserve"> </v>
      </c>
      <c r="R47" s="18" t="str">
        <f t="shared" si="33"/>
        <v xml:space="preserve"> </v>
      </c>
      <c r="S47" s="18" t="str">
        <f t="shared" si="34"/>
        <v xml:space="preserve"> </v>
      </c>
      <c r="T47" s="18" t="str">
        <f t="shared" si="35"/>
        <v xml:space="preserve"> </v>
      </c>
      <c r="U47" s="18" t="str">
        <f t="shared" si="36"/>
        <v xml:space="preserve"> </v>
      </c>
      <c r="V47" s="18" t="str">
        <f t="shared" si="37"/>
        <v xml:space="preserve"> </v>
      </c>
      <c r="W47" s="18" t="str">
        <f t="shared" si="38"/>
        <v xml:space="preserve"> </v>
      </c>
      <c r="X47" s="22"/>
      <c r="Y47" s="18" t="str">
        <f t="shared" si="39"/>
        <v xml:space="preserve"> </v>
      </c>
      <c r="Z47" s="18" t="str">
        <f t="shared" si="40"/>
        <v xml:space="preserve"> </v>
      </c>
      <c r="AA47" s="18" t="str">
        <f t="shared" si="41"/>
        <v xml:space="preserve"> </v>
      </c>
      <c r="AB47" s="18" t="str">
        <f t="shared" si="42"/>
        <v xml:space="preserve"> </v>
      </c>
      <c r="AC47" s="18" t="str">
        <f t="shared" si="43"/>
        <v xml:space="preserve"> </v>
      </c>
      <c r="AD47" s="22"/>
    </row>
    <row r="48" spans="1:30" x14ac:dyDescent="0.25">
      <c r="A48" s="86"/>
      <c r="B48" s="86"/>
      <c r="C48" s="22"/>
      <c r="D48" s="18">
        <f>Eokul!L91</f>
        <v>0</v>
      </c>
      <c r="E48" s="18" t="str">
        <f t="shared" si="22"/>
        <v xml:space="preserve"> </v>
      </c>
      <c r="F48" s="18" t="b">
        <f t="shared" si="23"/>
        <v>0</v>
      </c>
      <c r="G48" s="23"/>
      <c r="H48" s="18" t="str">
        <f t="shared" si="24"/>
        <v xml:space="preserve"> </v>
      </c>
      <c r="I48" s="18" t="str">
        <f t="shared" si="25"/>
        <v xml:space="preserve"> </v>
      </c>
      <c r="J48" s="18" t="str">
        <f t="shared" si="26"/>
        <v xml:space="preserve"> </v>
      </c>
      <c r="K48" s="18" t="str">
        <f t="shared" si="27"/>
        <v xml:space="preserve"> </v>
      </c>
      <c r="L48" s="18" t="str">
        <f t="shared" si="28"/>
        <v xml:space="preserve"> </v>
      </c>
      <c r="M48" s="22"/>
      <c r="N48" s="18" t="str">
        <f t="shared" si="29"/>
        <v xml:space="preserve"> </v>
      </c>
      <c r="O48" s="18" t="str">
        <f t="shared" si="30"/>
        <v xml:space="preserve"> </v>
      </c>
      <c r="P48" s="18" t="str">
        <f t="shared" si="31"/>
        <v xml:space="preserve"> </v>
      </c>
      <c r="Q48" s="18" t="str">
        <f t="shared" si="32"/>
        <v xml:space="preserve"> </v>
      </c>
      <c r="R48" s="18" t="str">
        <f t="shared" si="33"/>
        <v xml:space="preserve"> </v>
      </c>
      <c r="S48" s="18" t="str">
        <f t="shared" si="34"/>
        <v xml:space="preserve"> </v>
      </c>
      <c r="T48" s="18" t="str">
        <f t="shared" si="35"/>
        <v xml:space="preserve"> </v>
      </c>
      <c r="U48" s="18" t="str">
        <f t="shared" si="36"/>
        <v xml:space="preserve"> </v>
      </c>
      <c r="V48" s="18" t="str">
        <f t="shared" si="37"/>
        <v xml:space="preserve"> </v>
      </c>
      <c r="W48" s="18" t="str">
        <f t="shared" si="38"/>
        <v xml:space="preserve"> </v>
      </c>
      <c r="X48" s="22"/>
      <c r="Y48" s="18" t="str">
        <f t="shared" si="39"/>
        <v xml:space="preserve"> </v>
      </c>
      <c r="Z48" s="18" t="str">
        <f t="shared" si="40"/>
        <v xml:space="preserve"> </v>
      </c>
      <c r="AA48" s="18" t="str">
        <f t="shared" si="41"/>
        <v xml:space="preserve"> </v>
      </c>
      <c r="AB48" s="18" t="str">
        <f t="shared" si="42"/>
        <v xml:space="preserve"> </v>
      </c>
      <c r="AC48" s="18" t="str">
        <f t="shared" si="43"/>
        <v xml:space="preserve"> </v>
      </c>
      <c r="AD48" s="22"/>
    </row>
    <row r="49" spans="1:30" x14ac:dyDescent="0.25">
      <c r="A49" s="86"/>
      <c r="B49" s="86"/>
      <c r="C49" s="22"/>
      <c r="D49" s="18">
        <f>Eokul!L93</f>
        <v>0</v>
      </c>
      <c r="E49" s="18" t="str">
        <f t="shared" si="22"/>
        <v xml:space="preserve"> </v>
      </c>
      <c r="F49" s="18" t="b">
        <f t="shared" si="23"/>
        <v>0</v>
      </c>
      <c r="G49" s="23"/>
      <c r="H49" s="18" t="str">
        <f t="shared" si="24"/>
        <v xml:space="preserve"> </v>
      </c>
      <c r="I49" s="18" t="str">
        <f t="shared" si="25"/>
        <v xml:space="preserve"> </v>
      </c>
      <c r="J49" s="18" t="str">
        <f t="shared" si="26"/>
        <v xml:space="preserve"> </v>
      </c>
      <c r="K49" s="18" t="str">
        <f t="shared" si="27"/>
        <v xml:space="preserve"> </v>
      </c>
      <c r="L49" s="18" t="str">
        <f t="shared" si="28"/>
        <v xml:space="preserve"> </v>
      </c>
      <c r="M49" s="22"/>
      <c r="N49" s="18" t="str">
        <f t="shared" si="29"/>
        <v xml:space="preserve"> </v>
      </c>
      <c r="O49" s="18" t="str">
        <f t="shared" si="30"/>
        <v xml:space="preserve"> </v>
      </c>
      <c r="P49" s="18" t="str">
        <f t="shared" si="31"/>
        <v xml:space="preserve"> </v>
      </c>
      <c r="Q49" s="18" t="str">
        <f t="shared" si="32"/>
        <v xml:space="preserve"> </v>
      </c>
      <c r="R49" s="18" t="str">
        <f t="shared" si="33"/>
        <v xml:space="preserve"> </v>
      </c>
      <c r="S49" s="18" t="str">
        <f t="shared" si="34"/>
        <v xml:space="preserve"> </v>
      </c>
      <c r="T49" s="18" t="str">
        <f t="shared" si="35"/>
        <v xml:space="preserve"> </v>
      </c>
      <c r="U49" s="18" t="str">
        <f t="shared" si="36"/>
        <v xml:space="preserve"> </v>
      </c>
      <c r="V49" s="18" t="str">
        <f t="shared" si="37"/>
        <v xml:space="preserve"> </v>
      </c>
      <c r="W49" s="18" t="str">
        <f t="shared" si="38"/>
        <v xml:space="preserve"> </v>
      </c>
      <c r="X49" s="22"/>
      <c r="Y49" s="18" t="str">
        <f t="shared" si="39"/>
        <v xml:space="preserve"> </v>
      </c>
      <c r="Z49" s="18" t="str">
        <f t="shared" si="40"/>
        <v xml:space="preserve"> </v>
      </c>
      <c r="AA49" s="18" t="str">
        <f t="shared" si="41"/>
        <v xml:space="preserve"> </v>
      </c>
      <c r="AB49" s="18" t="str">
        <f t="shared" si="42"/>
        <v xml:space="preserve"> </v>
      </c>
      <c r="AC49" s="18" t="str">
        <f t="shared" si="43"/>
        <v xml:space="preserve"> </v>
      </c>
      <c r="AD49" s="22"/>
    </row>
    <row r="50" spans="1:30" x14ac:dyDescent="0.25">
      <c r="A50" s="86"/>
      <c r="B50" s="86"/>
      <c r="C50" s="22"/>
      <c r="D50" s="18">
        <f>Eokul!L95</f>
        <v>0</v>
      </c>
      <c r="E50" s="18" t="str">
        <f t="shared" si="22"/>
        <v xml:space="preserve"> </v>
      </c>
      <c r="F50" s="18" t="b">
        <f t="shared" si="23"/>
        <v>0</v>
      </c>
      <c r="G50" s="23"/>
      <c r="H50" s="18" t="str">
        <f t="shared" si="24"/>
        <v xml:space="preserve"> </v>
      </c>
      <c r="I50" s="18" t="str">
        <f t="shared" si="25"/>
        <v xml:space="preserve"> </v>
      </c>
      <c r="J50" s="18" t="str">
        <f t="shared" si="26"/>
        <v xml:space="preserve"> </v>
      </c>
      <c r="K50" s="18" t="str">
        <f t="shared" si="27"/>
        <v xml:space="preserve"> </v>
      </c>
      <c r="L50" s="18" t="str">
        <f t="shared" si="28"/>
        <v xml:space="preserve"> </v>
      </c>
      <c r="M50" s="22"/>
      <c r="N50" s="18" t="str">
        <f t="shared" si="29"/>
        <v xml:space="preserve"> </v>
      </c>
      <c r="O50" s="18" t="str">
        <f t="shared" si="30"/>
        <v xml:space="preserve"> </v>
      </c>
      <c r="P50" s="18" t="str">
        <f t="shared" si="31"/>
        <v xml:space="preserve"> </v>
      </c>
      <c r="Q50" s="18" t="str">
        <f t="shared" si="32"/>
        <v xml:space="preserve"> </v>
      </c>
      <c r="R50" s="18" t="str">
        <f t="shared" si="33"/>
        <v xml:space="preserve"> </v>
      </c>
      <c r="S50" s="18" t="str">
        <f t="shared" si="34"/>
        <v xml:space="preserve"> </v>
      </c>
      <c r="T50" s="18" t="str">
        <f t="shared" si="35"/>
        <v xml:space="preserve"> </v>
      </c>
      <c r="U50" s="18" t="str">
        <f t="shared" si="36"/>
        <v xml:space="preserve"> </v>
      </c>
      <c r="V50" s="18" t="str">
        <f t="shared" si="37"/>
        <v xml:space="preserve"> </v>
      </c>
      <c r="W50" s="18" t="str">
        <f t="shared" si="38"/>
        <v xml:space="preserve"> </v>
      </c>
      <c r="X50" s="22"/>
      <c r="Y50" s="18" t="str">
        <f t="shared" si="39"/>
        <v xml:space="preserve"> </v>
      </c>
      <c r="Z50" s="18" t="str">
        <f t="shared" si="40"/>
        <v xml:space="preserve"> </v>
      </c>
      <c r="AA50" s="18" t="str">
        <f t="shared" si="41"/>
        <v xml:space="preserve"> </v>
      </c>
      <c r="AB50" s="18" t="str">
        <f t="shared" si="42"/>
        <v xml:space="preserve"> </v>
      </c>
      <c r="AC50" s="18" t="str">
        <f t="shared" si="43"/>
        <v xml:space="preserve"> </v>
      </c>
      <c r="AD50" s="22"/>
    </row>
    <row r="51" spans="1:30" x14ac:dyDescent="0.25">
      <c r="A51" s="86"/>
      <c r="B51" s="86"/>
      <c r="C51" s="22"/>
      <c r="D51" s="18">
        <f>Eokul!L97</f>
        <v>0</v>
      </c>
      <c r="E51" s="18" t="str">
        <f t="shared" si="22"/>
        <v xml:space="preserve"> </v>
      </c>
      <c r="F51" s="18" t="b">
        <f t="shared" si="23"/>
        <v>0</v>
      </c>
      <c r="G51" s="23"/>
      <c r="H51" s="18" t="str">
        <f t="shared" si="24"/>
        <v xml:space="preserve"> </v>
      </c>
      <c r="I51" s="18" t="str">
        <f t="shared" si="25"/>
        <v xml:space="preserve"> </v>
      </c>
      <c r="J51" s="18" t="str">
        <f t="shared" si="26"/>
        <v xml:space="preserve"> </v>
      </c>
      <c r="K51" s="18" t="str">
        <f t="shared" si="27"/>
        <v xml:space="preserve"> </v>
      </c>
      <c r="L51" s="18" t="str">
        <f t="shared" si="28"/>
        <v xml:space="preserve"> </v>
      </c>
      <c r="M51" s="22"/>
      <c r="N51" s="18" t="str">
        <f t="shared" si="29"/>
        <v xml:space="preserve"> </v>
      </c>
      <c r="O51" s="18" t="str">
        <f t="shared" si="30"/>
        <v xml:space="preserve"> </v>
      </c>
      <c r="P51" s="18" t="str">
        <f t="shared" si="31"/>
        <v xml:space="preserve"> </v>
      </c>
      <c r="Q51" s="18" t="str">
        <f t="shared" si="32"/>
        <v xml:space="preserve"> </v>
      </c>
      <c r="R51" s="18" t="str">
        <f t="shared" si="33"/>
        <v xml:space="preserve"> </v>
      </c>
      <c r="S51" s="18" t="str">
        <f t="shared" si="34"/>
        <v xml:space="preserve"> </v>
      </c>
      <c r="T51" s="18" t="str">
        <f t="shared" si="35"/>
        <v xml:space="preserve"> </v>
      </c>
      <c r="U51" s="18" t="str">
        <f t="shared" si="36"/>
        <v xml:space="preserve"> </v>
      </c>
      <c r="V51" s="18" t="str">
        <f t="shared" si="37"/>
        <v xml:space="preserve"> </v>
      </c>
      <c r="W51" s="18" t="str">
        <f t="shared" si="38"/>
        <v xml:space="preserve"> </v>
      </c>
      <c r="X51" s="22"/>
      <c r="Y51" s="18" t="str">
        <f t="shared" si="39"/>
        <v xml:space="preserve"> </v>
      </c>
      <c r="Z51" s="18" t="str">
        <f t="shared" si="40"/>
        <v xml:space="preserve"> </v>
      </c>
      <c r="AA51" s="18" t="str">
        <f t="shared" si="41"/>
        <v xml:space="preserve"> </v>
      </c>
      <c r="AB51" s="18" t="str">
        <f t="shared" si="42"/>
        <v xml:space="preserve"> </v>
      </c>
      <c r="AC51" s="18" t="str">
        <f t="shared" si="43"/>
        <v xml:space="preserve"> </v>
      </c>
      <c r="AD51" s="22"/>
    </row>
    <row r="52" spans="1:30" x14ac:dyDescent="0.25">
      <c r="A52" s="86"/>
      <c r="B52" s="86"/>
      <c r="C52" s="22"/>
      <c r="D52" s="18">
        <f>Eokul!L99</f>
        <v>0</v>
      </c>
      <c r="E52" s="18" t="str">
        <f t="shared" si="22"/>
        <v xml:space="preserve"> </v>
      </c>
      <c r="F52" s="18" t="b">
        <f t="shared" si="23"/>
        <v>0</v>
      </c>
      <c r="G52" s="23"/>
      <c r="H52" s="18" t="str">
        <f t="shared" si="24"/>
        <v xml:space="preserve"> </v>
      </c>
      <c r="I52" s="18" t="str">
        <f t="shared" si="25"/>
        <v xml:space="preserve"> </v>
      </c>
      <c r="J52" s="18" t="str">
        <f t="shared" si="26"/>
        <v xml:space="preserve"> </v>
      </c>
      <c r="K52" s="18" t="str">
        <f t="shared" si="27"/>
        <v xml:space="preserve"> </v>
      </c>
      <c r="L52" s="18" t="str">
        <f t="shared" si="28"/>
        <v xml:space="preserve"> </v>
      </c>
      <c r="M52" s="22"/>
      <c r="N52" s="18" t="str">
        <f t="shared" si="29"/>
        <v xml:space="preserve"> </v>
      </c>
      <c r="O52" s="18" t="str">
        <f t="shared" si="30"/>
        <v xml:space="preserve"> </v>
      </c>
      <c r="P52" s="18" t="str">
        <f t="shared" si="31"/>
        <v xml:space="preserve"> </v>
      </c>
      <c r="Q52" s="18" t="str">
        <f t="shared" si="32"/>
        <v xml:space="preserve"> </v>
      </c>
      <c r="R52" s="18" t="str">
        <f t="shared" si="33"/>
        <v xml:space="preserve"> </v>
      </c>
      <c r="S52" s="18" t="str">
        <f t="shared" si="34"/>
        <v xml:space="preserve"> </v>
      </c>
      <c r="T52" s="18" t="str">
        <f t="shared" si="35"/>
        <v xml:space="preserve"> </v>
      </c>
      <c r="U52" s="18" t="str">
        <f t="shared" si="36"/>
        <v xml:space="preserve"> </v>
      </c>
      <c r="V52" s="18" t="str">
        <f t="shared" si="37"/>
        <v xml:space="preserve"> </v>
      </c>
      <c r="W52" s="18" t="str">
        <f t="shared" si="38"/>
        <v xml:space="preserve"> </v>
      </c>
      <c r="X52" s="22"/>
      <c r="Y52" s="18" t="str">
        <f t="shared" si="39"/>
        <v xml:space="preserve"> </v>
      </c>
      <c r="Z52" s="18" t="str">
        <f t="shared" si="40"/>
        <v xml:space="preserve"> </v>
      </c>
      <c r="AA52" s="18" t="str">
        <f t="shared" si="41"/>
        <v xml:space="preserve"> </v>
      </c>
      <c r="AB52" s="18" t="str">
        <f t="shared" si="42"/>
        <v xml:space="preserve"> </v>
      </c>
      <c r="AC52" s="18" t="str">
        <f t="shared" si="43"/>
        <v xml:space="preserve"> </v>
      </c>
      <c r="AD52" s="22"/>
    </row>
    <row r="53" spans="1:30" x14ac:dyDescent="0.25">
      <c r="A53" s="86"/>
      <c r="B53" s="86"/>
      <c r="C53" s="22"/>
      <c r="D53" s="18">
        <f>Eokul!L101</f>
        <v>0</v>
      </c>
      <c r="E53" s="18" t="str">
        <f t="shared" si="22"/>
        <v xml:space="preserve"> </v>
      </c>
      <c r="F53" s="18" t="b">
        <f t="shared" si="23"/>
        <v>0</v>
      </c>
      <c r="G53" s="23"/>
      <c r="H53" s="18" t="str">
        <f t="shared" si="24"/>
        <v xml:space="preserve"> </v>
      </c>
      <c r="I53" s="18" t="str">
        <f t="shared" si="25"/>
        <v xml:space="preserve"> </v>
      </c>
      <c r="J53" s="18" t="str">
        <f t="shared" si="26"/>
        <v xml:space="preserve"> </v>
      </c>
      <c r="K53" s="18" t="str">
        <f t="shared" si="27"/>
        <v xml:space="preserve"> </v>
      </c>
      <c r="L53" s="18" t="str">
        <f t="shared" si="28"/>
        <v xml:space="preserve"> </v>
      </c>
      <c r="M53" s="22"/>
      <c r="N53" s="18" t="str">
        <f t="shared" si="29"/>
        <v xml:space="preserve"> </v>
      </c>
      <c r="O53" s="18" t="str">
        <f t="shared" si="30"/>
        <v xml:space="preserve"> </v>
      </c>
      <c r="P53" s="18" t="str">
        <f t="shared" si="31"/>
        <v xml:space="preserve"> </v>
      </c>
      <c r="Q53" s="18" t="str">
        <f t="shared" si="32"/>
        <v xml:space="preserve"> </v>
      </c>
      <c r="R53" s="18" t="str">
        <f t="shared" si="33"/>
        <v xml:space="preserve"> </v>
      </c>
      <c r="S53" s="18" t="str">
        <f t="shared" si="34"/>
        <v xml:space="preserve"> </v>
      </c>
      <c r="T53" s="18" t="str">
        <f t="shared" si="35"/>
        <v xml:space="preserve"> </v>
      </c>
      <c r="U53" s="18" t="str">
        <f t="shared" si="36"/>
        <v xml:space="preserve"> </v>
      </c>
      <c r="V53" s="18" t="str">
        <f t="shared" si="37"/>
        <v xml:space="preserve"> </v>
      </c>
      <c r="W53" s="18" t="str">
        <f t="shared" si="38"/>
        <v xml:space="preserve"> </v>
      </c>
      <c r="X53" s="22"/>
      <c r="Y53" s="18" t="str">
        <f t="shared" si="39"/>
        <v xml:space="preserve"> </v>
      </c>
      <c r="Z53" s="18" t="str">
        <f t="shared" si="40"/>
        <v xml:space="preserve"> </v>
      </c>
      <c r="AA53" s="18" t="str">
        <f t="shared" si="41"/>
        <v xml:space="preserve"> </v>
      </c>
      <c r="AB53" s="18" t="str">
        <f t="shared" si="42"/>
        <v xml:space="preserve"> </v>
      </c>
      <c r="AC53" s="18" t="str">
        <f t="shared" si="43"/>
        <v xml:space="preserve"> </v>
      </c>
      <c r="AD53" s="22"/>
    </row>
    <row r="54" spans="1:30" x14ac:dyDescent="0.25">
      <c r="A54" s="86"/>
      <c r="B54" s="86"/>
      <c r="C54" s="22"/>
      <c r="D54" s="18">
        <f>Eokul!L103</f>
        <v>0</v>
      </c>
      <c r="E54" s="18" t="str">
        <f t="shared" si="22"/>
        <v xml:space="preserve"> </v>
      </c>
      <c r="F54" s="18" t="b">
        <f t="shared" si="23"/>
        <v>0</v>
      </c>
      <c r="G54" s="23"/>
      <c r="H54" s="18" t="str">
        <f t="shared" si="24"/>
        <v xml:space="preserve"> </v>
      </c>
      <c r="I54" s="18" t="str">
        <f t="shared" si="25"/>
        <v xml:space="preserve"> </v>
      </c>
      <c r="J54" s="18" t="str">
        <f t="shared" si="26"/>
        <v xml:space="preserve"> </v>
      </c>
      <c r="K54" s="18" t="str">
        <f t="shared" si="27"/>
        <v xml:space="preserve"> </v>
      </c>
      <c r="L54" s="18" t="str">
        <f t="shared" si="28"/>
        <v xml:space="preserve"> </v>
      </c>
      <c r="M54" s="22"/>
      <c r="N54" s="18" t="str">
        <f t="shared" si="29"/>
        <v xml:space="preserve"> </v>
      </c>
      <c r="O54" s="18" t="str">
        <f t="shared" si="30"/>
        <v xml:space="preserve"> </v>
      </c>
      <c r="P54" s="18" t="str">
        <f t="shared" si="31"/>
        <v xml:space="preserve"> </v>
      </c>
      <c r="Q54" s="18" t="str">
        <f t="shared" si="32"/>
        <v xml:space="preserve"> </v>
      </c>
      <c r="R54" s="18" t="str">
        <f t="shared" si="33"/>
        <v xml:space="preserve"> </v>
      </c>
      <c r="S54" s="18" t="str">
        <f t="shared" si="34"/>
        <v xml:space="preserve"> </v>
      </c>
      <c r="T54" s="18" t="str">
        <f t="shared" si="35"/>
        <v xml:space="preserve"> </v>
      </c>
      <c r="U54" s="18" t="str">
        <f t="shared" si="36"/>
        <v xml:space="preserve"> </v>
      </c>
      <c r="V54" s="18" t="str">
        <f t="shared" si="37"/>
        <v xml:space="preserve"> </v>
      </c>
      <c r="W54" s="18" t="str">
        <f t="shared" si="38"/>
        <v xml:space="preserve"> </v>
      </c>
      <c r="X54" s="22"/>
      <c r="Y54" s="18" t="str">
        <f t="shared" si="39"/>
        <v xml:space="preserve"> </v>
      </c>
      <c r="Z54" s="18" t="str">
        <f t="shared" si="40"/>
        <v xml:space="preserve"> </v>
      </c>
      <c r="AA54" s="18" t="str">
        <f t="shared" si="41"/>
        <v xml:space="preserve"> </v>
      </c>
      <c r="AB54" s="18" t="str">
        <f t="shared" si="42"/>
        <v xml:space="preserve"> </v>
      </c>
      <c r="AC54" s="18" t="str">
        <f t="shared" si="43"/>
        <v xml:space="preserve"> </v>
      </c>
      <c r="AD54" s="22"/>
    </row>
    <row r="55" spans="1:30" x14ac:dyDescent="0.25">
      <c r="A55" s="86"/>
      <c r="B55" s="86"/>
      <c r="C55" s="22"/>
      <c r="D55" s="18">
        <f>Eokul!L105</f>
        <v>0</v>
      </c>
      <c r="E55" s="18" t="str">
        <f t="shared" si="22"/>
        <v xml:space="preserve"> </v>
      </c>
      <c r="F55" s="18" t="b">
        <f t="shared" si="23"/>
        <v>0</v>
      </c>
      <c r="G55" s="23"/>
      <c r="H55" s="18" t="str">
        <f t="shared" si="24"/>
        <v xml:space="preserve"> </v>
      </c>
      <c r="I55" s="18" t="str">
        <f t="shared" si="25"/>
        <v xml:space="preserve"> </v>
      </c>
      <c r="J55" s="18" t="str">
        <f t="shared" si="26"/>
        <v xml:space="preserve"> </v>
      </c>
      <c r="K55" s="18" t="str">
        <f t="shared" si="27"/>
        <v xml:space="preserve"> </v>
      </c>
      <c r="L55" s="18" t="str">
        <f t="shared" si="28"/>
        <v xml:space="preserve"> </v>
      </c>
      <c r="M55" s="22"/>
      <c r="N55" s="18" t="str">
        <f t="shared" si="29"/>
        <v xml:space="preserve"> </v>
      </c>
      <c r="O55" s="18" t="str">
        <f t="shared" si="30"/>
        <v xml:space="preserve"> </v>
      </c>
      <c r="P55" s="18" t="str">
        <f t="shared" si="31"/>
        <v xml:space="preserve"> </v>
      </c>
      <c r="Q55" s="18" t="str">
        <f t="shared" si="32"/>
        <v xml:space="preserve"> </v>
      </c>
      <c r="R55" s="18" t="str">
        <f t="shared" si="33"/>
        <v xml:space="preserve"> </v>
      </c>
      <c r="S55" s="18" t="str">
        <f t="shared" si="34"/>
        <v xml:space="preserve"> </v>
      </c>
      <c r="T55" s="18" t="str">
        <f t="shared" si="35"/>
        <v xml:space="preserve"> </v>
      </c>
      <c r="U55" s="18" t="str">
        <f t="shared" si="36"/>
        <v xml:space="preserve"> </v>
      </c>
      <c r="V55" s="18" t="str">
        <f t="shared" si="37"/>
        <v xml:space="preserve"> </v>
      </c>
      <c r="W55" s="18" t="str">
        <f t="shared" si="38"/>
        <v xml:space="preserve"> </v>
      </c>
      <c r="X55" s="22"/>
      <c r="Y55" s="18" t="str">
        <f t="shared" si="39"/>
        <v xml:space="preserve"> </v>
      </c>
      <c r="Z55" s="18" t="str">
        <f t="shared" si="40"/>
        <v xml:space="preserve"> </v>
      </c>
      <c r="AA55" s="18" t="str">
        <f t="shared" si="41"/>
        <v xml:space="preserve"> </v>
      </c>
      <c r="AB55" s="18" t="str">
        <f t="shared" si="42"/>
        <v xml:space="preserve"> </v>
      </c>
      <c r="AC55" s="18" t="str">
        <f t="shared" si="43"/>
        <v xml:space="preserve"> </v>
      </c>
      <c r="AD55" s="22"/>
    </row>
    <row r="56" spans="1:30" x14ac:dyDescent="0.25">
      <c r="A56" s="86"/>
      <c r="B56" s="86"/>
      <c r="C56" s="22"/>
      <c r="D56" s="18">
        <f>Eokul!L107</f>
        <v>0</v>
      </c>
      <c r="E56" s="18" t="str">
        <f t="shared" si="22"/>
        <v xml:space="preserve"> </v>
      </c>
      <c r="F56" s="18" t="b">
        <f t="shared" si="23"/>
        <v>0</v>
      </c>
      <c r="G56" s="23"/>
      <c r="H56" s="18" t="str">
        <f t="shared" si="24"/>
        <v xml:space="preserve"> </v>
      </c>
      <c r="I56" s="18" t="str">
        <f t="shared" si="25"/>
        <v xml:space="preserve"> </v>
      </c>
      <c r="J56" s="18" t="str">
        <f t="shared" si="26"/>
        <v xml:space="preserve"> </v>
      </c>
      <c r="K56" s="18" t="str">
        <f t="shared" si="27"/>
        <v xml:space="preserve"> </v>
      </c>
      <c r="L56" s="18" t="str">
        <f t="shared" si="28"/>
        <v xml:space="preserve"> </v>
      </c>
      <c r="M56" s="22"/>
      <c r="N56" s="18" t="str">
        <f t="shared" si="29"/>
        <v xml:space="preserve"> </v>
      </c>
      <c r="O56" s="18" t="str">
        <f t="shared" si="30"/>
        <v xml:space="preserve"> </v>
      </c>
      <c r="P56" s="18" t="str">
        <f t="shared" si="31"/>
        <v xml:space="preserve"> </v>
      </c>
      <c r="Q56" s="18" t="str">
        <f t="shared" si="32"/>
        <v xml:space="preserve"> </v>
      </c>
      <c r="R56" s="18" t="str">
        <f t="shared" si="33"/>
        <v xml:space="preserve"> </v>
      </c>
      <c r="S56" s="18" t="str">
        <f t="shared" si="34"/>
        <v xml:space="preserve"> </v>
      </c>
      <c r="T56" s="18" t="str">
        <f t="shared" si="35"/>
        <v xml:space="preserve"> </v>
      </c>
      <c r="U56" s="18" t="str">
        <f t="shared" si="36"/>
        <v xml:space="preserve"> </v>
      </c>
      <c r="V56" s="18" t="str">
        <f t="shared" si="37"/>
        <v xml:space="preserve"> </v>
      </c>
      <c r="W56" s="18" t="str">
        <f t="shared" si="38"/>
        <v xml:space="preserve"> </v>
      </c>
      <c r="X56" s="22"/>
      <c r="Y56" s="18" t="str">
        <f t="shared" si="39"/>
        <v xml:space="preserve"> </v>
      </c>
      <c r="Z56" s="18" t="str">
        <f t="shared" si="40"/>
        <v xml:space="preserve"> </v>
      </c>
      <c r="AA56" s="18" t="str">
        <f t="shared" si="41"/>
        <v xml:space="preserve"> </v>
      </c>
      <c r="AB56" s="18" t="str">
        <f t="shared" si="42"/>
        <v xml:space="preserve"> </v>
      </c>
      <c r="AC56" s="18" t="str">
        <f t="shared" si="43"/>
        <v xml:space="preserve"> </v>
      </c>
      <c r="AD56" s="22"/>
    </row>
    <row r="57" spans="1:30" x14ac:dyDescent="0.25">
      <c r="A57" s="86"/>
      <c r="B57" s="86"/>
      <c r="C57" s="22"/>
      <c r="D57" s="18">
        <f>Eokul!L109</f>
        <v>0</v>
      </c>
      <c r="E57" s="18" t="str">
        <f t="shared" si="22"/>
        <v xml:space="preserve"> </v>
      </c>
      <c r="F57" s="18" t="b">
        <f t="shared" si="23"/>
        <v>0</v>
      </c>
      <c r="G57" s="23"/>
      <c r="H57" s="18" t="str">
        <f t="shared" si="24"/>
        <v xml:space="preserve"> </v>
      </c>
      <c r="I57" s="18" t="str">
        <f t="shared" si="25"/>
        <v xml:space="preserve"> </v>
      </c>
      <c r="J57" s="18" t="str">
        <f t="shared" si="26"/>
        <v xml:space="preserve"> </v>
      </c>
      <c r="K57" s="18" t="str">
        <f t="shared" si="27"/>
        <v xml:space="preserve"> </v>
      </c>
      <c r="L57" s="18" t="str">
        <f t="shared" si="28"/>
        <v xml:space="preserve"> </v>
      </c>
      <c r="M57" s="22"/>
      <c r="N57" s="18" t="str">
        <f t="shared" si="29"/>
        <v xml:space="preserve"> </v>
      </c>
      <c r="O57" s="18" t="str">
        <f t="shared" si="30"/>
        <v xml:space="preserve"> </v>
      </c>
      <c r="P57" s="18" t="str">
        <f t="shared" si="31"/>
        <v xml:space="preserve"> </v>
      </c>
      <c r="Q57" s="18" t="str">
        <f t="shared" si="32"/>
        <v xml:space="preserve"> </v>
      </c>
      <c r="R57" s="18" t="str">
        <f t="shared" si="33"/>
        <v xml:space="preserve"> </v>
      </c>
      <c r="S57" s="18" t="str">
        <f t="shared" si="34"/>
        <v xml:space="preserve"> </v>
      </c>
      <c r="T57" s="18" t="str">
        <f t="shared" si="35"/>
        <v xml:space="preserve"> </v>
      </c>
      <c r="U57" s="18" t="str">
        <f t="shared" si="36"/>
        <v xml:space="preserve"> </v>
      </c>
      <c r="V57" s="18" t="str">
        <f t="shared" si="37"/>
        <v xml:space="preserve"> </v>
      </c>
      <c r="W57" s="18" t="str">
        <f t="shared" si="38"/>
        <v xml:space="preserve"> </v>
      </c>
      <c r="X57" s="22"/>
      <c r="Y57" s="18" t="str">
        <f t="shared" si="39"/>
        <v xml:space="preserve"> </v>
      </c>
      <c r="Z57" s="18" t="str">
        <f t="shared" si="40"/>
        <v xml:space="preserve"> </v>
      </c>
      <c r="AA57" s="18" t="str">
        <f t="shared" si="41"/>
        <v xml:space="preserve"> </v>
      </c>
      <c r="AB57" s="18" t="str">
        <f t="shared" si="42"/>
        <v xml:space="preserve"> </v>
      </c>
      <c r="AC57" s="18" t="str">
        <f t="shared" si="43"/>
        <v xml:space="preserve"> </v>
      </c>
      <c r="AD57" s="22"/>
    </row>
    <row r="58" spans="1:30" x14ac:dyDescent="0.25">
      <c r="A58" s="86"/>
      <c r="B58" s="86"/>
      <c r="C58" s="22"/>
      <c r="D58" s="18">
        <f>Eokul!L111</f>
        <v>0</v>
      </c>
      <c r="E58" s="18" t="str">
        <f t="shared" si="22"/>
        <v xml:space="preserve"> </v>
      </c>
      <c r="F58" s="18" t="b">
        <f t="shared" si="23"/>
        <v>0</v>
      </c>
      <c r="G58" s="23"/>
      <c r="H58" s="18" t="str">
        <f t="shared" si="24"/>
        <v xml:space="preserve"> </v>
      </c>
      <c r="I58" s="18" t="str">
        <f t="shared" si="25"/>
        <v xml:space="preserve"> </v>
      </c>
      <c r="J58" s="18" t="str">
        <f t="shared" si="26"/>
        <v xml:space="preserve"> </v>
      </c>
      <c r="K58" s="18" t="str">
        <f t="shared" si="27"/>
        <v xml:space="preserve"> </v>
      </c>
      <c r="L58" s="18" t="str">
        <f t="shared" si="28"/>
        <v xml:space="preserve"> </v>
      </c>
      <c r="M58" s="22"/>
      <c r="N58" s="18" t="str">
        <f t="shared" si="29"/>
        <v xml:space="preserve"> </v>
      </c>
      <c r="O58" s="18" t="str">
        <f t="shared" si="30"/>
        <v xml:space="preserve"> </v>
      </c>
      <c r="P58" s="18" t="str">
        <f t="shared" si="31"/>
        <v xml:space="preserve"> </v>
      </c>
      <c r="Q58" s="18" t="str">
        <f t="shared" si="32"/>
        <v xml:space="preserve"> </v>
      </c>
      <c r="R58" s="18" t="str">
        <f t="shared" si="33"/>
        <v xml:space="preserve"> </v>
      </c>
      <c r="S58" s="18" t="str">
        <f t="shared" si="34"/>
        <v xml:space="preserve"> </v>
      </c>
      <c r="T58" s="18" t="str">
        <f t="shared" si="35"/>
        <v xml:space="preserve"> </v>
      </c>
      <c r="U58" s="18" t="str">
        <f t="shared" si="36"/>
        <v xml:space="preserve"> </v>
      </c>
      <c r="V58" s="18" t="str">
        <f t="shared" si="37"/>
        <v xml:space="preserve"> </v>
      </c>
      <c r="W58" s="18" t="str">
        <f t="shared" si="38"/>
        <v xml:space="preserve"> </v>
      </c>
      <c r="X58" s="22"/>
      <c r="Y58" s="18" t="str">
        <f t="shared" si="39"/>
        <v xml:space="preserve"> </v>
      </c>
      <c r="Z58" s="18" t="str">
        <f t="shared" si="40"/>
        <v xml:space="preserve"> </v>
      </c>
      <c r="AA58" s="18" t="str">
        <f t="shared" si="41"/>
        <v xml:space="preserve"> </v>
      </c>
      <c r="AB58" s="18" t="str">
        <f t="shared" si="42"/>
        <v xml:space="preserve"> </v>
      </c>
      <c r="AC58" s="18" t="str">
        <f t="shared" si="43"/>
        <v xml:space="preserve"> </v>
      </c>
      <c r="AD58" s="22"/>
    </row>
    <row r="59" spans="1:30" x14ac:dyDescent="0.25">
      <c r="A59" s="86"/>
      <c r="B59" s="86"/>
      <c r="C59" s="22"/>
      <c r="D59" s="18">
        <f>Eokul!L113</f>
        <v>0</v>
      </c>
      <c r="E59" s="18" t="str">
        <f t="shared" si="22"/>
        <v xml:space="preserve"> </v>
      </c>
      <c r="F59" s="18" t="b">
        <f t="shared" si="23"/>
        <v>0</v>
      </c>
      <c r="G59" s="23"/>
      <c r="H59" s="18" t="str">
        <f t="shared" si="24"/>
        <v xml:space="preserve"> </v>
      </c>
      <c r="I59" s="18" t="str">
        <f t="shared" si="25"/>
        <v xml:space="preserve"> </v>
      </c>
      <c r="J59" s="18" t="str">
        <f t="shared" si="26"/>
        <v xml:space="preserve"> </v>
      </c>
      <c r="K59" s="18" t="str">
        <f t="shared" si="27"/>
        <v xml:space="preserve"> </v>
      </c>
      <c r="L59" s="18" t="str">
        <f t="shared" si="28"/>
        <v xml:space="preserve"> </v>
      </c>
      <c r="M59" s="22"/>
      <c r="N59" s="18" t="str">
        <f t="shared" si="29"/>
        <v xml:space="preserve"> </v>
      </c>
      <c r="O59" s="18" t="str">
        <f t="shared" si="30"/>
        <v xml:space="preserve"> </v>
      </c>
      <c r="P59" s="18" t="str">
        <f t="shared" si="31"/>
        <v xml:space="preserve"> </v>
      </c>
      <c r="Q59" s="18" t="str">
        <f t="shared" si="32"/>
        <v xml:space="preserve"> </v>
      </c>
      <c r="R59" s="18" t="str">
        <f t="shared" si="33"/>
        <v xml:space="preserve"> </v>
      </c>
      <c r="S59" s="18" t="str">
        <f t="shared" si="34"/>
        <v xml:space="preserve"> </v>
      </c>
      <c r="T59" s="18" t="str">
        <f t="shared" si="35"/>
        <v xml:space="preserve"> </v>
      </c>
      <c r="U59" s="18" t="str">
        <f t="shared" si="36"/>
        <v xml:space="preserve"> </v>
      </c>
      <c r="V59" s="18" t="str">
        <f t="shared" si="37"/>
        <v xml:space="preserve"> </v>
      </c>
      <c r="W59" s="18" t="str">
        <f t="shared" si="38"/>
        <v xml:space="preserve"> </v>
      </c>
      <c r="X59" s="22"/>
      <c r="Y59" s="18" t="str">
        <f t="shared" si="39"/>
        <v xml:space="preserve"> </v>
      </c>
      <c r="Z59" s="18" t="str">
        <f t="shared" si="40"/>
        <v xml:space="preserve"> </v>
      </c>
      <c r="AA59" s="18" t="str">
        <f t="shared" si="41"/>
        <v xml:space="preserve"> </v>
      </c>
      <c r="AB59" s="18" t="str">
        <f t="shared" si="42"/>
        <v xml:space="preserve"> </v>
      </c>
      <c r="AC59" s="18" t="str">
        <f t="shared" si="43"/>
        <v xml:space="preserve"> </v>
      </c>
      <c r="AD59" s="22"/>
    </row>
    <row r="60" spans="1:30" x14ac:dyDescent="0.25">
      <c r="A60" s="86"/>
      <c r="B60" s="86"/>
      <c r="C60" s="22"/>
      <c r="D60" s="18">
        <f>Eokul!L115</f>
        <v>0</v>
      </c>
      <c r="E60" s="18" t="str">
        <f t="shared" si="22"/>
        <v xml:space="preserve"> </v>
      </c>
      <c r="F60" s="18" t="b">
        <f t="shared" si="23"/>
        <v>0</v>
      </c>
      <c r="G60" s="23"/>
      <c r="H60" s="18" t="str">
        <f t="shared" si="24"/>
        <v xml:space="preserve"> </v>
      </c>
      <c r="I60" s="18" t="str">
        <f t="shared" si="25"/>
        <v xml:space="preserve"> </v>
      </c>
      <c r="J60" s="18" t="str">
        <f t="shared" si="26"/>
        <v xml:space="preserve"> </v>
      </c>
      <c r="K60" s="18" t="str">
        <f t="shared" si="27"/>
        <v xml:space="preserve"> </v>
      </c>
      <c r="L60" s="18" t="str">
        <f t="shared" si="28"/>
        <v xml:space="preserve"> </v>
      </c>
      <c r="M60" s="22"/>
      <c r="N60" s="18" t="str">
        <f t="shared" si="29"/>
        <v xml:space="preserve"> </v>
      </c>
      <c r="O60" s="18" t="str">
        <f t="shared" si="30"/>
        <v xml:space="preserve"> </v>
      </c>
      <c r="P60" s="18" t="str">
        <f t="shared" si="31"/>
        <v xml:space="preserve"> </v>
      </c>
      <c r="Q60" s="18" t="str">
        <f t="shared" si="32"/>
        <v xml:space="preserve"> </v>
      </c>
      <c r="R60" s="18" t="str">
        <f t="shared" si="33"/>
        <v xml:space="preserve"> </v>
      </c>
      <c r="S60" s="18" t="str">
        <f t="shared" si="34"/>
        <v xml:space="preserve"> </v>
      </c>
      <c r="T60" s="18" t="str">
        <f t="shared" si="35"/>
        <v xml:space="preserve"> </v>
      </c>
      <c r="U60" s="18" t="str">
        <f t="shared" si="36"/>
        <v xml:space="preserve"> </v>
      </c>
      <c r="V60" s="18" t="str">
        <f t="shared" si="37"/>
        <v xml:space="preserve"> </v>
      </c>
      <c r="W60" s="18" t="str">
        <f t="shared" si="38"/>
        <v xml:space="preserve"> </v>
      </c>
      <c r="X60" s="22"/>
      <c r="Y60" s="18" t="str">
        <f t="shared" si="39"/>
        <v xml:space="preserve"> </v>
      </c>
      <c r="Z60" s="18" t="str">
        <f t="shared" si="40"/>
        <v xml:space="preserve"> </v>
      </c>
      <c r="AA60" s="18" t="str">
        <f t="shared" si="41"/>
        <v xml:space="preserve"> </v>
      </c>
      <c r="AB60" s="18" t="str">
        <f t="shared" si="42"/>
        <v xml:space="preserve"> </v>
      </c>
      <c r="AC60" s="18" t="str">
        <f t="shared" si="43"/>
        <v xml:space="preserve"> </v>
      </c>
      <c r="AD60" s="22"/>
    </row>
    <row r="61" spans="1:30" x14ac:dyDescent="0.25">
      <c r="A61" s="86"/>
      <c r="B61" s="86"/>
      <c r="C61" s="22"/>
      <c r="D61" s="18">
        <f>Eokul!L117</f>
        <v>0</v>
      </c>
      <c r="E61" s="18" t="str">
        <f t="shared" si="22"/>
        <v xml:space="preserve"> </v>
      </c>
      <c r="F61" s="18" t="b">
        <f t="shared" si="23"/>
        <v>0</v>
      </c>
      <c r="G61" s="23"/>
      <c r="H61" s="18" t="str">
        <f t="shared" si="24"/>
        <v xml:space="preserve"> </v>
      </c>
      <c r="I61" s="18" t="str">
        <f t="shared" si="25"/>
        <v xml:space="preserve"> </v>
      </c>
      <c r="J61" s="18" t="str">
        <f t="shared" si="26"/>
        <v xml:space="preserve"> </v>
      </c>
      <c r="K61" s="18" t="str">
        <f t="shared" si="27"/>
        <v xml:space="preserve"> </v>
      </c>
      <c r="L61" s="18" t="str">
        <f t="shared" si="28"/>
        <v xml:space="preserve"> </v>
      </c>
      <c r="M61" s="22"/>
      <c r="N61" s="18" t="str">
        <f t="shared" si="29"/>
        <v xml:space="preserve"> </v>
      </c>
      <c r="O61" s="18" t="str">
        <f t="shared" si="30"/>
        <v xml:space="preserve"> </v>
      </c>
      <c r="P61" s="18" t="str">
        <f t="shared" si="31"/>
        <v xml:space="preserve"> </v>
      </c>
      <c r="Q61" s="18" t="str">
        <f t="shared" si="32"/>
        <v xml:space="preserve"> </v>
      </c>
      <c r="R61" s="18" t="str">
        <f t="shared" si="33"/>
        <v xml:space="preserve"> </v>
      </c>
      <c r="S61" s="18" t="str">
        <f t="shared" si="34"/>
        <v xml:space="preserve"> </v>
      </c>
      <c r="T61" s="18" t="str">
        <f t="shared" si="35"/>
        <v xml:space="preserve"> </v>
      </c>
      <c r="U61" s="18" t="str">
        <f t="shared" si="36"/>
        <v xml:space="preserve"> </v>
      </c>
      <c r="V61" s="18" t="str">
        <f t="shared" si="37"/>
        <v xml:space="preserve"> </v>
      </c>
      <c r="W61" s="18" t="str">
        <f t="shared" si="38"/>
        <v xml:space="preserve"> </v>
      </c>
      <c r="X61" s="22"/>
      <c r="Y61" s="18" t="str">
        <f t="shared" si="39"/>
        <v xml:space="preserve"> </v>
      </c>
      <c r="Z61" s="18" t="str">
        <f t="shared" si="40"/>
        <v xml:space="preserve"> </v>
      </c>
      <c r="AA61" s="18" t="str">
        <f t="shared" si="41"/>
        <v xml:space="preserve"> </v>
      </c>
      <c r="AB61" s="18" t="str">
        <f t="shared" si="42"/>
        <v xml:space="preserve"> </v>
      </c>
      <c r="AC61" s="18" t="str">
        <f t="shared" si="43"/>
        <v xml:space="preserve"> </v>
      </c>
      <c r="AD61" s="22"/>
    </row>
    <row r="62" spans="1:30" x14ac:dyDescent="0.25">
      <c r="A62" s="86"/>
      <c r="B62" s="86"/>
      <c r="C62" s="22"/>
      <c r="D62" s="18">
        <f>Eokul!L119</f>
        <v>0</v>
      </c>
      <c r="E62" s="18" t="str">
        <f t="shared" si="22"/>
        <v xml:space="preserve"> </v>
      </c>
      <c r="F62" s="18" t="b">
        <f t="shared" si="23"/>
        <v>0</v>
      </c>
      <c r="G62" s="23"/>
      <c r="H62" s="18" t="str">
        <f t="shared" si="24"/>
        <v xml:space="preserve"> </v>
      </c>
      <c r="I62" s="18" t="str">
        <f t="shared" si="25"/>
        <v xml:space="preserve"> </v>
      </c>
      <c r="J62" s="18" t="str">
        <f t="shared" si="26"/>
        <v xml:space="preserve"> </v>
      </c>
      <c r="K62" s="18" t="str">
        <f t="shared" si="27"/>
        <v xml:space="preserve"> </v>
      </c>
      <c r="L62" s="18" t="str">
        <f t="shared" si="28"/>
        <v xml:space="preserve"> </v>
      </c>
      <c r="M62" s="22"/>
      <c r="N62" s="18" t="str">
        <f t="shared" si="29"/>
        <v xml:space="preserve"> </v>
      </c>
      <c r="O62" s="18" t="str">
        <f t="shared" si="30"/>
        <v xml:space="preserve"> </v>
      </c>
      <c r="P62" s="18" t="str">
        <f t="shared" si="31"/>
        <v xml:space="preserve"> </v>
      </c>
      <c r="Q62" s="18" t="str">
        <f t="shared" si="32"/>
        <v xml:space="preserve"> </v>
      </c>
      <c r="R62" s="18" t="str">
        <f t="shared" si="33"/>
        <v xml:space="preserve"> </v>
      </c>
      <c r="S62" s="18" t="str">
        <f t="shared" si="34"/>
        <v xml:space="preserve"> </v>
      </c>
      <c r="T62" s="18" t="str">
        <f t="shared" si="35"/>
        <v xml:space="preserve"> </v>
      </c>
      <c r="U62" s="18" t="str">
        <f t="shared" si="36"/>
        <v xml:space="preserve"> </v>
      </c>
      <c r="V62" s="18" t="str">
        <f t="shared" si="37"/>
        <v xml:space="preserve"> </v>
      </c>
      <c r="W62" s="18" t="str">
        <f t="shared" si="38"/>
        <v xml:space="preserve"> </v>
      </c>
      <c r="X62" s="22"/>
      <c r="Y62" s="18" t="str">
        <f t="shared" si="39"/>
        <v xml:space="preserve"> </v>
      </c>
      <c r="Z62" s="18" t="str">
        <f t="shared" si="40"/>
        <v xml:space="preserve"> </v>
      </c>
      <c r="AA62" s="18" t="str">
        <f t="shared" si="41"/>
        <v xml:space="preserve"> </v>
      </c>
      <c r="AB62" s="18" t="str">
        <f t="shared" si="42"/>
        <v xml:space="preserve"> </v>
      </c>
      <c r="AC62" s="18" t="str">
        <f t="shared" si="43"/>
        <v xml:space="preserve"> </v>
      </c>
      <c r="AD62" s="22"/>
    </row>
    <row r="63" spans="1:30" x14ac:dyDescent="0.25">
      <c r="A63" s="86"/>
      <c r="B63" s="86"/>
      <c r="C63" s="22"/>
      <c r="D63" s="18">
        <f>Eokul!L121</f>
        <v>0</v>
      </c>
      <c r="E63" s="18" t="str">
        <f t="shared" si="22"/>
        <v xml:space="preserve"> </v>
      </c>
      <c r="F63" s="18" t="b">
        <f t="shared" si="23"/>
        <v>0</v>
      </c>
      <c r="G63" s="23"/>
      <c r="H63" s="18" t="str">
        <f t="shared" si="24"/>
        <v xml:space="preserve"> </v>
      </c>
      <c r="I63" s="18" t="str">
        <f t="shared" si="25"/>
        <v xml:space="preserve"> </v>
      </c>
      <c r="J63" s="18" t="str">
        <f t="shared" si="26"/>
        <v xml:space="preserve"> </v>
      </c>
      <c r="K63" s="18" t="str">
        <f t="shared" si="27"/>
        <v xml:space="preserve"> </v>
      </c>
      <c r="L63" s="18" t="str">
        <f t="shared" si="28"/>
        <v xml:space="preserve"> </v>
      </c>
      <c r="M63" s="22"/>
      <c r="N63" s="18" t="str">
        <f t="shared" si="29"/>
        <v xml:space="preserve"> </v>
      </c>
      <c r="O63" s="18" t="str">
        <f t="shared" si="30"/>
        <v xml:space="preserve"> </v>
      </c>
      <c r="P63" s="18" t="str">
        <f t="shared" si="31"/>
        <v xml:space="preserve"> </v>
      </c>
      <c r="Q63" s="18" t="str">
        <f t="shared" si="32"/>
        <v xml:space="preserve"> </v>
      </c>
      <c r="R63" s="18" t="str">
        <f t="shared" si="33"/>
        <v xml:space="preserve"> </v>
      </c>
      <c r="S63" s="18" t="str">
        <f t="shared" si="34"/>
        <v xml:space="preserve"> </v>
      </c>
      <c r="T63" s="18" t="str">
        <f t="shared" si="35"/>
        <v xml:space="preserve"> </v>
      </c>
      <c r="U63" s="18" t="str">
        <f t="shared" si="36"/>
        <v xml:space="preserve"> </v>
      </c>
      <c r="V63" s="18" t="str">
        <f t="shared" si="37"/>
        <v xml:space="preserve"> </v>
      </c>
      <c r="W63" s="18" t="str">
        <f t="shared" si="38"/>
        <v xml:space="preserve"> </v>
      </c>
      <c r="X63" s="22"/>
      <c r="Y63" s="18" t="str">
        <f t="shared" si="39"/>
        <v xml:space="preserve"> </v>
      </c>
      <c r="Z63" s="18" t="str">
        <f t="shared" si="40"/>
        <v xml:space="preserve"> </v>
      </c>
      <c r="AA63" s="18" t="str">
        <f t="shared" si="41"/>
        <v xml:space="preserve"> </v>
      </c>
      <c r="AB63" s="18" t="str">
        <f t="shared" si="42"/>
        <v xml:space="preserve"> </v>
      </c>
      <c r="AC63" s="18" t="str">
        <f t="shared" si="43"/>
        <v xml:space="preserve"> </v>
      </c>
      <c r="AD63" s="22"/>
    </row>
    <row r="64" spans="1:30" x14ac:dyDescent="0.25">
      <c r="A64" s="86"/>
      <c r="B64" s="86"/>
      <c r="C64" s="22"/>
      <c r="D64" s="18">
        <f>Eokul!L123</f>
        <v>0</v>
      </c>
      <c r="E64" s="18" t="str">
        <f t="shared" si="22"/>
        <v xml:space="preserve"> </v>
      </c>
      <c r="F64" s="18" t="b">
        <f t="shared" si="23"/>
        <v>0</v>
      </c>
      <c r="G64" s="23"/>
      <c r="H64" s="18" t="str">
        <f t="shared" si="24"/>
        <v xml:space="preserve"> </v>
      </c>
      <c r="I64" s="18" t="str">
        <f t="shared" si="25"/>
        <v xml:space="preserve"> </v>
      </c>
      <c r="J64" s="18" t="str">
        <f t="shared" si="26"/>
        <v xml:space="preserve"> </v>
      </c>
      <c r="K64" s="18" t="str">
        <f t="shared" si="27"/>
        <v xml:space="preserve"> </v>
      </c>
      <c r="L64" s="18" t="str">
        <f t="shared" si="28"/>
        <v xml:space="preserve"> </v>
      </c>
      <c r="M64" s="22"/>
      <c r="N64" s="18" t="str">
        <f t="shared" si="29"/>
        <v xml:space="preserve"> </v>
      </c>
      <c r="O64" s="18" t="str">
        <f t="shared" si="30"/>
        <v xml:space="preserve"> </v>
      </c>
      <c r="P64" s="18" t="str">
        <f t="shared" si="31"/>
        <v xml:space="preserve"> </v>
      </c>
      <c r="Q64" s="18" t="str">
        <f t="shared" si="32"/>
        <v xml:space="preserve"> </v>
      </c>
      <c r="R64" s="18" t="str">
        <f t="shared" si="33"/>
        <v xml:space="preserve"> </v>
      </c>
      <c r="S64" s="18" t="str">
        <f t="shared" si="34"/>
        <v xml:space="preserve"> </v>
      </c>
      <c r="T64" s="18" t="str">
        <f t="shared" si="35"/>
        <v xml:space="preserve"> </v>
      </c>
      <c r="U64" s="18" t="str">
        <f t="shared" si="36"/>
        <v xml:space="preserve"> </v>
      </c>
      <c r="V64" s="18" t="str">
        <f t="shared" si="37"/>
        <v xml:space="preserve"> </v>
      </c>
      <c r="W64" s="18" t="str">
        <f t="shared" si="38"/>
        <v xml:space="preserve"> </v>
      </c>
      <c r="X64" s="22"/>
      <c r="Y64" s="18" t="str">
        <f t="shared" si="39"/>
        <v xml:space="preserve"> </v>
      </c>
      <c r="Z64" s="18" t="str">
        <f t="shared" si="40"/>
        <v xml:space="preserve"> </v>
      </c>
      <c r="AA64" s="18" t="str">
        <f t="shared" si="41"/>
        <v xml:space="preserve"> </v>
      </c>
      <c r="AB64" s="18" t="str">
        <f t="shared" si="42"/>
        <v xml:space="preserve"> </v>
      </c>
      <c r="AC64" s="18" t="str">
        <f t="shared" si="43"/>
        <v xml:space="preserve"> </v>
      </c>
      <c r="AD64" s="22"/>
    </row>
    <row r="65" spans="1:30" x14ac:dyDescent="0.25">
      <c r="A65" s="86"/>
      <c r="B65" s="86"/>
      <c r="C65" s="22"/>
      <c r="D65" s="18">
        <f>Eokul!L125</f>
        <v>0</v>
      </c>
      <c r="E65" s="18" t="str">
        <f t="shared" si="22"/>
        <v xml:space="preserve"> </v>
      </c>
      <c r="F65" s="18" t="b">
        <f t="shared" si="23"/>
        <v>0</v>
      </c>
      <c r="G65" s="23"/>
      <c r="H65" s="18" t="str">
        <f t="shared" si="24"/>
        <v xml:space="preserve"> </v>
      </c>
      <c r="I65" s="18" t="str">
        <f t="shared" si="25"/>
        <v xml:space="preserve"> </v>
      </c>
      <c r="J65" s="18" t="str">
        <f t="shared" si="26"/>
        <v xml:space="preserve"> </v>
      </c>
      <c r="K65" s="18" t="str">
        <f t="shared" si="27"/>
        <v xml:space="preserve"> </v>
      </c>
      <c r="L65" s="18" t="str">
        <f t="shared" si="28"/>
        <v xml:space="preserve"> </v>
      </c>
      <c r="M65" s="22"/>
      <c r="N65" s="18" t="str">
        <f t="shared" si="29"/>
        <v xml:space="preserve"> </v>
      </c>
      <c r="O65" s="18" t="str">
        <f t="shared" si="30"/>
        <v xml:space="preserve"> </v>
      </c>
      <c r="P65" s="18" t="str">
        <f t="shared" si="31"/>
        <v xml:space="preserve"> </v>
      </c>
      <c r="Q65" s="18" t="str">
        <f t="shared" si="32"/>
        <v xml:space="preserve"> </v>
      </c>
      <c r="R65" s="18" t="str">
        <f t="shared" si="33"/>
        <v xml:space="preserve"> </v>
      </c>
      <c r="S65" s="18" t="str">
        <f t="shared" si="34"/>
        <v xml:space="preserve"> </v>
      </c>
      <c r="T65" s="18" t="str">
        <f t="shared" si="35"/>
        <v xml:space="preserve"> </v>
      </c>
      <c r="U65" s="18" t="str">
        <f t="shared" si="36"/>
        <v xml:space="preserve"> </v>
      </c>
      <c r="V65" s="18" t="str">
        <f t="shared" si="37"/>
        <v xml:space="preserve"> </v>
      </c>
      <c r="W65" s="18" t="str">
        <f t="shared" si="38"/>
        <v xml:space="preserve"> </v>
      </c>
      <c r="X65" s="22"/>
      <c r="Y65" s="18" t="str">
        <f t="shared" si="39"/>
        <v xml:space="preserve"> </v>
      </c>
      <c r="Z65" s="18" t="str">
        <f t="shared" si="40"/>
        <v xml:space="preserve"> </v>
      </c>
      <c r="AA65" s="18" t="str">
        <f t="shared" si="41"/>
        <v xml:space="preserve"> </v>
      </c>
      <c r="AB65" s="18" t="str">
        <f t="shared" si="42"/>
        <v xml:space="preserve"> </v>
      </c>
      <c r="AC65" s="18" t="str">
        <f t="shared" si="43"/>
        <v xml:space="preserve"> </v>
      </c>
      <c r="AD65" s="22"/>
    </row>
    <row r="66" spans="1:30" x14ac:dyDescent="0.25">
      <c r="A66" s="86"/>
      <c r="B66" s="86"/>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row>
  </sheetData>
  <mergeCells count="2">
    <mergeCell ref="C1:S3"/>
    <mergeCell ref="A1:B66"/>
  </mergeCells>
  <phoneticPr fontId="2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DZ821"/>
  <sheetViews>
    <sheetView zoomScale="90" zoomScaleNormal="90" workbookViewId="0">
      <selection activeCell="B3" sqref="B3:AK3"/>
    </sheetView>
  </sheetViews>
  <sheetFormatPr defaultColWidth="9.140625" defaultRowHeight="15" x14ac:dyDescent="0.25"/>
  <cols>
    <col min="1" max="1" width="21.42578125" style="42" customWidth="1"/>
    <col min="2" max="2" width="7.140625" style="9" customWidth="1"/>
    <col min="3" max="3" width="22.42578125" style="9" customWidth="1"/>
    <col min="4" max="11" width="5.7109375" style="9" customWidth="1"/>
    <col min="12" max="27" width="1.7109375" style="9" customWidth="1"/>
    <col min="28" max="37" width="5.7109375" style="9" customWidth="1"/>
    <col min="38" max="39" width="9.140625" style="42"/>
    <col min="40" max="40" width="9.5703125" style="42" customWidth="1"/>
    <col min="41" max="130" width="9.140625" style="42"/>
    <col min="131" max="16384" width="9.140625" style="9"/>
  </cols>
  <sheetData>
    <row r="1" spans="2:38" x14ac:dyDescent="0.25">
      <c r="B1" s="83" t="s">
        <v>125</v>
      </c>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row>
    <row r="2" spans="2:38" x14ac:dyDescent="0.25">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row>
    <row r="3" spans="2:38" ht="93.75" customHeight="1" x14ac:dyDescent="0.25">
      <c r="B3" s="84" t="s">
        <v>131</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row>
    <row r="4" spans="2:38" ht="37.5" customHeight="1" x14ac:dyDescent="0.25">
      <c r="B4" s="10" t="s">
        <v>46</v>
      </c>
      <c r="C4" s="11" t="s">
        <v>47</v>
      </c>
      <c r="D4" s="128" t="s">
        <v>48</v>
      </c>
      <c r="E4" s="129"/>
      <c r="F4" s="129"/>
      <c r="G4" s="130"/>
      <c r="H4" s="128" t="s">
        <v>49</v>
      </c>
      <c r="I4" s="129"/>
      <c r="J4" s="129"/>
      <c r="K4" s="130"/>
      <c r="L4" s="131" t="s">
        <v>127</v>
      </c>
      <c r="M4" s="132"/>
      <c r="N4" s="132"/>
      <c r="O4" s="133"/>
      <c r="P4" s="131" t="s">
        <v>128</v>
      </c>
      <c r="Q4" s="132"/>
      <c r="R4" s="132"/>
      <c r="S4" s="133"/>
      <c r="T4" s="131" t="s">
        <v>129</v>
      </c>
      <c r="U4" s="132"/>
      <c r="V4" s="132"/>
      <c r="W4" s="133"/>
      <c r="X4" s="131" t="s">
        <v>130</v>
      </c>
      <c r="Y4" s="132"/>
      <c r="Z4" s="132"/>
      <c r="AA4" s="133"/>
      <c r="AB4" s="12" t="s">
        <v>109</v>
      </c>
      <c r="AC4" s="12" t="s">
        <v>110</v>
      </c>
      <c r="AD4" s="12" t="s">
        <v>111</v>
      </c>
      <c r="AE4" s="12" t="s">
        <v>112</v>
      </c>
      <c r="AF4" s="12" t="s">
        <v>126</v>
      </c>
      <c r="AG4" s="12" t="s">
        <v>114</v>
      </c>
      <c r="AH4" s="11" t="s">
        <v>115</v>
      </c>
      <c r="AI4" s="40" t="s">
        <v>79</v>
      </c>
      <c r="AJ4" s="40" t="s">
        <v>50</v>
      </c>
      <c r="AK4" s="13"/>
      <c r="AL4" s="48"/>
    </row>
    <row r="5" spans="2:38" ht="30" customHeight="1" x14ac:dyDescent="0.25">
      <c r="B5" s="41"/>
      <c r="C5" s="103"/>
      <c r="D5"/>
      <c r="E5"/>
      <c r="F5"/>
      <c r="G5"/>
      <c r="H5"/>
      <c r="I5"/>
      <c r="J5"/>
      <c r="K5"/>
      <c r="L5"/>
      <c r="M5"/>
      <c r="N5"/>
      <c r="O5"/>
      <c r="P5"/>
      <c r="Q5"/>
      <c r="R5"/>
      <c r="S5"/>
      <c r="T5"/>
      <c r="U5"/>
      <c r="V5"/>
      <c r="W5"/>
      <c r="X5"/>
      <c r="Y5"/>
      <c r="Z5"/>
      <c r="AA5"/>
      <c r="AB5" s="103"/>
      <c r="AC5" s="103"/>
      <c r="AD5" s="103"/>
      <c r="AE5" s="103"/>
      <c r="AF5" s="103"/>
      <c r="AG5" s="103"/>
      <c r="AH5" s="103"/>
      <c r="AI5" s="103"/>
      <c r="AJ5" s="103"/>
      <c r="AK5" s="103"/>
    </row>
    <row r="6" spans="2:38" ht="30" customHeight="1" x14ac:dyDescent="0.25">
      <c r="B6"/>
      <c r="C6" s="103"/>
      <c r="D6"/>
      <c r="E6"/>
      <c r="F6"/>
      <c r="G6"/>
      <c r="H6"/>
      <c r="I6"/>
      <c r="J6"/>
      <c r="K6"/>
      <c r="L6"/>
      <c r="M6"/>
      <c r="N6"/>
      <c r="O6"/>
      <c r="P6"/>
      <c r="Q6"/>
      <c r="R6"/>
      <c r="S6"/>
      <c r="T6"/>
      <c r="U6"/>
      <c r="V6"/>
      <c r="W6"/>
      <c r="X6"/>
      <c r="Y6"/>
      <c r="Z6"/>
      <c r="AA6"/>
      <c r="AB6" s="103"/>
      <c r="AC6" s="103"/>
      <c r="AD6" s="103"/>
      <c r="AE6" s="103"/>
      <c r="AF6" s="103"/>
      <c r="AG6" s="103"/>
      <c r="AH6" s="103"/>
      <c r="AI6" s="103"/>
      <c r="AJ6" s="103"/>
      <c r="AK6" s="103"/>
    </row>
    <row r="7" spans="2:38" ht="30" customHeight="1" x14ac:dyDescent="0.25">
      <c r="B7" s="103"/>
      <c r="C7" s="103"/>
      <c r="D7"/>
      <c r="E7"/>
      <c r="F7"/>
      <c r="G7"/>
      <c r="H7"/>
      <c r="I7"/>
      <c r="J7"/>
      <c r="K7"/>
      <c r="L7"/>
      <c r="M7"/>
      <c r="N7"/>
      <c r="O7"/>
      <c r="P7"/>
      <c r="Q7"/>
      <c r="R7"/>
      <c r="S7"/>
      <c r="T7"/>
      <c r="U7"/>
      <c r="V7"/>
      <c r="W7"/>
      <c r="X7"/>
      <c r="Y7"/>
      <c r="Z7"/>
      <c r="AA7"/>
      <c r="AB7" s="103"/>
      <c r="AC7" s="103"/>
      <c r="AD7" s="103"/>
      <c r="AE7" s="103"/>
      <c r="AF7" s="103"/>
      <c r="AG7" s="103"/>
      <c r="AH7" s="103"/>
      <c r="AI7" s="103"/>
      <c r="AJ7" s="103"/>
      <c r="AK7" s="103"/>
    </row>
    <row r="8" spans="2:38" ht="30" customHeight="1" x14ac:dyDescent="0.25">
      <c r="B8" s="103"/>
      <c r="C8" s="103"/>
      <c r="D8"/>
      <c r="E8"/>
      <c r="F8"/>
      <c r="G8"/>
      <c r="H8"/>
      <c r="I8"/>
      <c r="J8"/>
      <c r="K8"/>
      <c r="L8"/>
      <c r="M8"/>
      <c r="N8"/>
      <c r="O8"/>
      <c r="P8"/>
      <c r="Q8"/>
      <c r="R8"/>
      <c r="S8"/>
      <c r="T8"/>
      <c r="U8"/>
      <c r="V8"/>
      <c r="W8"/>
      <c r="X8"/>
      <c r="Y8"/>
      <c r="Z8"/>
      <c r="AA8"/>
      <c r="AB8" s="103"/>
      <c r="AC8" s="103"/>
      <c r="AD8" s="103"/>
      <c r="AE8" s="103"/>
      <c r="AF8" s="103"/>
      <c r="AG8" s="103"/>
      <c r="AH8" s="103"/>
      <c r="AI8" s="103"/>
      <c r="AJ8" s="103"/>
      <c r="AK8" s="103"/>
    </row>
    <row r="9" spans="2:38" ht="30" customHeight="1" x14ac:dyDescent="0.25">
      <c r="B9" s="103"/>
      <c r="C9" s="103"/>
      <c r="D9"/>
      <c r="E9"/>
      <c r="F9"/>
      <c r="G9"/>
      <c r="H9"/>
      <c r="I9"/>
      <c r="J9"/>
      <c r="K9"/>
      <c r="L9"/>
      <c r="M9"/>
      <c r="N9"/>
      <c r="O9"/>
      <c r="P9"/>
      <c r="Q9"/>
      <c r="R9"/>
      <c r="S9"/>
      <c r="T9"/>
      <c r="U9"/>
      <c r="V9"/>
      <c r="W9"/>
      <c r="X9"/>
      <c r="Y9"/>
      <c r="Z9"/>
      <c r="AA9"/>
      <c r="AB9" s="103"/>
      <c r="AC9" s="103"/>
      <c r="AD9" s="103"/>
      <c r="AE9" s="103"/>
      <c r="AF9" s="103"/>
      <c r="AG9" s="103"/>
      <c r="AH9" s="103"/>
      <c r="AI9" s="103"/>
      <c r="AJ9" s="103"/>
      <c r="AK9" s="103"/>
    </row>
    <row r="10" spans="2:38" ht="30" customHeight="1" x14ac:dyDescent="0.25">
      <c r="B10" s="103"/>
      <c r="C10" s="103"/>
      <c r="D10"/>
      <c r="E10"/>
      <c r="F10"/>
      <c r="G10"/>
      <c r="H10"/>
      <c r="I10"/>
      <c r="J10"/>
      <c r="K10"/>
      <c r="L10"/>
      <c r="M10"/>
      <c r="N10"/>
      <c r="O10"/>
      <c r="P10"/>
      <c r="Q10"/>
      <c r="R10"/>
      <c r="S10"/>
      <c r="T10"/>
      <c r="U10"/>
      <c r="V10"/>
      <c r="W10"/>
      <c r="X10"/>
      <c r="Y10"/>
      <c r="Z10"/>
      <c r="AA10"/>
      <c r="AB10" s="103"/>
      <c r="AC10" s="103"/>
      <c r="AD10" s="103"/>
      <c r="AE10" s="103"/>
      <c r="AF10" s="103"/>
      <c r="AG10" s="103"/>
      <c r="AH10" s="103"/>
      <c r="AI10" s="103"/>
      <c r="AJ10" s="103"/>
      <c r="AK10" s="103"/>
    </row>
    <row r="11" spans="2:38" ht="30" customHeight="1" x14ac:dyDescent="0.25">
      <c r="B11" s="103"/>
      <c r="C11" s="103"/>
      <c r="D11"/>
      <c r="E11"/>
      <c r="F11"/>
      <c r="G11"/>
      <c r="H11"/>
      <c r="I11"/>
      <c r="J11"/>
      <c r="K11"/>
      <c r="L11"/>
      <c r="M11"/>
      <c r="N11"/>
      <c r="O11"/>
      <c r="P11"/>
      <c r="Q11"/>
      <c r="R11"/>
      <c r="S11"/>
      <c r="T11"/>
      <c r="U11"/>
      <c r="V11"/>
      <c r="W11"/>
      <c r="X11"/>
      <c r="Y11"/>
      <c r="Z11"/>
      <c r="AA11"/>
      <c r="AB11" s="103"/>
      <c r="AC11" s="103"/>
      <c r="AD11" s="103"/>
      <c r="AE11" s="103"/>
      <c r="AF11" s="103"/>
      <c r="AG11" s="103"/>
      <c r="AH11" s="103"/>
      <c r="AI11" s="103"/>
      <c r="AJ11" s="103"/>
      <c r="AK11" s="103"/>
    </row>
    <row r="12" spans="2:38" ht="30" customHeight="1" x14ac:dyDescent="0.25">
      <c r="B12" s="103"/>
      <c r="C12" s="103"/>
      <c r="D12"/>
      <c r="E12"/>
      <c r="F12"/>
      <c r="G12"/>
      <c r="H12"/>
      <c r="I12"/>
      <c r="J12"/>
      <c r="K12"/>
      <c r="L12"/>
      <c r="M12"/>
      <c r="N12"/>
      <c r="O12"/>
      <c r="P12"/>
      <c r="Q12"/>
      <c r="R12"/>
      <c r="S12"/>
      <c r="T12"/>
      <c r="U12"/>
      <c r="V12"/>
      <c r="W12"/>
      <c r="X12"/>
      <c r="Y12"/>
      <c r="Z12"/>
      <c r="AA12"/>
      <c r="AB12" s="103"/>
      <c r="AC12" s="103"/>
      <c r="AD12" s="103"/>
      <c r="AE12" s="103"/>
      <c r="AF12" s="103"/>
      <c r="AG12" s="103"/>
      <c r="AH12" s="103"/>
      <c r="AI12" s="103"/>
      <c r="AJ12" s="103"/>
      <c r="AK12" s="103"/>
    </row>
    <row r="13" spans="2:38" ht="30" customHeight="1" x14ac:dyDescent="0.25">
      <c r="B13" s="103"/>
      <c r="C13" s="103"/>
      <c r="D13"/>
      <c r="E13"/>
      <c r="F13"/>
      <c r="G13"/>
      <c r="H13"/>
      <c r="I13"/>
      <c r="J13"/>
      <c r="K13"/>
      <c r="L13"/>
      <c r="M13"/>
      <c r="N13"/>
      <c r="O13"/>
      <c r="P13"/>
      <c r="Q13"/>
      <c r="R13"/>
      <c r="S13"/>
      <c r="T13"/>
      <c r="U13"/>
      <c r="V13"/>
      <c r="W13"/>
      <c r="X13"/>
      <c r="Y13"/>
      <c r="Z13"/>
      <c r="AA13"/>
      <c r="AB13" s="103"/>
      <c r="AC13" s="103"/>
      <c r="AD13" s="103"/>
      <c r="AE13" s="103"/>
      <c r="AF13" s="103"/>
      <c r="AG13" s="103"/>
      <c r="AH13" s="103"/>
      <c r="AI13" s="103"/>
      <c r="AJ13" s="103"/>
      <c r="AK13" s="103"/>
    </row>
    <row r="14" spans="2:38" ht="30" customHeight="1" x14ac:dyDescent="0.25">
      <c r="B14" s="103"/>
      <c r="C14" s="103"/>
      <c r="D14"/>
      <c r="E14"/>
      <c r="F14"/>
      <c r="G14"/>
      <c r="H14"/>
      <c r="I14"/>
      <c r="J14"/>
      <c r="K14"/>
      <c r="L14"/>
      <c r="M14"/>
      <c r="N14"/>
      <c r="O14"/>
      <c r="P14"/>
      <c r="Q14"/>
      <c r="R14"/>
      <c r="S14"/>
      <c r="T14"/>
      <c r="U14"/>
      <c r="V14"/>
      <c r="W14"/>
      <c r="X14"/>
      <c r="Y14"/>
      <c r="Z14"/>
      <c r="AA14"/>
      <c r="AB14" s="103"/>
      <c r="AC14" s="103"/>
      <c r="AD14" s="103"/>
      <c r="AE14" s="103"/>
      <c r="AF14" s="103"/>
      <c r="AG14" s="103"/>
      <c r="AH14" s="103"/>
      <c r="AI14" s="103"/>
      <c r="AJ14" s="103"/>
      <c r="AK14" s="103"/>
    </row>
    <row r="15" spans="2:38" ht="30" customHeight="1" x14ac:dyDescent="0.25">
      <c r="B15" s="103"/>
      <c r="C15" s="103"/>
      <c r="D15"/>
      <c r="E15"/>
      <c r="F15"/>
      <c r="G15"/>
      <c r="H15"/>
      <c r="I15"/>
      <c r="J15"/>
      <c r="K15"/>
      <c r="L15"/>
      <c r="M15"/>
      <c r="N15"/>
      <c r="O15"/>
      <c r="P15"/>
      <c r="Q15"/>
      <c r="R15"/>
      <c r="S15"/>
      <c r="T15"/>
      <c r="U15"/>
      <c r="V15"/>
      <c r="W15"/>
      <c r="X15"/>
      <c r="Y15"/>
      <c r="Z15"/>
      <c r="AA15"/>
      <c r="AB15" s="103"/>
      <c r="AC15" s="103"/>
      <c r="AD15" s="103"/>
      <c r="AE15" s="103"/>
      <c r="AF15" s="103"/>
      <c r="AG15" s="103"/>
      <c r="AH15" s="103"/>
      <c r="AI15" s="103"/>
      <c r="AJ15" s="103"/>
      <c r="AK15" s="103"/>
    </row>
    <row r="16" spans="2:38" ht="30" customHeight="1" x14ac:dyDescent="0.25">
      <c r="B16" s="103"/>
      <c r="C16" s="103"/>
      <c r="D16"/>
      <c r="E16"/>
      <c r="F16"/>
      <c r="G16"/>
      <c r="H16"/>
      <c r="I16"/>
      <c r="J16"/>
      <c r="K16"/>
      <c r="L16"/>
      <c r="M16"/>
      <c r="N16"/>
      <c r="O16"/>
      <c r="P16"/>
      <c r="Q16"/>
      <c r="R16"/>
      <c r="S16"/>
      <c r="T16"/>
      <c r="U16"/>
      <c r="V16"/>
      <c r="W16"/>
      <c r="X16"/>
      <c r="Y16"/>
      <c r="Z16"/>
      <c r="AA16"/>
      <c r="AB16" s="103"/>
      <c r="AC16" s="103"/>
      <c r="AD16" s="103"/>
      <c r="AE16" s="103"/>
      <c r="AF16" s="103"/>
      <c r="AG16" s="103"/>
      <c r="AH16" s="103"/>
      <c r="AI16" s="103"/>
      <c r="AJ16" s="103"/>
      <c r="AK16" s="103"/>
    </row>
    <row r="17" spans="2:37" ht="30" customHeight="1" x14ac:dyDescent="0.25">
      <c r="B17" s="103"/>
      <c r="C17" s="103"/>
      <c r="D17"/>
      <c r="E17"/>
      <c r="F17"/>
      <c r="G17"/>
      <c r="H17"/>
      <c r="I17"/>
      <c r="J17"/>
      <c r="K17"/>
      <c r="L17"/>
      <c r="M17"/>
      <c r="N17"/>
      <c r="O17"/>
      <c r="P17"/>
      <c r="Q17"/>
      <c r="R17"/>
      <c r="S17"/>
      <c r="T17"/>
      <c r="U17"/>
      <c r="V17"/>
      <c r="W17"/>
      <c r="X17"/>
      <c r="Y17"/>
      <c r="Z17"/>
      <c r="AA17"/>
      <c r="AB17" s="103"/>
      <c r="AC17" s="103"/>
      <c r="AD17" s="103"/>
      <c r="AE17" s="103"/>
      <c r="AF17" s="103"/>
      <c r="AG17" s="103"/>
      <c r="AH17" s="103"/>
      <c r="AI17" s="103"/>
      <c r="AJ17" s="103"/>
      <c r="AK17" s="103"/>
    </row>
    <row r="18" spans="2:37" ht="30" customHeight="1" x14ac:dyDescent="0.25">
      <c r="B18" s="103"/>
      <c r="C18" s="103"/>
      <c r="D18"/>
      <c r="E18"/>
      <c r="F18"/>
      <c r="G18"/>
      <c r="H18"/>
      <c r="I18"/>
      <c r="J18"/>
      <c r="K18"/>
      <c r="L18"/>
      <c r="M18"/>
      <c r="N18"/>
      <c r="O18"/>
      <c r="P18"/>
      <c r="Q18"/>
      <c r="R18"/>
      <c r="S18"/>
      <c r="T18"/>
      <c r="U18"/>
      <c r="V18"/>
      <c r="W18"/>
      <c r="X18"/>
      <c r="Y18"/>
      <c r="Z18"/>
      <c r="AA18"/>
      <c r="AB18" s="103"/>
      <c r="AC18" s="103"/>
      <c r="AD18" s="103"/>
      <c r="AE18" s="103"/>
      <c r="AF18" s="103"/>
      <c r="AG18" s="103"/>
      <c r="AH18" s="103"/>
      <c r="AI18" s="103"/>
      <c r="AJ18" s="103"/>
      <c r="AK18" s="103"/>
    </row>
    <row r="19" spans="2:37" ht="30" customHeight="1" x14ac:dyDescent="0.25">
      <c r="B19" s="103"/>
      <c r="C19" s="103"/>
      <c r="D19"/>
      <c r="E19"/>
      <c r="F19"/>
      <c r="G19"/>
      <c r="H19"/>
      <c r="I19"/>
      <c r="J19"/>
      <c r="K19"/>
      <c r="L19"/>
      <c r="M19"/>
      <c r="N19"/>
      <c r="O19"/>
      <c r="P19"/>
      <c r="Q19"/>
      <c r="R19"/>
      <c r="S19"/>
      <c r="T19"/>
      <c r="U19"/>
      <c r="V19"/>
      <c r="W19"/>
      <c r="X19"/>
      <c r="Y19"/>
      <c r="Z19"/>
      <c r="AA19"/>
      <c r="AB19" s="103"/>
      <c r="AC19" s="103"/>
      <c r="AD19" s="103"/>
      <c r="AE19" s="103"/>
      <c r="AF19" s="103"/>
      <c r="AG19" s="103"/>
      <c r="AH19" s="103"/>
      <c r="AI19" s="103"/>
      <c r="AJ19" s="103"/>
      <c r="AK19" s="103"/>
    </row>
    <row r="20" spans="2:37" ht="30" customHeight="1" x14ac:dyDescent="0.25">
      <c r="B20" s="103"/>
      <c r="C20" s="103"/>
      <c r="D20"/>
      <c r="E20"/>
      <c r="F20"/>
      <c r="G20"/>
      <c r="H20"/>
      <c r="I20"/>
      <c r="J20"/>
      <c r="K20"/>
      <c r="L20"/>
      <c r="M20"/>
      <c r="N20"/>
      <c r="O20"/>
      <c r="P20"/>
      <c r="Q20"/>
      <c r="R20"/>
      <c r="S20"/>
      <c r="T20"/>
      <c r="U20"/>
      <c r="V20"/>
      <c r="W20"/>
      <c r="X20"/>
      <c r="Y20"/>
      <c r="Z20"/>
      <c r="AA20"/>
      <c r="AB20" s="103"/>
      <c r="AC20" s="103"/>
      <c r="AD20" s="103"/>
      <c r="AE20" s="103"/>
      <c r="AF20" s="103"/>
      <c r="AG20" s="103"/>
      <c r="AH20" s="103"/>
      <c r="AI20" s="103"/>
      <c r="AJ20" s="103"/>
      <c r="AK20" s="103"/>
    </row>
    <row r="21" spans="2:37" ht="30" customHeight="1" x14ac:dyDescent="0.25">
      <c r="B21" s="103"/>
      <c r="C21" s="103"/>
      <c r="D21"/>
      <c r="E21"/>
      <c r="F21"/>
      <c r="G21"/>
      <c r="H21"/>
      <c r="I21"/>
      <c r="J21"/>
      <c r="K21"/>
      <c r="L21"/>
      <c r="M21"/>
      <c r="N21"/>
      <c r="O21"/>
      <c r="P21"/>
      <c r="Q21"/>
      <c r="R21"/>
      <c r="S21"/>
      <c r="T21"/>
      <c r="U21"/>
      <c r="V21"/>
      <c r="W21"/>
      <c r="X21"/>
      <c r="Y21"/>
      <c r="Z21"/>
      <c r="AA21"/>
      <c r="AB21" s="103"/>
      <c r="AC21" s="103"/>
      <c r="AD21" s="103"/>
      <c r="AE21" s="103"/>
      <c r="AF21" s="103"/>
      <c r="AG21" s="103"/>
      <c r="AH21" s="103"/>
      <c r="AI21" s="103"/>
      <c r="AJ21" s="103"/>
      <c r="AK21" s="103"/>
    </row>
    <row r="22" spans="2:37" ht="30" customHeight="1" x14ac:dyDescent="0.25">
      <c r="B22" s="103"/>
      <c r="C22" s="103"/>
      <c r="D22"/>
      <c r="E22"/>
      <c r="F22"/>
      <c r="G22"/>
      <c r="H22"/>
      <c r="I22"/>
      <c r="J22"/>
      <c r="K22"/>
      <c r="L22"/>
      <c r="M22"/>
      <c r="N22"/>
      <c r="O22"/>
      <c r="P22"/>
      <c r="Q22"/>
      <c r="R22"/>
      <c r="S22"/>
      <c r="T22"/>
      <c r="U22"/>
      <c r="V22"/>
      <c r="W22"/>
      <c r="X22"/>
      <c r="Y22"/>
      <c r="Z22"/>
      <c r="AA22"/>
      <c r="AB22" s="103"/>
      <c r="AC22" s="103"/>
      <c r="AD22" s="103"/>
      <c r="AE22" s="103"/>
      <c r="AF22" s="103"/>
      <c r="AG22" s="103"/>
      <c r="AH22" s="103"/>
      <c r="AI22" s="103"/>
      <c r="AJ22" s="103"/>
      <c r="AK22" s="103"/>
    </row>
    <row r="23" spans="2:37" ht="30" customHeight="1" x14ac:dyDescent="0.25">
      <c r="B23" s="103"/>
      <c r="C23" s="103"/>
      <c r="D23"/>
      <c r="E23"/>
      <c r="F23"/>
      <c r="G23"/>
      <c r="H23"/>
      <c r="I23"/>
      <c r="J23"/>
      <c r="K23"/>
      <c r="L23"/>
      <c r="M23"/>
      <c r="N23"/>
      <c r="O23"/>
      <c r="P23"/>
      <c r="Q23"/>
      <c r="R23"/>
      <c r="S23"/>
      <c r="T23"/>
      <c r="U23"/>
      <c r="V23"/>
      <c r="W23"/>
      <c r="X23"/>
      <c r="Y23"/>
      <c r="Z23"/>
      <c r="AA23"/>
      <c r="AB23" s="103"/>
      <c r="AC23" s="103"/>
      <c r="AD23" s="103"/>
      <c r="AE23" s="103"/>
      <c r="AF23" s="103"/>
      <c r="AG23" s="103"/>
      <c r="AH23" s="103"/>
      <c r="AI23" s="103"/>
      <c r="AJ23" s="103"/>
      <c r="AK23" s="103"/>
    </row>
    <row r="24" spans="2:37" ht="30" customHeight="1" x14ac:dyDescent="0.25">
      <c r="B24" s="103"/>
      <c r="C24" s="103"/>
      <c r="D24"/>
      <c r="E24"/>
      <c r="F24"/>
      <c r="G24"/>
      <c r="H24"/>
      <c r="I24"/>
      <c r="J24"/>
      <c r="K24"/>
      <c r="L24"/>
      <c r="M24"/>
      <c r="N24"/>
      <c r="O24"/>
      <c r="P24"/>
      <c r="Q24"/>
      <c r="R24"/>
      <c r="S24"/>
      <c r="T24"/>
      <c r="U24"/>
      <c r="V24"/>
      <c r="W24"/>
      <c r="X24"/>
      <c r="Y24"/>
      <c r="Z24"/>
      <c r="AA24"/>
      <c r="AB24" s="103"/>
      <c r="AC24" s="103"/>
      <c r="AD24" s="103"/>
      <c r="AE24" s="103"/>
      <c r="AF24" s="103"/>
      <c r="AG24" s="103"/>
      <c r="AH24" s="103"/>
      <c r="AI24" s="103"/>
      <c r="AJ24" s="103"/>
      <c r="AK24" s="103"/>
    </row>
    <row r="25" spans="2:37" ht="30" customHeight="1" x14ac:dyDescent="0.25">
      <c r="B25" s="103"/>
      <c r="C25" s="103"/>
      <c r="D25"/>
      <c r="E25"/>
      <c r="F25"/>
      <c r="G25"/>
      <c r="H25"/>
      <c r="I25"/>
      <c r="J25"/>
      <c r="K25"/>
      <c r="L25"/>
      <c r="M25"/>
      <c r="N25"/>
      <c r="O25"/>
      <c r="P25"/>
      <c r="Q25"/>
      <c r="R25"/>
      <c r="S25"/>
      <c r="T25"/>
      <c r="U25"/>
      <c r="V25"/>
      <c r="W25"/>
      <c r="X25"/>
      <c r="Y25"/>
      <c r="Z25"/>
      <c r="AA25"/>
      <c r="AB25" s="103"/>
      <c r="AC25" s="103"/>
      <c r="AD25" s="103"/>
      <c r="AE25" s="103"/>
      <c r="AF25" s="103"/>
      <c r="AG25" s="103"/>
      <c r="AH25" s="103"/>
      <c r="AI25" s="103"/>
      <c r="AJ25" s="103"/>
      <c r="AK25" s="103"/>
    </row>
    <row r="26" spans="2:37" ht="30" customHeight="1" x14ac:dyDescent="0.25">
      <c r="B26" s="103"/>
      <c r="C26" s="103"/>
      <c r="D26"/>
      <c r="E26"/>
      <c r="F26"/>
      <c r="G26"/>
      <c r="H26"/>
      <c r="I26"/>
      <c r="J26"/>
      <c r="K26"/>
      <c r="L26"/>
      <c r="M26"/>
      <c r="N26"/>
      <c r="O26"/>
      <c r="P26"/>
      <c r="Q26"/>
      <c r="R26"/>
      <c r="S26"/>
      <c r="T26"/>
      <c r="U26"/>
      <c r="V26"/>
      <c r="W26"/>
      <c r="X26"/>
      <c r="Y26"/>
      <c r="Z26"/>
      <c r="AA26"/>
      <c r="AB26" s="103"/>
      <c r="AC26" s="103"/>
      <c r="AD26" s="103"/>
      <c r="AE26" s="103"/>
      <c r="AF26" s="103"/>
      <c r="AG26" s="103"/>
      <c r="AH26" s="103"/>
      <c r="AI26" s="103"/>
      <c r="AJ26" s="103"/>
      <c r="AK26" s="103"/>
    </row>
    <row r="27" spans="2:37" ht="30" customHeight="1" x14ac:dyDescent="0.25">
      <c r="B27" s="103"/>
      <c r="C27" s="103"/>
      <c r="D27"/>
      <c r="E27"/>
      <c r="F27"/>
      <c r="G27"/>
      <c r="H27"/>
      <c r="I27"/>
      <c r="J27"/>
      <c r="K27"/>
      <c r="L27"/>
      <c r="M27"/>
      <c r="N27"/>
      <c r="O27"/>
      <c r="P27"/>
      <c r="Q27"/>
      <c r="R27"/>
      <c r="S27"/>
      <c r="T27"/>
      <c r="U27"/>
      <c r="V27"/>
      <c r="W27"/>
      <c r="X27"/>
      <c r="Y27"/>
      <c r="Z27"/>
      <c r="AA27"/>
      <c r="AB27" s="103"/>
      <c r="AC27" s="103"/>
      <c r="AD27" s="103"/>
      <c r="AE27" s="103"/>
      <c r="AF27" s="103"/>
      <c r="AG27" s="103"/>
      <c r="AH27" s="103"/>
      <c r="AI27" s="103"/>
      <c r="AJ27" s="103"/>
      <c r="AK27" s="103"/>
    </row>
    <row r="28" spans="2:37" ht="30" customHeight="1" x14ac:dyDescent="0.25">
      <c r="B28" s="103"/>
      <c r="C28" s="103"/>
      <c r="D28"/>
      <c r="E28"/>
      <c r="F28"/>
      <c r="G28"/>
      <c r="H28"/>
      <c r="I28"/>
      <c r="J28"/>
      <c r="K28"/>
      <c r="L28"/>
      <c r="M28"/>
      <c r="N28"/>
      <c r="O28"/>
      <c r="P28"/>
      <c r="Q28"/>
      <c r="R28"/>
      <c r="S28"/>
      <c r="T28"/>
      <c r="U28"/>
      <c r="V28"/>
      <c r="W28"/>
      <c r="X28"/>
      <c r="Y28"/>
      <c r="Z28"/>
      <c r="AA28"/>
      <c r="AB28" s="103"/>
      <c r="AC28" s="103"/>
      <c r="AD28" s="103"/>
      <c r="AE28" s="103"/>
      <c r="AF28" s="103"/>
      <c r="AG28" s="103"/>
      <c r="AH28" s="103"/>
      <c r="AI28" s="103"/>
      <c r="AJ28" s="103"/>
      <c r="AK28" s="103"/>
    </row>
    <row r="29" spans="2:37" ht="30" customHeight="1" x14ac:dyDescent="0.25">
      <c r="B29" s="103"/>
      <c r="C29" s="103"/>
      <c r="D29"/>
      <c r="E29"/>
      <c r="F29"/>
      <c r="G29"/>
      <c r="H29"/>
      <c r="I29"/>
      <c r="J29"/>
      <c r="K29"/>
      <c r="L29"/>
      <c r="M29"/>
      <c r="N29"/>
      <c r="O29"/>
      <c r="P29"/>
      <c r="Q29"/>
      <c r="R29"/>
      <c r="S29"/>
      <c r="T29"/>
      <c r="U29"/>
      <c r="V29"/>
      <c r="W29"/>
      <c r="X29"/>
      <c r="Y29"/>
      <c r="Z29"/>
      <c r="AA29"/>
      <c r="AB29" s="103"/>
      <c r="AC29" s="103"/>
      <c r="AD29" s="103"/>
      <c r="AE29" s="103"/>
      <c r="AF29" s="103"/>
      <c r="AG29" s="103"/>
      <c r="AH29" s="103"/>
      <c r="AI29" s="103"/>
      <c r="AJ29" s="103"/>
      <c r="AK29" s="103"/>
    </row>
    <row r="30" spans="2:37" ht="30" customHeight="1" x14ac:dyDescent="0.25">
      <c r="B30" s="103"/>
      <c r="C30" s="103"/>
      <c r="D30"/>
      <c r="E30"/>
      <c r="F30"/>
      <c r="G30"/>
      <c r="H30"/>
      <c r="I30"/>
      <c r="J30"/>
      <c r="K30"/>
      <c r="L30"/>
      <c r="M30"/>
      <c r="N30"/>
      <c r="O30"/>
      <c r="P30"/>
      <c r="Q30"/>
      <c r="R30"/>
      <c r="S30"/>
      <c r="T30"/>
      <c r="U30"/>
      <c r="V30"/>
      <c r="W30"/>
      <c r="X30"/>
      <c r="Y30"/>
      <c r="Z30"/>
      <c r="AA30"/>
      <c r="AB30" s="103"/>
      <c r="AC30" s="103"/>
      <c r="AD30" s="103"/>
      <c r="AE30" s="103"/>
      <c r="AF30" s="103"/>
      <c r="AG30" s="103"/>
      <c r="AH30" s="103"/>
      <c r="AI30" s="103"/>
      <c r="AJ30" s="103"/>
      <c r="AK30" s="103"/>
    </row>
    <row r="31" spans="2:37" ht="30" customHeight="1" x14ac:dyDescent="0.25">
      <c r="B31" s="103"/>
      <c r="C31" s="103"/>
      <c r="D31"/>
      <c r="E31"/>
      <c r="F31"/>
      <c r="G31"/>
      <c r="H31"/>
      <c r="I31"/>
      <c r="J31"/>
      <c r="K31"/>
      <c r="L31"/>
      <c r="M31"/>
      <c r="N31"/>
      <c r="O31"/>
      <c r="P31"/>
      <c r="Q31"/>
      <c r="R31"/>
      <c r="S31"/>
      <c r="T31"/>
      <c r="U31"/>
      <c r="V31"/>
      <c r="W31"/>
      <c r="X31"/>
      <c r="Y31"/>
      <c r="Z31"/>
      <c r="AA31"/>
      <c r="AB31" s="103"/>
      <c r="AC31" s="103"/>
      <c r="AD31" s="103"/>
      <c r="AE31" s="103"/>
      <c r="AF31" s="103"/>
      <c r="AG31" s="103"/>
      <c r="AH31" s="103"/>
      <c r="AI31" s="103"/>
      <c r="AJ31" s="103"/>
      <c r="AK31" s="103"/>
    </row>
    <row r="32" spans="2:37" ht="30" customHeight="1" x14ac:dyDescent="0.25">
      <c r="B32" s="103"/>
      <c r="C32" s="103"/>
      <c r="D32"/>
      <c r="E32"/>
      <c r="F32"/>
      <c r="G32"/>
      <c r="H32"/>
      <c r="I32"/>
      <c r="J32"/>
      <c r="K32"/>
      <c r="L32"/>
      <c r="M32"/>
      <c r="N32"/>
      <c r="O32"/>
      <c r="P32"/>
      <c r="Q32"/>
      <c r="R32"/>
      <c r="S32"/>
      <c r="T32"/>
      <c r="U32"/>
      <c r="V32"/>
      <c r="W32"/>
      <c r="X32"/>
      <c r="Y32"/>
      <c r="Z32"/>
      <c r="AA32"/>
      <c r="AB32" s="103"/>
      <c r="AC32" s="103"/>
      <c r="AD32" s="103"/>
      <c r="AE32" s="103"/>
      <c r="AF32" s="103"/>
      <c r="AG32" s="103"/>
      <c r="AH32" s="103"/>
      <c r="AI32" s="103"/>
      <c r="AJ32" s="103"/>
      <c r="AK32" s="103"/>
    </row>
    <row r="33" spans="2:37" ht="30" customHeight="1" x14ac:dyDescent="0.25">
      <c r="B33" s="103"/>
      <c r="C33" s="103"/>
      <c r="D33"/>
      <c r="E33"/>
      <c r="F33"/>
      <c r="G33"/>
      <c r="H33"/>
      <c r="I33"/>
      <c r="J33"/>
      <c r="K33"/>
      <c r="L33"/>
      <c r="M33"/>
      <c r="N33"/>
      <c r="O33"/>
      <c r="P33"/>
      <c r="Q33"/>
      <c r="R33"/>
      <c r="S33"/>
      <c r="T33"/>
      <c r="U33"/>
      <c r="V33"/>
      <c r="W33"/>
      <c r="X33"/>
      <c r="Y33"/>
      <c r="Z33"/>
      <c r="AA33"/>
      <c r="AB33" s="103"/>
      <c r="AC33" s="103"/>
      <c r="AD33" s="103"/>
      <c r="AE33" s="103"/>
      <c r="AF33" s="103"/>
      <c r="AG33" s="103"/>
      <c r="AH33" s="103"/>
      <c r="AI33" s="103"/>
      <c r="AJ33" s="103"/>
      <c r="AK33" s="103"/>
    </row>
    <row r="34" spans="2:37" ht="30" customHeight="1" x14ac:dyDescent="0.25">
      <c r="B34" s="103"/>
      <c r="C34" s="103"/>
      <c r="D34"/>
      <c r="E34"/>
      <c r="F34"/>
      <c r="G34"/>
      <c r="H34"/>
      <c r="I34"/>
      <c r="J34"/>
      <c r="K34"/>
      <c r="L34"/>
      <c r="M34"/>
      <c r="N34"/>
      <c r="O34"/>
      <c r="P34"/>
      <c r="Q34"/>
      <c r="R34"/>
      <c r="S34"/>
      <c r="T34"/>
      <c r="U34"/>
      <c r="V34"/>
      <c r="W34"/>
      <c r="X34"/>
      <c r="Y34"/>
      <c r="Z34"/>
      <c r="AA34"/>
      <c r="AB34" s="103"/>
      <c r="AC34" s="103"/>
      <c r="AD34" s="103"/>
      <c r="AE34" s="103"/>
      <c r="AF34" s="103"/>
      <c r="AG34" s="103"/>
      <c r="AH34" s="103"/>
      <c r="AI34" s="103"/>
      <c r="AJ34" s="103"/>
      <c r="AK34" s="103"/>
    </row>
    <row r="35" spans="2:37" ht="30" customHeight="1" x14ac:dyDescent="0.25">
      <c r="B35" s="103"/>
      <c r="C35" s="103"/>
      <c r="D35"/>
      <c r="E35"/>
      <c r="F35"/>
      <c r="G35"/>
      <c r="H35"/>
      <c r="I35"/>
      <c r="J35"/>
      <c r="K35"/>
      <c r="L35"/>
      <c r="M35"/>
      <c r="N35"/>
      <c r="O35"/>
      <c r="P35"/>
      <c r="Q35"/>
      <c r="R35"/>
      <c r="S35"/>
      <c r="T35"/>
      <c r="U35"/>
      <c r="V35"/>
      <c r="W35"/>
      <c r="X35"/>
      <c r="Y35"/>
      <c r="Z35"/>
      <c r="AA35"/>
      <c r="AB35" s="103"/>
      <c r="AC35" s="103"/>
      <c r="AD35" s="103"/>
      <c r="AE35" s="103"/>
      <c r="AF35" s="103"/>
      <c r="AG35" s="103"/>
      <c r="AH35" s="103"/>
      <c r="AI35" s="103"/>
      <c r="AJ35" s="103"/>
      <c r="AK35" s="103"/>
    </row>
    <row r="36" spans="2:37" ht="30" customHeight="1" x14ac:dyDescent="0.25">
      <c r="B36" s="103"/>
      <c r="C36" s="103"/>
      <c r="D36"/>
      <c r="E36"/>
      <c r="F36"/>
      <c r="G36"/>
      <c r="H36"/>
      <c r="I36"/>
      <c r="J36"/>
      <c r="K36"/>
      <c r="L36"/>
      <c r="M36"/>
      <c r="N36"/>
      <c r="O36"/>
      <c r="P36"/>
      <c r="Q36"/>
      <c r="R36"/>
      <c r="S36"/>
      <c r="T36"/>
      <c r="U36"/>
      <c r="V36"/>
      <c r="W36"/>
      <c r="X36"/>
      <c r="Y36"/>
      <c r="Z36"/>
      <c r="AA36"/>
      <c r="AB36" s="103"/>
      <c r="AC36" s="103"/>
      <c r="AD36" s="103"/>
      <c r="AE36" s="103"/>
      <c r="AF36" s="103"/>
      <c r="AG36" s="103"/>
      <c r="AH36" s="103"/>
      <c r="AI36" s="103"/>
      <c r="AJ36" s="103"/>
      <c r="AK36" s="103"/>
    </row>
    <row r="37" spans="2:37" ht="30" customHeight="1" x14ac:dyDescent="0.25">
      <c r="B37" s="103"/>
      <c r="C37" s="103"/>
      <c r="D37"/>
      <c r="E37"/>
      <c r="F37"/>
      <c r="G37"/>
      <c r="H37"/>
      <c r="I37"/>
      <c r="J37"/>
      <c r="K37"/>
      <c r="L37"/>
      <c r="M37"/>
      <c r="N37"/>
      <c r="O37"/>
      <c r="P37"/>
      <c r="Q37"/>
      <c r="R37"/>
      <c r="S37"/>
      <c r="T37"/>
      <c r="U37"/>
      <c r="V37"/>
      <c r="W37"/>
      <c r="X37"/>
      <c r="Y37"/>
      <c r="Z37"/>
      <c r="AA37"/>
      <c r="AB37" s="103"/>
      <c r="AC37" s="103"/>
      <c r="AD37" s="103"/>
      <c r="AE37" s="103"/>
      <c r="AF37" s="103"/>
      <c r="AG37" s="103"/>
      <c r="AH37" s="103"/>
      <c r="AI37" s="103"/>
      <c r="AJ37" s="103"/>
      <c r="AK37" s="103"/>
    </row>
    <row r="38" spans="2:37" ht="30" customHeight="1" x14ac:dyDescent="0.25">
      <c r="B38" s="103"/>
      <c r="C38" s="103"/>
      <c r="D38"/>
      <c r="E38"/>
      <c r="F38"/>
      <c r="G38"/>
      <c r="H38"/>
      <c r="I38"/>
      <c r="J38"/>
      <c r="K38"/>
      <c r="L38"/>
      <c r="M38"/>
      <c r="N38"/>
      <c r="O38"/>
      <c r="P38"/>
      <c r="Q38"/>
      <c r="R38"/>
      <c r="S38"/>
      <c r="T38"/>
      <c r="U38"/>
      <c r="V38"/>
      <c r="W38"/>
      <c r="X38"/>
      <c r="Y38"/>
      <c r="Z38"/>
      <c r="AA38"/>
      <c r="AB38" s="103"/>
      <c r="AC38" s="103"/>
      <c r="AD38" s="103"/>
      <c r="AE38" s="103"/>
      <c r="AF38" s="103"/>
      <c r="AG38" s="103"/>
      <c r="AH38" s="103"/>
      <c r="AI38" s="103"/>
      <c r="AJ38" s="103"/>
      <c r="AK38" s="103"/>
    </row>
    <row r="39" spans="2:37" ht="30" customHeight="1" x14ac:dyDescent="0.25">
      <c r="B39" s="103"/>
      <c r="C39" s="103"/>
      <c r="D39"/>
      <c r="E39"/>
      <c r="F39"/>
      <c r="G39"/>
      <c r="H39"/>
      <c r="I39"/>
      <c r="J39"/>
      <c r="K39"/>
      <c r="L39"/>
      <c r="M39"/>
      <c r="N39"/>
      <c r="O39"/>
      <c r="P39"/>
      <c r="Q39"/>
      <c r="R39"/>
      <c r="S39"/>
      <c r="T39"/>
      <c r="U39"/>
      <c r="V39"/>
      <c r="W39"/>
      <c r="X39"/>
      <c r="Y39"/>
      <c r="Z39"/>
      <c r="AA39"/>
      <c r="AB39" s="103"/>
      <c r="AC39" s="103"/>
      <c r="AD39" s="103"/>
      <c r="AE39" s="103"/>
      <c r="AF39" s="103"/>
      <c r="AG39" s="103"/>
      <c r="AH39" s="103"/>
      <c r="AI39" s="103"/>
      <c r="AJ39" s="103"/>
      <c r="AK39" s="103"/>
    </row>
    <row r="40" spans="2:37" ht="30" customHeight="1" x14ac:dyDescent="0.25">
      <c r="B40" s="103"/>
      <c r="C40" s="103"/>
      <c r="D40"/>
      <c r="E40"/>
      <c r="F40"/>
      <c r="G40"/>
      <c r="H40"/>
      <c r="I40"/>
      <c r="J40"/>
      <c r="K40"/>
      <c r="L40"/>
      <c r="M40"/>
      <c r="N40"/>
      <c r="O40"/>
      <c r="P40"/>
      <c r="Q40"/>
      <c r="R40"/>
      <c r="S40"/>
      <c r="T40"/>
      <c r="U40"/>
      <c r="V40"/>
      <c r="W40"/>
      <c r="X40"/>
      <c r="Y40"/>
      <c r="Z40"/>
      <c r="AA40"/>
      <c r="AB40" s="103"/>
      <c r="AC40" s="103"/>
      <c r="AD40" s="103"/>
      <c r="AE40" s="103"/>
      <c r="AF40" s="103"/>
      <c r="AG40" s="103"/>
      <c r="AH40" s="103"/>
      <c r="AI40" s="103"/>
      <c r="AJ40" s="103"/>
      <c r="AK40" s="103"/>
    </row>
    <row r="41" spans="2:37" ht="30" customHeight="1" x14ac:dyDescent="0.25">
      <c r="B41" s="103"/>
      <c r="C41" s="103"/>
      <c r="D41"/>
      <c r="E41"/>
      <c r="F41"/>
      <c r="G41"/>
      <c r="H41"/>
      <c r="I41"/>
      <c r="J41"/>
      <c r="K41"/>
      <c r="L41"/>
      <c r="M41"/>
      <c r="N41"/>
      <c r="O41"/>
      <c r="P41"/>
      <c r="Q41"/>
      <c r="R41"/>
      <c r="S41"/>
      <c r="T41"/>
      <c r="U41"/>
      <c r="V41"/>
      <c r="W41"/>
      <c r="X41"/>
      <c r="Y41"/>
      <c r="Z41"/>
      <c r="AA41"/>
      <c r="AB41" s="103"/>
      <c r="AC41" s="103"/>
      <c r="AD41" s="103"/>
      <c r="AE41" s="103"/>
      <c r="AF41" s="103"/>
      <c r="AG41" s="103"/>
      <c r="AH41" s="103"/>
      <c r="AI41" s="103"/>
      <c r="AJ41" s="103"/>
      <c r="AK41" s="103"/>
    </row>
    <row r="42" spans="2:37" ht="30" customHeight="1" x14ac:dyDescent="0.25">
      <c r="B42" s="103"/>
      <c r="C42" s="103"/>
      <c r="D42"/>
      <c r="E42"/>
      <c r="F42"/>
      <c r="G42"/>
      <c r="H42"/>
      <c r="I42"/>
      <c r="J42"/>
      <c r="K42"/>
      <c r="L42"/>
      <c r="M42"/>
      <c r="N42"/>
      <c r="O42"/>
      <c r="P42"/>
      <c r="Q42"/>
      <c r="R42"/>
      <c r="S42"/>
      <c r="T42"/>
      <c r="U42"/>
      <c r="V42"/>
      <c r="W42"/>
      <c r="X42"/>
      <c r="Y42"/>
      <c r="Z42"/>
      <c r="AA42"/>
      <c r="AB42" s="103"/>
      <c r="AC42" s="103"/>
      <c r="AD42" s="103"/>
      <c r="AE42" s="103"/>
      <c r="AF42" s="103"/>
      <c r="AG42" s="103"/>
      <c r="AH42" s="103"/>
      <c r="AI42" s="103"/>
      <c r="AJ42" s="103"/>
      <c r="AK42" s="103"/>
    </row>
    <row r="43" spans="2:37" ht="30" customHeight="1" x14ac:dyDescent="0.25">
      <c r="B43" s="103"/>
      <c r="C43" s="103"/>
      <c r="D43"/>
      <c r="E43"/>
      <c r="F43"/>
      <c r="G43"/>
      <c r="H43"/>
      <c r="I43"/>
      <c r="J43"/>
      <c r="K43"/>
      <c r="L43"/>
      <c r="M43"/>
      <c r="N43"/>
      <c r="O43"/>
      <c r="P43"/>
      <c r="Q43"/>
      <c r="R43"/>
      <c r="S43"/>
      <c r="T43"/>
      <c r="U43"/>
      <c r="V43"/>
      <c r="W43"/>
      <c r="X43"/>
      <c r="Y43"/>
      <c r="Z43"/>
      <c r="AA43"/>
      <c r="AB43" s="103"/>
      <c r="AC43" s="103"/>
      <c r="AD43" s="103"/>
      <c r="AE43" s="103"/>
      <c r="AF43" s="103"/>
      <c r="AG43" s="103"/>
      <c r="AH43" s="103"/>
      <c r="AI43" s="103"/>
      <c r="AJ43" s="103"/>
      <c r="AK43" s="103"/>
    </row>
    <row r="44" spans="2:37" ht="30" customHeight="1" x14ac:dyDescent="0.25">
      <c r="B44" s="103"/>
      <c r="C44" s="103"/>
      <c r="D44"/>
      <c r="E44"/>
      <c r="F44"/>
      <c r="G44"/>
      <c r="H44"/>
      <c r="I44"/>
      <c r="J44"/>
      <c r="K44"/>
      <c r="L44"/>
      <c r="M44"/>
      <c r="N44"/>
      <c r="O44"/>
      <c r="P44"/>
      <c r="Q44"/>
      <c r="R44"/>
      <c r="S44"/>
      <c r="T44"/>
      <c r="U44"/>
      <c r="V44"/>
      <c r="W44"/>
      <c r="X44"/>
      <c r="Y44"/>
      <c r="Z44"/>
      <c r="AA44"/>
      <c r="AB44" s="103"/>
      <c r="AC44" s="103"/>
      <c r="AD44" s="103"/>
      <c r="AE44" s="103"/>
      <c r="AF44" s="103"/>
      <c r="AG44" s="103"/>
      <c r="AH44" s="103"/>
      <c r="AI44" s="103"/>
      <c r="AJ44" s="103"/>
      <c r="AK44" s="103"/>
    </row>
    <row r="45" spans="2:37" ht="30" customHeight="1" x14ac:dyDescent="0.25">
      <c r="B45" s="103"/>
      <c r="C45" s="103"/>
      <c r="D45"/>
      <c r="E45"/>
      <c r="F45"/>
      <c r="G45"/>
      <c r="H45"/>
      <c r="I45"/>
      <c r="J45"/>
      <c r="K45"/>
      <c r="L45"/>
      <c r="M45"/>
      <c r="N45"/>
      <c r="O45"/>
      <c r="P45"/>
      <c r="Q45"/>
      <c r="R45"/>
      <c r="S45"/>
      <c r="T45"/>
      <c r="U45"/>
      <c r="V45"/>
      <c r="W45"/>
      <c r="X45"/>
      <c r="Y45"/>
      <c r="Z45"/>
      <c r="AA45"/>
      <c r="AB45" s="103"/>
      <c r="AC45" s="103"/>
      <c r="AD45" s="103"/>
      <c r="AE45" s="103"/>
      <c r="AF45" s="103"/>
      <c r="AG45" s="103"/>
      <c r="AH45" s="103"/>
      <c r="AI45" s="103"/>
      <c r="AJ45" s="103"/>
      <c r="AK45" s="103"/>
    </row>
    <row r="46" spans="2:37" ht="30" customHeight="1" x14ac:dyDescent="0.25">
      <c r="B46" s="103"/>
      <c r="C46" s="103"/>
      <c r="D46"/>
      <c r="E46"/>
      <c r="F46"/>
      <c r="G46"/>
      <c r="H46"/>
      <c r="I46"/>
      <c r="J46"/>
      <c r="K46"/>
      <c r="L46"/>
      <c r="M46"/>
      <c r="N46"/>
      <c r="O46"/>
      <c r="P46"/>
      <c r="Q46"/>
      <c r="R46"/>
      <c r="S46"/>
      <c r="T46"/>
      <c r="U46"/>
      <c r="V46"/>
      <c r="W46"/>
      <c r="X46"/>
      <c r="Y46"/>
      <c r="Z46"/>
      <c r="AA46"/>
      <c r="AB46" s="103"/>
      <c r="AC46" s="103"/>
      <c r="AD46" s="103"/>
      <c r="AE46" s="103"/>
      <c r="AF46" s="103"/>
      <c r="AG46" s="103"/>
      <c r="AH46" s="103"/>
      <c r="AI46" s="103"/>
      <c r="AJ46" s="103"/>
      <c r="AK46" s="103"/>
    </row>
    <row r="47" spans="2:37" ht="30" customHeight="1" x14ac:dyDescent="0.25">
      <c r="B47" s="103"/>
      <c r="C47" s="103"/>
      <c r="D47"/>
      <c r="E47"/>
      <c r="F47"/>
      <c r="G47"/>
      <c r="H47"/>
      <c r="I47"/>
      <c r="J47"/>
      <c r="K47"/>
      <c r="L47"/>
      <c r="M47"/>
      <c r="N47"/>
      <c r="O47"/>
      <c r="P47"/>
      <c r="Q47"/>
      <c r="R47"/>
      <c r="S47"/>
      <c r="T47"/>
      <c r="U47"/>
      <c r="V47"/>
      <c r="W47"/>
      <c r="X47"/>
      <c r="Y47"/>
      <c r="Z47"/>
      <c r="AA47"/>
      <c r="AB47" s="103"/>
      <c r="AC47" s="103"/>
      <c r="AD47" s="103"/>
      <c r="AE47" s="103"/>
      <c r="AF47" s="103"/>
      <c r="AG47" s="103"/>
      <c r="AH47" s="103"/>
      <c r="AI47" s="103"/>
      <c r="AJ47" s="103"/>
      <c r="AK47" s="103"/>
    </row>
    <row r="48" spans="2:37" ht="30" customHeight="1" x14ac:dyDescent="0.25">
      <c r="B48" s="103"/>
      <c r="C48" s="103"/>
      <c r="D48"/>
      <c r="E48"/>
      <c r="F48"/>
      <c r="G48"/>
      <c r="H48"/>
      <c r="I48"/>
      <c r="J48"/>
      <c r="K48"/>
      <c r="L48"/>
      <c r="M48"/>
      <c r="N48"/>
      <c r="O48"/>
      <c r="P48"/>
      <c r="Q48"/>
      <c r="R48"/>
      <c r="S48"/>
      <c r="T48"/>
      <c r="U48"/>
      <c r="V48"/>
      <c r="W48"/>
      <c r="X48"/>
      <c r="Y48"/>
      <c r="Z48"/>
      <c r="AA48"/>
      <c r="AB48" s="103"/>
      <c r="AC48" s="103"/>
      <c r="AD48" s="103"/>
      <c r="AE48" s="103"/>
      <c r="AF48" s="103"/>
      <c r="AG48" s="103"/>
      <c r="AH48" s="103"/>
      <c r="AI48" s="103"/>
      <c r="AJ48" s="103"/>
      <c r="AK48" s="103"/>
    </row>
    <row r="49" spans="2:37" ht="30" customHeight="1" x14ac:dyDescent="0.25">
      <c r="B49" s="103"/>
      <c r="C49" s="103"/>
      <c r="D49"/>
      <c r="E49"/>
      <c r="F49"/>
      <c r="G49"/>
      <c r="H49"/>
      <c r="I49"/>
      <c r="J49"/>
      <c r="K49"/>
      <c r="L49"/>
      <c r="M49"/>
      <c r="N49"/>
      <c r="O49"/>
      <c r="P49"/>
      <c r="Q49"/>
      <c r="R49"/>
      <c r="S49"/>
      <c r="T49"/>
      <c r="U49"/>
      <c r="V49"/>
      <c r="W49"/>
      <c r="X49"/>
      <c r="Y49"/>
      <c r="Z49"/>
      <c r="AA49"/>
      <c r="AB49" s="103"/>
      <c r="AC49" s="103"/>
      <c r="AD49" s="103"/>
      <c r="AE49" s="103"/>
      <c r="AF49" s="103"/>
      <c r="AG49" s="103"/>
      <c r="AH49" s="103"/>
      <c r="AI49" s="103"/>
      <c r="AJ49" s="103"/>
      <c r="AK49" s="103"/>
    </row>
    <row r="50" spans="2:37" ht="30" customHeight="1" x14ac:dyDescent="0.25">
      <c r="B50" s="103"/>
      <c r="C50" s="103"/>
      <c r="D50"/>
      <c r="E50"/>
      <c r="F50"/>
      <c r="G50"/>
      <c r="H50"/>
      <c r="I50"/>
      <c r="J50"/>
      <c r="K50"/>
      <c r="L50"/>
      <c r="M50"/>
      <c r="N50"/>
      <c r="O50"/>
      <c r="P50"/>
      <c r="Q50"/>
      <c r="R50"/>
      <c r="S50"/>
      <c r="T50"/>
      <c r="U50"/>
      <c r="V50"/>
      <c r="W50"/>
      <c r="X50"/>
      <c r="Y50"/>
      <c r="Z50"/>
      <c r="AA50"/>
      <c r="AB50" s="103"/>
      <c r="AC50" s="103"/>
      <c r="AD50" s="103"/>
      <c r="AE50" s="103"/>
      <c r="AF50" s="103"/>
      <c r="AG50" s="103"/>
      <c r="AH50" s="103"/>
      <c r="AI50" s="103"/>
      <c r="AJ50" s="103"/>
      <c r="AK50" s="103"/>
    </row>
    <row r="51" spans="2:37" ht="30" customHeight="1" x14ac:dyDescent="0.25">
      <c r="B51" s="103"/>
      <c r="C51" s="103"/>
      <c r="D51"/>
      <c r="E51"/>
      <c r="F51"/>
      <c r="G51"/>
      <c r="H51"/>
      <c r="I51"/>
      <c r="J51"/>
      <c r="K51"/>
      <c r="L51"/>
      <c r="M51"/>
      <c r="N51"/>
      <c r="O51"/>
      <c r="P51"/>
      <c r="Q51"/>
      <c r="R51"/>
      <c r="S51"/>
      <c r="T51"/>
      <c r="U51"/>
      <c r="V51"/>
      <c r="W51"/>
      <c r="X51"/>
      <c r="Y51"/>
      <c r="Z51"/>
      <c r="AA51"/>
      <c r="AB51" s="103"/>
      <c r="AC51" s="103"/>
      <c r="AD51" s="103"/>
      <c r="AE51" s="103"/>
      <c r="AF51" s="103"/>
      <c r="AG51" s="103"/>
      <c r="AH51" s="103"/>
      <c r="AI51" s="103"/>
      <c r="AJ51" s="103"/>
      <c r="AK51" s="103"/>
    </row>
    <row r="52" spans="2:37" ht="30" customHeight="1" x14ac:dyDescent="0.25">
      <c r="B52" s="103"/>
      <c r="C52" s="103"/>
      <c r="D52"/>
      <c r="E52"/>
      <c r="F52"/>
      <c r="G52"/>
      <c r="H52"/>
      <c r="I52"/>
      <c r="J52"/>
      <c r="K52"/>
      <c r="L52"/>
      <c r="M52"/>
      <c r="N52"/>
      <c r="O52"/>
      <c r="P52"/>
      <c r="Q52"/>
      <c r="R52"/>
      <c r="S52"/>
      <c r="T52"/>
      <c r="U52"/>
      <c r="V52"/>
      <c r="W52"/>
      <c r="X52"/>
      <c r="Y52"/>
      <c r="Z52"/>
      <c r="AA52"/>
      <c r="AB52" s="103"/>
      <c r="AC52" s="103"/>
      <c r="AD52" s="103"/>
      <c r="AE52" s="103"/>
      <c r="AF52" s="103"/>
      <c r="AG52" s="103"/>
      <c r="AH52" s="103"/>
      <c r="AI52" s="103"/>
      <c r="AJ52" s="103"/>
      <c r="AK52" s="103"/>
    </row>
    <row r="53" spans="2:37" ht="30" customHeight="1" x14ac:dyDescent="0.25">
      <c r="B53" s="103"/>
      <c r="C53" s="103"/>
      <c r="D53"/>
      <c r="E53"/>
      <c r="F53"/>
      <c r="G53"/>
      <c r="H53"/>
      <c r="I53"/>
      <c r="J53"/>
      <c r="K53"/>
      <c r="L53"/>
      <c r="M53"/>
      <c r="N53"/>
      <c r="O53"/>
      <c r="P53"/>
      <c r="Q53"/>
      <c r="R53"/>
      <c r="S53"/>
      <c r="T53"/>
      <c r="U53"/>
      <c r="V53"/>
      <c r="W53"/>
      <c r="X53"/>
      <c r="Y53"/>
      <c r="Z53"/>
      <c r="AA53"/>
      <c r="AB53" s="103"/>
      <c r="AC53" s="103"/>
      <c r="AD53" s="103"/>
      <c r="AE53" s="103"/>
      <c r="AF53" s="103"/>
      <c r="AG53" s="103"/>
      <c r="AH53" s="103"/>
      <c r="AI53" s="103"/>
      <c r="AJ53" s="103"/>
      <c r="AK53" s="103"/>
    </row>
    <row r="54" spans="2:37" ht="30" customHeight="1" x14ac:dyDescent="0.25">
      <c r="B54" s="103"/>
      <c r="C54" s="103"/>
      <c r="D54"/>
      <c r="E54"/>
      <c r="F54"/>
      <c r="G54"/>
      <c r="H54"/>
      <c r="I54"/>
      <c r="J54"/>
      <c r="K54"/>
      <c r="L54"/>
      <c r="M54"/>
      <c r="N54"/>
      <c r="O54"/>
      <c r="P54"/>
      <c r="Q54"/>
      <c r="R54"/>
      <c r="S54"/>
      <c r="T54"/>
      <c r="U54"/>
      <c r="V54"/>
      <c r="W54"/>
      <c r="X54"/>
      <c r="Y54"/>
      <c r="Z54"/>
      <c r="AA54"/>
      <c r="AB54" s="103"/>
      <c r="AC54" s="103"/>
      <c r="AD54" s="103"/>
      <c r="AE54" s="103"/>
      <c r="AF54" s="103"/>
      <c r="AG54" s="103"/>
      <c r="AH54" s="103"/>
      <c r="AI54" s="103"/>
      <c r="AJ54" s="103"/>
      <c r="AK54" s="103"/>
    </row>
    <row r="55" spans="2:37" ht="30" customHeight="1" x14ac:dyDescent="0.25">
      <c r="B55" s="103"/>
      <c r="C55" s="103"/>
      <c r="D55"/>
      <c r="E55"/>
      <c r="F55"/>
      <c r="G55"/>
      <c r="H55"/>
      <c r="I55"/>
      <c r="J55"/>
      <c r="K55"/>
      <c r="L55"/>
      <c r="M55"/>
      <c r="N55"/>
      <c r="O55"/>
      <c r="P55"/>
      <c r="Q55"/>
      <c r="R55"/>
      <c r="S55"/>
      <c r="T55"/>
      <c r="U55"/>
      <c r="V55"/>
      <c r="W55"/>
      <c r="X55"/>
      <c r="Y55"/>
      <c r="Z55"/>
      <c r="AA55"/>
      <c r="AB55" s="103"/>
      <c r="AC55" s="103"/>
      <c r="AD55" s="103"/>
      <c r="AE55" s="103"/>
      <c r="AF55" s="103"/>
      <c r="AG55" s="103"/>
      <c r="AH55" s="103"/>
      <c r="AI55" s="103"/>
      <c r="AJ55" s="103"/>
      <c r="AK55" s="103"/>
    </row>
    <row r="56" spans="2:37" ht="30" customHeight="1" x14ac:dyDescent="0.25">
      <c r="B56" s="103"/>
      <c r="C56" s="103"/>
      <c r="D56"/>
      <c r="E56"/>
      <c r="F56"/>
      <c r="G56"/>
      <c r="H56"/>
      <c r="I56"/>
      <c r="J56"/>
      <c r="K56"/>
      <c r="L56"/>
      <c r="M56"/>
      <c r="N56"/>
      <c r="O56"/>
      <c r="P56"/>
      <c r="Q56"/>
      <c r="R56"/>
      <c r="S56"/>
      <c r="T56"/>
      <c r="U56"/>
      <c r="V56"/>
      <c r="W56"/>
      <c r="X56"/>
      <c r="Y56"/>
      <c r="Z56"/>
      <c r="AA56"/>
      <c r="AB56" s="103"/>
      <c r="AC56" s="103"/>
      <c r="AD56" s="103"/>
      <c r="AE56" s="103"/>
      <c r="AF56" s="103"/>
      <c r="AG56" s="103"/>
      <c r="AH56" s="103"/>
      <c r="AI56" s="103"/>
      <c r="AJ56" s="103"/>
      <c r="AK56" s="103"/>
    </row>
    <row r="57" spans="2:37" ht="30" customHeight="1" x14ac:dyDescent="0.25">
      <c r="B57" s="103"/>
      <c r="C57" s="103"/>
      <c r="D57"/>
      <c r="E57"/>
      <c r="F57"/>
      <c r="G57"/>
      <c r="H57"/>
      <c r="I57"/>
      <c r="J57"/>
      <c r="K57"/>
      <c r="L57"/>
      <c r="M57"/>
      <c r="N57"/>
      <c r="O57"/>
      <c r="P57"/>
      <c r="Q57"/>
      <c r="R57"/>
      <c r="S57"/>
      <c r="T57"/>
      <c r="U57"/>
      <c r="V57"/>
      <c r="W57"/>
      <c r="X57"/>
      <c r="Y57"/>
      <c r="Z57"/>
      <c r="AA57"/>
      <c r="AB57" s="103"/>
      <c r="AC57" s="103"/>
      <c r="AD57" s="103"/>
      <c r="AE57" s="103"/>
      <c r="AF57" s="103"/>
      <c r="AG57" s="103"/>
      <c r="AH57" s="103"/>
      <c r="AI57" s="103"/>
      <c r="AJ57" s="103"/>
      <c r="AK57" s="103"/>
    </row>
    <row r="58" spans="2:37" ht="30" customHeight="1" x14ac:dyDescent="0.25">
      <c r="B58" s="103"/>
      <c r="C58" s="103"/>
      <c r="D58"/>
      <c r="E58"/>
      <c r="F58"/>
      <c r="G58"/>
      <c r="H58"/>
      <c r="I58"/>
      <c r="J58"/>
      <c r="K58"/>
      <c r="L58"/>
      <c r="M58"/>
      <c r="N58"/>
      <c r="O58"/>
      <c r="P58"/>
      <c r="Q58"/>
      <c r="R58"/>
      <c r="S58"/>
      <c r="T58"/>
      <c r="U58"/>
      <c r="V58"/>
      <c r="W58"/>
      <c r="X58"/>
      <c r="Y58"/>
      <c r="Z58"/>
      <c r="AA58"/>
      <c r="AB58" s="103"/>
      <c r="AC58" s="103"/>
      <c r="AD58" s="103"/>
      <c r="AE58" s="103"/>
      <c r="AF58" s="103"/>
      <c r="AG58" s="103"/>
      <c r="AH58" s="103"/>
      <c r="AI58" s="103"/>
      <c r="AJ58" s="103"/>
      <c r="AK58" s="103"/>
    </row>
    <row r="59" spans="2:37" ht="30" customHeight="1" x14ac:dyDescent="0.25">
      <c r="B59" s="103"/>
      <c r="C59" s="103"/>
      <c r="D59"/>
      <c r="E59"/>
      <c r="F59"/>
      <c r="G59"/>
      <c r="H59"/>
      <c r="I59"/>
      <c r="J59"/>
      <c r="K59"/>
      <c r="L59"/>
      <c r="M59"/>
      <c r="N59"/>
      <c r="O59"/>
      <c r="P59"/>
      <c r="Q59"/>
      <c r="R59"/>
      <c r="S59"/>
      <c r="T59"/>
      <c r="U59"/>
      <c r="V59"/>
      <c r="W59"/>
      <c r="X59"/>
      <c r="Y59"/>
      <c r="Z59"/>
      <c r="AA59"/>
      <c r="AB59" s="103"/>
      <c r="AC59" s="103"/>
      <c r="AD59" s="103"/>
      <c r="AE59" s="103"/>
      <c r="AF59" s="103"/>
      <c r="AG59" s="103"/>
      <c r="AH59" s="103"/>
      <c r="AI59" s="103"/>
      <c r="AJ59" s="103"/>
      <c r="AK59" s="103"/>
    </row>
    <row r="60" spans="2:37" ht="30" customHeight="1" x14ac:dyDescent="0.25">
      <c r="B60" s="103"/>
      <c r="C60" s="103"/>
      <c r="D60"/>
      <c r="E60"/>
      <c r="F60"/>
      <c r="G60"/>
      <c r="H60"/>
      <c r="I60"/>
      <c r="J60"/>
      <c r="K60"/>
      <c r="L60"/>
      <c r="M60"/>
      <c r="N60"/>
      <c r="O60"/>
      <c r="P60"/>
      <c r="Q60"/>
      <c r="R60"/>
      <c r="S60"/>
      <c r="T60"/>
      <c r="U60"/>
      <c r="V60"/>
      <c r="W60"/>
      <c r="X60"/>
      <c r="Y60"/>
      <c r="Z60"/>
      <c r="AA60"/>
      <c r="AB60" s="103"/>
      <c r="AC60" s="103"/>
      <c r="AD60" s="103"/>
      <c r="AE60" s="103"/>
      <c r="AF60" s="103"/>
      <c r="AG60" s="103"/>
      <c r="AH60" s="103"/>
      <c r="AI60" s="103"/>
      <c r="AJ60" s="103"/>
      <c r="AK60" s="103"/>
    </row>
    <row r="61" spans="2:37" ht="30" customHeight="1" x14ac:dyDescent="0.25">
      <c r="B61" s="103"/>
      <c r="C61" s="103"/>
      <c r="D61"/>
      <c r="E61"/>
      <c r="F61"/>
      <c r="G61"/>
      <c r="H61"/>
      <c r="I61"/>
      <c r="J61"/>
      <c r="K61"/>
      <c r="L61"/>
      <c r="M61"/>
      <c r="N61"/>
      <c r="O61"/>
      <c r="P61"/>
      <c r="Q61"/>
      <c r="R61"/>
      <c r="S61"/>
      <c r="T61"/>
      <c r="U61"/>
      <c r="V61"/>
      <c r="W61"/>
      <c r="X61"/>
      <c r="Y61"/>
      <c r="Z61"/>
      <c r="AA61"/>
      <c r="AB61" s="103"/>
      <c r="AC61" s="103"/>
      <c r="AD61" s="103"/>
      <c r="AE61" s="103"/>
      <c r="AF61" s="103"/>
      <c r="AG61" s="103"/>
      <c r="AH61" s="103"/>
      <c r="AI61" s="103"/>
      <c r="AJ61" s="103"/>
      <c r="AK61" s="103"/>
    </row>
    <row r="62" spans="2:37" ht="30" customHeight="1" x14ac:dyDescent="0.25">
      <c r="B62" s="103"/>
      <c r="C62" s="103"/>
      <c r="D62"/>
      <c r="E62"/>
      <c r="F62"/>
      <c r="G62"/>
      <c r="H62"/>
      <c r="I62"/>
      <c r="J62"/>
      <c r="K62"/>
      <c r="L62"/>
      <c r="M62"/>
      <c r="N62"/>
      <c r="O62"/>
      <c r="P62"/>
      <c r="Q62"/>
      <c r="R62"/>
      <c r="S62"/>
      <c r="T62"/>
      <c r="U62"/>
      <c r="V62"/>
      <c r="W62"/>
      <c r="X62"/>
      <c r="Y62"/>
      <c r="Z62"/>
      <c r="AA62"/>
      <c r="AB62" s="103"/>
      <c r="AC62" s="103"/>
      <c r="AD62" s="103"/>
      <c r="AE62" s="103"/>
      <c r="AF62" s="103"/>
      <c r="AG62" s="103"/>
      <c r="AH62" s="103"/>
      <c r="AI62" s="103"/>
      <c r="AJ62" s="103"/>
      <c r="AK62" s="103"/>
    </row>
    <row r="63" spans="2:37" ht="30" customHeight="1" x14ac:dyDescent="0.25">
      <c r="B63" s="103"/>
      <c r="C63" s="103"/>
      <c r="D63"/>
      <c r="E63"/>
      <c r="F63"/>
      <c r="G63"/>
      <c r="H63"/>
      <c r="I63"/>
      <c r="J63"/>
      <c r="K63"/>
      <c r="L63"/>
      <c r="M63"/>
      <c r="N63"/>
      <c r="O63"/>
      <c r="P63"/>
      <c r="Q63"/>
      <c r="R63"/>
      <c r="S63"/>
      <c r="T63"/>
      <c r="U63"/>
      <c r="V63"/>
      <c r="W63"/>
      <c r="X63"/>
      <c r="Y63"/>
      <c r="Z63"/>
      <c r="AA63"/>
      <c r="AB63" s="103"/>
      <c r="AC63" s="103"/>
      <c r="AD63" s="103"/>
      <c r="AE63" s="103"/>
      <c r="AF63" s="103"/>
      <c r="AG63" s="103"/>
      <c r="AH63" s="103"/>
      <c r="AI63" s="103"/>
      <c r="AJ63" s="103"/>
      <c r="AK63" s="103"/>
    </row>
    <row r="64" spans="2:37" ht="30" customHeight="1" x14ac:dyDescent="0.25">
      <c r="B64" s="103"/>
      <c r="C64" s="103"/>
      <c r="D64"/>
      <c r="E64"/>
      <c r="F64"/>
      <c r="G64"/>
      <c r="H64"/>
      <c r="I64"/>
      <c r="J64"/>
      <c r="K64"/>
      <c r="L64"/>
      <c r="M64"/>
      <c r="N64"/>
      <c r="O64"/>
      <c r="P64"/>
      <c r="Q64"/>
      <c r="R64"/>
      <c r="S64"/>
      <c r="T64"/>
      <c r="U64"/>
      <c r="V64"/>
      <c r="W64"/>
      <c r="X64"/>
      <c r="Y64"/>
      <c r="Z64"/>
      <c r="AA64"/>
      <c r="AB64" s="103"/>
      <c r="AC64" s="103"/>
      <c r="AD64" s="103"/>
      <c r="AE64" s="103"/>
      <c r="AF64" s="103"/>
      <c r="AG64" s="103"/>
      <c r="AH64" s="103"/>
      <c r="AI64" s="103"/>
      <c r="AJ64" s="103"/>
      <c r="AK64" s="103"/>
    </row>
    <row r="65" spans="2:37" ht="30" customHeight="1" x14ac:dyDescent="0.25">
      <c r="B65" s="103"/>
      <c r="C65" s="103"/>
      <c r="D65"/>
      <c r="E65"/>
      <c r="F65"/>
      <c r="G65"/>
      <c r="H65"/>
      <c r="I65"/>
      <c r="J65"/>
      <c r="K65"/>
      <c r="L65"/>
      <c r="M65"/>
      <c r="N65"/>
      <c r="O65"/>
      <c r="P65"/>
      <c r="Q65"/>
      <c r="R65"/>
      <c r="S65"/>
      <c r="T65"/>
      <c r="U65"/>
      <c r="V65"/>
      <c r="W65"/>
      <c r="X65"/>
      <c r="Y65"/>
      <c r="Z65"/>
      <c r="AA65"/>
      <c r="AB65" s="103"/>
      <c r="AC65" s="103"/>
      <c r="AD65" s="103"/>
      <c r="AE65" s="103"/>
      <c r="AF65" s="103"/>
      <c r="AG65" s="103"/>
      <c r="AH65" s="103"/>
      <c r="AI65" s="103"/>
      <c r="AJ65" s="103"/>
      <c r="AK65" s="103"/>
    </row>
    <row r="66" spans="2:37" ht="30" customHeight="1" x14ac:dyDescent="0.25">
      <c r="B66" s="103"/>
      <c r="C66" s="103"/>
      <c r="D66"/>
      <c r="E66"/>
      <c r="F66"/>
      <c r="G66"/>
      <c r="H66"/>
      <c r="I66"/>
      <c r="J66"/>
      <c r="K66"/>
      <c r="L66"/>
      <c r="M66"/>
      <c r="N66"/>
      <c r="O66"/>
      <c r="P66"/>
      <c r="Q66"/>
      <c r="R66"/>
      <c r="S66"/>
      <c r="T66"/>
      <c r="U66"/>
      <c r="V66"/>
      <c r="W66"/>
      <c r="X66"/>
      <c r="Y66"/>
      <c r="Z66"/>
      <c r="AA66"/>
      <c r="AB66" s="103"/>
      <c r="AC66" s="103"/>
      <c r="AD66" s="103"/>
      <c r="AE66" s="103"/>
      <c r="AF66" s="103"/>
      <c r="AG66" s="103"/>
      <c r="AH66" s="103"/>
      <c r="AI66" s="103"/>
      <c r="AJ66" s="103"/>
      <c r="AK66" s="103"/>
    </row>
    <row r="67" spans="2:37" ht="30" customHeight="1" x14ac:dyDescent="0.25">
      <c r="B67" s="103"/>
      <c r="C67" s="103"/>
      <c r="D67"/>
      <c r="E67"/>
      <c r="F67"/>
      <c r="G67"/>
      <c r="H67"/>
      <c r="I67"/>
      <c r="J67"/>
      <c r="K67"/>
      <c r="L67"/>
      <c r="M67"/>
      <c r="N67"/>
      <c r="O67"/>
      <c r="P67"/>
      <c r="Q67"/>
      <c r="R67"/>
      <c r="S67"/>
      <c r="T67"/>
      <c r="U67"/>
      <c r="V67"/>
      <c r="W67"/>
      <c r="X67"/>
      <c r="Y67"/>
      <c r="Z67"/>
      <c r="AA67"/>
      <c r="AB67" s="103"/>
      <c r="AC67" s="103"/>
      <c r="AD67" s="103"/>
      <c r="AE67" s="103"/>
      <c r="AF67" s="103"/>
      <c r="AG67" s="103"/>
      <c r="AH67" s="103"/>
      <c r="AI67" s="103"/>
      <c r="AJ67" s="103"/>
      <c r="AK67" s="103"/>
    </row>
    <row r="68" spans="2:37" ht="30" customHeight="1" x14ac:dyDescent="0.25">
      <c r="B68" s="103"/>
      <c r="C68" s="103"/>
      <c r="D68"/>
      <c r="E68"/>
      <c r="F68"/>
      <c r="G68"/>
      <c r="H68"/>
      <c r="I68"/>
      <c r="J68"/>
      <c r="K68"/>
      <c r="L68"/>
      <c r="M68"/>
      <c r="N68"/>
      <c r="O68"/>
      <c r="P68"/>
      <c r="Q68"/>
      <c r="R68"/>
      <c r="S68"/>
      <c r="T68"/>
      <c r="U68"/>
      <c r="V68"/>
      <c r="W68"/>
      <c r="X68"/>
      <c r="Y68"/>
      <c r="Z68"/>
      <c r="AA68"/>
      <c r="AB68" s="103"/>
      <c r="AC68" s="103"/>
      <c r="AD68" s="103"/>
      <c r="AE68" s="103"/>
      <c r="AF68" s="103"/>
      <c r="AG68" s="103"/>
      <c r="AH68" s="103"/>
      <c r="AI68" s="103"/>
      <c r="AJ68" s="103"/>
      <c r="AK68" s="103"/>
    </row>
    <row r="69" spans="2:37" ht="30" customHeight="1" x14ac:dyDescent="0.25">
      <c r="B69" s="103"/>
      <c r="C69" s="103"/>
      <c r="D69"/>
      <c r="E69"/>
      <c r="F69"/>
      <c r="G69"/>
      <c r="H69"/>
      <c r="I69"/>
      <c r="J69"/>
      <c r="K69"/>
      <c r="L69"/>
      <c r="M69"/>
      <c r="N69"/>
      <c r="O69"/>
      <c r="P69"/>
      <c r="Q69"/>
      <c r="R69"/>
      <c r="S69"/>
      <c r="T69"/>
      <c r="U69"/>
      <c r="V69"/>
      <c r="W69"/>
      <c r="X69"/>
      <c r="Y69"/>
      <c r="Z69"/>
      <c r="AA69"/>
      <c r="AB69" s="103"/>
      <c r="AC69" s="103"/>
      <c r="AD69" s="103"/>
      <c r="AE69" s="103"/>
      <c r="AF69" s="103"/>
      <c r="AG69" s="103"/>
      <c r="AH69" s="103"/>
      <c r="AI69" s="103"/>
      <c r="AJ69" s="103"/>
      <c r="AK69" s="103"/>
    </row>
    <row r="70" spans="2:37" ht="30" customHeight="1" x14ac:dyDescent="0.25">
      <c r="B70" s="103"/>
      <c r="C70" s="103"/>
      <c r="D70"/>
      <c r="E70"/>
      <c r="F70"/>
      <c r="G70"/>
      <c r="H70"/>
      <c r="I70"/>
      <c r="J70"/>
      <c r="K70"/>
      <c r="L70"/>
      <c r="M70"/>
      <c r="N70"/>
      <c r="O70"/>
      <c r="P70"/>
      <c r="Q70"/>
      <c r="R70"/>
      <c r="S70"/>
      <c r="T70"/>
      <c r="U70"/>
      <c r="V70"/>
      <c r="W70"/>
      <c r="X70"/>
      <c r="Y70"/>
      <c r="Z70"/>
      <c r="AA70"/>
      <c r="AB70" s="103"/>
      <c r="AC70" s="103"/>
      <c r="AD70" s="103"/>
      <c r="AE70" s="103"/>
      <c r="AF70" s="103"/>
      <c r="AG70" s="103"/>
      <c r="AH70" s="103"/>
      <c r="AI70" s="103"/>
      <c r="AJ70" s="103"/>
      <c r="AK70" s="103"/>
    </row>
    <row r="71" spans="2:37" ht="30" customHeight="1" x14ac:dyDescent="0.25">
      <c r="B71" s="103"/>
      <c r="C71" s="103"/>
      <c r="D71"/>
      <c r="E71"/>
      <c r="F71"/>
      <c r="G71"/>
      <c r="H71"/>
      <c r="I71"/>
      <c r="J71"/>
      <c r="K71"/>
      <c r="L71"/>
      <c r="M71"/>
      <c r="N71"/>
      <c r="O71"/>
      <c r="P71"/>
      <c r="Q71"/>
      <c r="R71"/>
      <c r="S71"/>
      <c r="T71"/>
      <c r="U71"/>
      <c r="V71"/>
      <c r="W71"/>
      <c r="X71"/>
      <c r="Y71"/>
      <c r="Z71"/>
      <c r="AA71"/>
      <c r="AB71" s="103"/>
      <c r="AC71" s="103"/>
      <c r="AD71" s="103"/>
      <c r="AE71" s="103"/>
      <c r="AF71" s="103"/>
      <c r="AG71" s="103"/>
      <c r="AH71" s="103"/>
      <c r="AI71" s="103"/>
      <c r="AJ71" s="103"/>
      <c r="AK71" s="103"/>
    </row>
    <row r="72" spans="2:37" ht="30" customHeight="1" x14ac:dyDescent="0.25">
      <c r="B72" s="103"/>
      <c r="C72" s="103"/>
      <c r="D72"/>
      <c r="E72"/>
      <c r="F72"/>
      <c r="G72"/>
      <c r="H72"/>
      <c r="I72"/>
      <c r="J72"/>
      <c r="K72"/>
      <c r="L72"/>
      <c r="M72"/>
      <c r="N72"/>
      <c r="O72"/>
      <c r="P72"/>
      <c r="Q72"/>
      <c r="R72"/>
      <c r="S72"/>
      <c r="T72"/>
      <c r="U72"/>
      <c r="V72"/>
      <c r="W72"/>
      <c r="X72"/>
      <c r="Y72"/>
      <c r="Z72"/>
      <c r="AA72"/>
      <c r="AB72" s="103"/>
      <c r="AC72" s="103"/>
      <c r="AD72" s="103"/>
      <c r="AE72" s="103"/>
      <c r="AF72" s="103"/>
      <c r="AG72" s="103"/>
      <c r="AH72" s="103"/>
      <c r="AI72" s="103"/>
      <c r="AJ72" s="103"/>
      <c r="AK72" s="103"/>
    </row>
    <row r="73" spans="2:37" ht="30" customHeight="1" x14ac:dyDescent="0.25">
      <c r="B73" s="103"/>
      <c r="C73" s="103"/>
      <c r="D73"/>
      <c r="E73"/>
      <c r="F73"/>
      <c r="G73"/>
      <c r="H73"/>
      <c r="I73"/>
      <c r="J73"/>
      <c r="K73"/>
      <c r="L73"/>
      <c r="M73"/>
      <c r="N73"/>
      <c r="O73"/>
      <c r="P73"/>
      <c r="Q73"/>
      <c r="R73"/>
      <c r="S73"/>
      <c r="T73"/>
      <c r="U73"/>
      <c r="V73"/>
      <c r="W73"/>
      <c r="X73"/>
      <c r="Y73"/>
      <c r="Z73"/>
      <c r="AA73"/>
      <c r="AB73" s="103"/>
      <c r="AC73" s="103"/>
      <c r="AD73" s="103"/>
      <c r="AE73" s="103"/>
      <c r="AF73" s="103"/>
      <c r="AG73" s="103"/>
      <c r="AH73" s="103"/>
      <c r="AI73" s="103"/>
      <c r="AJ73" s="103"/>
      <c r="AK73" s="103"/>
    </row>
    <row r="74" spans="2:37" ht="30" customHeight="1" x14ac:dyDescent="0.25">
      <c r="B74" s="103"/>
      <c r="C74" s="103"/>
      <c r="D74"/>
      <c r="E74"/>
      <c r="F74"/>
      <c r="G74"/>
      <c r="H74"/>
      <c r="I74"/>
      <c r="J74"/>
      <c r="K74"/>
      <c r="L74"/>
      <c r="M74"/>
      <c r="N74"/>
      <c r="O74"/>
      <c r="P74"/>
      <c r="Q74"/>
      <c r="R74"/>
      <c r="S74"/>
      <c r="T74"/>
      <c r="U74"/>
      <c r="V74"/>
      <c r="W74"/>
      <c r="X74"/>
      <c r="Y74"/>
      <c r="Z74"/>
      <c r="AA74"/>
      <c r="AB74" s="103"/>
      <c r="AC74" s="103"/>
      <c r="AD74" s="103"/>
      <c r="AE74" s="103"/>
      <c r="AF74" s="103"/>
      <c r="AG74" s="103"/>
      <c r="AH74" s="103"/>
      <c r="AI74" s="103"/>
      <c r="AJ74" s="103"/>
      <c r="AK74" s="103"/>
    </row>
    <row r="75" spans="2:37" ht="30" customHeight="1" x14ac:dyDescent="0.25">
      <c r="B75" s="103"/>
      <c r="C75" s="103"/>
      <c r="D75"/>
      <c r="E75"/>
      <c r="F75"/>
      <c r="G75"/>
      <c r="H75"/>
      <c r="I75"/>
      <c r="J75"/>
      <c r="K75"/>
      <c r="L75"/>
      <c r="M75"/>
      <c r="N75"/>
      <c r="O75"/>
      <c r="P75"/>
      <c r="Q75"/>
      <c r="R75"/>
      <c r="S75"/>
      <c r="T75"/>
      <c r="U75"/>
      <c r="V75"/>
      <c r="W75"/>
      <c r="X75"/>
      <c r="Y75"/>
      <c r="Z75"/>
      <c r="AA75"/>
      <c r="AB75" s="103"/>
      <c r="AC75" s="103"/>
      <c r="AD75" s="103"/>
      <c r="AE75" s="103"/>
      <c r="AF75" s="103"/>
      <c r="AG75" s="103"/>
      <c r="AH75" s="103"/>
      <c r="AI75" s="103"/>
      <c r="AJ75" s="103"/>
      <c r="AK75" s="103"/>
    </row>
    <row r="76" spans="2:37" ht="30" customHeight="1" x14ac:dyDescent="0.25">
      <c r="B76" s="103"/>
      <c r="C76" s="103"/>
      <c r="D76"/>
      <c r="E76"/>
      <c r="F76"/>
      <c r="G76"/>
      <c r="H76"/>
      <c r="I76"/>
      <c r="J76"/>
      <c r="K76"/>
      <c r="L76"/>
      <c r="M76"/>
      <c r="N76"/>
      <c r="O76"/>
      <c r="P76"/>
      <c r="Q76"/>
      <c r="R76"/>
      <c r="S76"/>
      <c r="T76"/>
      <c r="U76"/>
      <c r="V76"/>
      <c r="W76"/>
      <c r="X76"/>
      <c r="Y76"/>
      <c r="Z76"/>
      <c r="AA76"/>
      <c r="AB76" s="103"/>
      <c r="AC76" s="103"/>
      <c r="AD76" s="103"/>
      <c r="AE76" s="103"/>
      <c r="AF76" s="103"/>
      <c r="AG76" s="103"/>
      <c r="AH76" s="103"/>
      <c r="AI76" s="103"/>
      <c r="AJ76" s="103"/>
      <c r="AK76" s="103"/>
    </row>
    <row r="77" spans="2:37" ht="30" customHeight="1" x14ac:dyDescent="0.25">
      <c r="B77" s="103"/>
      <c r="C77" s="103"/>
      <c r="D77"/>
      <c r="E77"/>
      <c r="F77"/>
      <c r="G77"/>
      <c r="H77"/>
      <c r="I77"/>
      <c r="J77"/>
      <c r="K77"/>
      <c r="L77"/>
      <c r="M77"/>
      <c r="N77"/>
      <c r="O77"/>
      <c r="P77"/>
      <c r="Q77"/>
      <c r="R77"/>
      <c r="S77"/>
      <c r="T77"/>
      <c r="U77"/>
      <c r="V77"/>
      <c r="W77"/>
      <c r="X77"/>
      <c r="Y77"/>
      <c r="Z77"/>
      <c r="AA77"/>
      <c r="AB77" s="103"/>
      <c r="AC77" s="103"/>
      <c r="AD77" s="103"/>
      <c r="AE77" s="103"/>
      <c r="AF77" s="103"/>
      <c r="AG77" s="103"/>
      <c r="AH77" s="103"/>
      <c r="AI77" s="103"/>
      <c r="AJ77" s="103"/>
      <c r="AK77" s="103"/>
    </row>
    <row r="78" spans="2:37" ht="30" customHeight="1" x14ac:dyDescent="0.25">
      <c r="B78" s="103"/>
      <c r="C78" s="103"/>
      <c r="D78"/>
      <c r="E78"/>
      <c r="F78"/>
      <c r="G78"/>
      <c r="H78"/>
      <c r="I78"/>
      <c r="J78"/>
      <c r="K78"/>
      <c r="L78"/>
      <c r="M78"/>
      <c r="N78"/>
      <c r="O78"/>
      <c r="P78"/>
      <c r="Q78"/>
      <c r="R78"/>
      <c r="S78"/>
      <c r="T78"/>
      <c r="U78"/>
      <c r="V78"/>
      <c r="W78"/>
      <c r="X78"/>
      <c r="Y78"/>
      <c r="Z78"/>
      <c r="AA78"/>
      <c r="AB78" s="103"/>
      <c r="AC78" s="103"/>
      <c r="AD78" s="103"/>
      <c r="AE78" s="103"/>
      <c r="AF78" s="103"/>
      <c r="AG78" s="103"/>
      <c r="AH78" s="103"/>
      <c r="AI78" s="103"/>
      <c r="AJ78" s="103"/>
      <c r="AK78" s="103"/>
    </row>
    <row r="79" spans="2:37" ht="30" customHeight="1" x14ac:dyDescent="0.25">
      <c r="B79" s="103"/>
      <c r="C79" s="103"/>
      <c r="D79"/>
      <c r="E79"/>
      <c r="F79"/>
      <c r="G79"/>
      <c r="H79"/>
      <c r="I79"/>
      <c r="J79"/>
      <c r="K79"/>
      <c r="L79"/>
      <c r="M79"/>
      <c r="N79"/>
      <c r="O79"/>
      <c r="P79"/>
      <c r="Q79"/>
      <c r="R79"/>
      <c r="S79"/>
      <c r="T79"/>
      <c r="U79"/>
      <c r="V79"/>
      <c r="W79"/>
      <c r="X79"/>
      <c r="Y79"/>
      <c r="Z79"/>
      <c r="AA79"/>
      <c r="AB79" s="103"/>
      <c r="AC79" s="103"/>
      <c r="AD79" s="103"/>
      <c r="AE79" s="103"/>
      <c r="AF79" s="103"/>
      <c r="AG79" s="103"/>
      <c r="AH79" s="103"/>
      <c r="AI79" s="103"/>
      <c r="AJ79" s="103"/>
      <c r="AK79" s="103"/>
    </row>
    <row r="80" spans="2:37" ht="30" customHeight="1" x14ac:dyDescent="0.25">
      <c r="B80" s="103"/>
      <c r="C80" s="103"/>
      <c r="D80"/>
      <c r="E80"/>
      <c r="F80"/>
      <c r="G80"/>
      <c r="H80"/>
      <c r="I80"/>
      <c r="J80"/>
      <c r="K80"/>
      <c r="L80"/>
      <c r="M80"/>
      <c r="N80"/>
      <c r="O80"/>
      <c r="P80"/>
      <c r="Q80"/>
      <c r="R80"/>
      <c r="S80"/>
      <c r="T80"/>
      <c r="U80"/>
      <c r="V80"/>
      <c r="W80"/>
      <c r="X80"/>
      <c r="Y80"/>
      <c r="Z80"/>
      <c r="AA80"/>
      <c r="AB80" s="103"/>
      <c r="AC80" s="103"/>
      <c r="AD80" s="103"/>
      <c r="AE80" s="103"/>
      <c r="AF80" s="103"/>
      <c r="AG80" s="103"/>
      <c r="AH80" s="103"/>
      <c r="AI80" s="103"/>
      <c r="AJ80" s="103"/>
      <c r="AK80" s="103"/>
    </row>
    <row r="81" spans="2:37" ht="30" customHeight="1" x14ac:dyDescent="0.25">
      <c r="B81" s="103"/>
      <c r="C81" s="103"/>
      <c r="D81"/>
      <c r="E81"/>
      <c r="F81"/>
      <c r="G81"/>
      <c r="H81"/>
      <c r="I81"/>
      <c r="J81"/>
      <c r="K81"/>
      <c r="L81"/>
      <c r="M81"/>
      <c r="N81"/>
      <c r="O81"/>
      <c r="P81"/>
      <c r="Q81"/>
      <c r="R81"/>
      <c r="S81"/>
      <c r="T81"/>
      <c r="U81"/>
      <c r="V81"/>
      <c r="W81"/>
      <c r="X81"/>
      <c r="Y81"/>
      <c r="Z81"/>
      <c r="AA81"/>
      <c r="AB81" s="103"/>
      <c r="AC81" s="103"/>
      <c r="AD81" s="103"/>
      <c r="AE81" s="103"/>
      <c r="AF81" s="103"/>
      <c r="AG81" s="103"/>
      <c r="AH81" s="103"/>
      <c r="AI81" s="103"/>
      <c r="AJ81" s="103"/>
      <c r="AK81" s="103"/>
    </row>
    <row r="82" spans="2:37" ht="30" customHeight="1" x14ac:dyDescent="0.25">
      <c r="B82" s="103"/>
      <c r="C82" s="103"/>
      <c r="D82"/>
      <c r="E82"/>
      <c r="F82"/>
      <c r="G82"/>
      <c r="H82"/>
      <c r="I82"/>
      <c r="J82"/>
      <c r="K82"/>
      <c r="L82"/>
      <c r="M82"/>
      <c r="N82"/>
      <c r="O82"/>
      <c r="P82"/>
      <c r="Q82"/>
      <c r="R82"/>
      <c r="S82"/>
      <c r="T82"/>
      <c r="U82"/>
      <c r="V82"/>
      <c r="W82"/>
      <c r="X82"/>
      <c r="Y82"/>
      <c r="Z82"/>
      <c r="AA82"/>
      <c r="AB82" s="103"/>
      <c r="AC82" s="103"/>
      <c r="AD82" s="103"/>
      <c r="AE82" s="103"/>
      <c r="AF82" s="103"/>
      <c r="AG82" s="103"/>
      <c r="AH82" s="103"/>
      <c r="AI82" s="103"/>
      <c r="AJ82" s="103"/>
      <c r="AK82" s="103"/>
    </row>
    <row r="83" spans="2:37" ht="30" customHeight="1" x14ac:dyDescent="0.25">
      <c r="B83" s="103"/>
      <c r="C83" s="103"/>
      <c r="D83"/>
      <c r="E83"/>
      <c r="F83"/>
      <c r="G83"/>
      <c r="H83"/>
      <c r="I83"/>
      <c r="J83"/>
      <c r="K83"/>
      <c r="L83"/>
      <c r="M83"/>
      <c r="N83"/>
      <c r="O83"/>
      <c r="P83"/>
      <c r="Q83"/>
      <c r="R83"/>
      <c r="S83"/>
      <c r="T83"/>
      <c r="U83"/>
      <c r="V83"/>
      <c r="W83"/>
      <c r="X83"/>
      <c r="Y83"/>
      <c r="Z83"/>
      <c r="AA83"/>
      <c r="AB83" s="103"/>
      <c r="AC83" s="103"/>
      <c r="AD83" s="103"/>
      <c r="AE83" s="103"/>
      <c r="AF83" s="103"/>
      <c r="AG83" s="103"/>
      <c r="AH83" s="103"/>
      <c r="AI83" s="103"/>
      <c r="AJ83" s="103"/>
      <c r="AK83" s="103"/>
    </row>
    <row r="84" spans="2:37" ht="30" customHeight="1" x14ac:dyDescent="0.25">
      <c r="B84" s="103"/>
      <c r="C84" s="103"/>
      <c r="D84"/>
      <c r="E84"/>
      <c r="F84"/>
      <c r="G84"/>
      <c r="H84"/>
      <c r="I84"/>
      <c r="J84"/>
      <c r="K84"/>
      <c r="L84"/>
      <c r="M84"/>
      <c r="N84"/>
      <c r="O84"/>
      <c r="P84"/>
      <c r="Q84"/>
      <c r="R84"/>
      <c r="S84"/>
      <c r="T84"/>
      <c r="U84"/>
      <c r="V84"/>
      <c r="W84"/>
      <c r="X84"/>
      <c r="Y84"/>
      <c r="Z84"/>
      <c r="AA84"/>
      <c r="AB84" s="103"/>
      <c r="AC84" s="103"/>
      <c r="AD84" s="103"/>
      <c r="AE84" s="103"/>
      <c r="AF84" s="103"/>
      <c r="AG84" s="103"/>
      <c r="AH84" s="103"/>
      <c r="AI84" s="103"/>
      <c r="AJ84" s="103"/>
      <c r="AK84" s="103"/>
    </row>
    <row r="85" spans="2:37" ht="30" customHeight="1" x14ac:dyDescent="0.25">
      <c r="B85" s="103"/>
      <c r="C85" s="103"/>
      <c r="D85"/>
      <c r="E85"/>
      <c r="F85"/>
      <c r="G85"/>
      <c r="H85"/>
      <c r="I85"/>
      <c r="J85"/>
      <c r="K85"/>
      <c r="L85"/>
      <c r="M85"/>
      <c r="N85"/>
      <c r="O85"/>
      <c r="P85"/>
      <c r="Q85"/>
      <c r="R85"/>
      <c r="S85"/>
      <c r="T85"/>
      <c r="U85"/>
      <c r="V85"/>
      <c r="W85"/>
      <c r="X85"/>
      <c r="Y85"/>
      <c r="Z85"/>
      <c r="AA85"/>
      <c r="AB85" s="103"/>
      <c r="AC85" s="103"/>
      <c r="AD85" s="103"/>
      <c r="AE85" s="103"/>
      <c r="AF85" s="103"/>
      <c r="AG85" s="103"/>
      <c r="AH85" s="103"/>
      <c r="AI85" s="103"/>
      <c r="AJ85" s="103"/>
      <c r="AK85" s="103"/>
    </row>
    <row r="86" spans="2:37" ht="30" customHeight="1" x14ac:dyDescent="0.25">
      <c r="B86" s="103"/>
      <c r="C86" s="103"/>
      <c r="D86"/>
      <c r="E86"/>
      <c r="F86"/>
      <c r="G86"/>
      <c r="H86"/>
      <c r="I86"/>
      <c r="J86"/>
      <c r="K86"/>
      <c r="L86"/>
      <c r="M86"/>
      <c r="N86"/>
      <c r="O86"/>
      <c r="P86"/>
      <c r="Q86"/>
      <c r="R86"/>
      <c r="S86"/>
      <c r="T86"/>
      <c r="U86"/>
      <c r="V86"/>
      <c r="W86"/>
      <c r="X86"/>
      <c r="Y86"/>
      <c r="Z86"/>
      <c r="AA86"/>
      <c r="AB86" s="103"/>
      <c r="AC86" s="103"/>
      <c r="AD86" s="103"/>
      <c r="AE86" s="103"/>
      <c r="AF86" s="103"/>
      <c r="AG86" s="103"/>
      <c r="AH86" s="103"/>
      <c r="AI86" s="103"/>
      <c r="AJ86" s="103"/>
      <c r="AK86" s="103"/>
    </row>
    <row r="87" spans="2:37" ht="30" customHeight="1" x14ac:dyDescent="0.25">
      <c r="B87" s="103"/>
      <c r="C87" s="103"/>
      <c r="D87"/>
      <c r="E87"/>
      <c r="F87"/>
      <c r="G87"/>
      <c r="H87"/>
      <c r="I87"/>
      <c r="J87"/>
      <c r="K87"/>
      <c r="L87"/>
      <c r="M87"/>
      <c r="N87"/>
      <c r="O87"/>
      <c r="P87"/>
      <c r="Q87"/>
      <c r="R87"/>
      <c r="S87"/>
      <c r="T87"/>
      <c r="U87"/>
      <c r="V87"/>
      <c r="W87"/>
      <c r="X87"/>
      <c r="Y87"/>
      <c r="Z87"/>
      <c r="AA87"/>
      <c r="AB87" s="103"/>
      <c r="AC87" s="103"/>
      <c r="AD87" s="103"/>
      <c r="AE87" s="103"/>
      <c r="AF87" s="103"/>
      <c r="AG87" s="103"/>
      <c r="AH87" s="103"/>
      <c r="AI87" s="103"/>
      <c r="AJ87" s="103"/>
      <c r="AK87" s="103"/>
    </row>
    <row r="88" spans="2:37" ht="30" customHeight="1" x14ac:dyDescent="0.25">
      <c r="B88" s="103"/>
      <c r="C88" s="103"/>
      <c r="D88"/>
      <c r="E88"/>
      <c r="F88"/>
      <c r="G88"/>
      <c r="H88"/>
      <c r="I88"/>
      <c r="J88"/>
      <c r="K88"/>
      <c r="L88"/>
      <c r="M88"/>
      <c r="N88"/>
      <c r="O88"/>
      <c r="P88"/>
      <c r="Q88"/>
      <c r="R88"/>
      <c r="S88"/>
      <c r="T88"/>
      <c r="U88"/>
      <c r="V88"/>
      <c r="W88"/>
      <c r="X88"/>
      <c r="Y88"/>
      <c r="Z88"/>
      <c r="AA88"/>
      <c r="AB88" s="103"/>
      <c r="AC88" s="103"/>
      <c r="AD88" s="103"/>
      <c r="AE88" s="103"/>
      <c r="AF88" s="103"/>
      <c r="AG88" s="103"/>
      <c r="AH88" s="103"/>
      <c r="AI88" s="103"/>
      <c r="AJ88" s="103"/>
      <c r="AK88" s="103"/>
    </row>
    <row r="89" spans="2:37" ht="30" customHeight="1" x14ac:dyDescent="0.25">
      <c r="B89" s="103"/>
      <c r="C89" s="103"/>
      <c r="D89"/>
      <c r="E89"/>
      <c r="F89"/>
      <c r="G89"/>
      <c r="H89"/>
      <c r="I89"/>
      <c r="J89"/>
      <c r="K89"/>
      <c r="L89"/>
      <c r="M89"/>
      <c r="N89"/>
      <c r="O89"/>
      <c r="P89"/>
      <c r="Q89"/>
      <c r="R89"/>
      <c r="S89"/>
      <c r="T89"/>
      <c r="U89"/>
      <c r="V89"/>
      <c r="W89"/>
      <c r="X89"/>
      <c r="Y89"/>
      <c r="Z89"/>
      <c r="AA89"/>
      <c r="AB89" s="103"/>
      <c r="AC89" s="103"/>
      <c r="AD89" s="103"/>
      <c r="AE89" s="103"/>
      <c r="AF89" s="103"/>
      <c r="AG89" s="103"/>
      <c r="AH89" s="103"/>
      <c r="AI89" s="103"/>
      <c r="AJ89" s="103"/>
      <c r="AK89" s="103"/>
    </row>
    <row r="90" spans="2:37" ht="30" customHeight="1" x14ac:dyDescent="0.25">
      <c r="B90" s="103"/>
      <c r="C90" s="103"/>
      <c r="D90"/>
      <c r="E90"/>
      <c r="F90"/>
      <c r="G90"/>
      <c r="H90"/>
      <c r="I90"/>
      <c r="J90"/>
      <c r="K90"/>
      <c r="L90"/>
      <c r="M90"/>
      <c r="N90"/>
      <c r="O90"/>
      <c r="P90"/>
      <c r="Q90"/>
      <c r="R90"/>
      <c r="S90"/>
      <c r="T90"/>
      <c r="U90"/>
      <c r="V90"/>
      <c r="W90"/>
      <c r="X90"/>
      <c r="Y90"/>
      <c r="Z90"/>
      <c r="AA90"/>
      <c r="AB90" s="103"/>
      <c r="AC90" s="103"/>
      <c r="AD90" s="103"/>
      <c r="AE90" s="103"/>
      <c r="AF90" s="103"/>
      <c r="AG90" s="103"/>
      <c r="AH90" s="103"/>
      <c r="AI90" s="103"/>
      <c r="AJ90" s="103"/>
      <c r="AK90" s="103"/>
    </row>
    <row r="91" spans="2:37" ht="30" customHeight="1" x14ac:dyDescent="0.25">
      <c r="B91" s="103"/>
      <c r="C91" s="103"/>
      <c r="D91"/>
      <c r="E91"/>
      <c r="F91"/>
      <c r="G91"/>
      <c r="H91"/>
      <c r="I91"/>
      <c r="J91"/>
      <c r="K91"/>
      <c r="L91"/>
      <c r="M91"/>
      <c r="N91"/>
      <c r="O91"/>
      <c r="P91"/>
      <c r="Q91"/>
      <c r="R91"/>
      <c r="S91"/>
      <c r="T91"/>
      <c r="U91"/>
      <c r="V91"/>
      <c r="W91"/>
      <c r="X91"/>
      <c r="Y91"/>
      <c r="Z91"/>
      <c r="AA91"/>
      <c r="AB91" s="103"/>
      <c r="AC91" s="103"/>
      <c r="AD91" s="103"/>
      <c r="AE91" s="103"/>
      <c r="AF91" s="103"/>
      <c r="AG91" s="103"/>
      <c r="AH91" s="103"/>
      <c r="AI91" s="103"/>
      <c r="AJ91" s="103"/>
      <c r="AK91" s="103"/>
    </row>
    <row r="92" spans="2:37" ht="30" customHeight="1" x14ac:dyDescent="0.25">
      <c r="B92" s="103"/>
      <c r="C92" s="103"/>
      <c r="D92"/>
      <c r="E92"/>
      <c r="F92"/>
      <c r="G92"/>
      <c r="H92"/>
      <c r="I92"/>
      <c r="J92"/>
      <c r="K92"/>
      <c r="L92"/>
      <c r="M92"/>
      <c r="N92"/>
      <c r="O92"/>
      <c r="P92"/>
      <c r="Q92"/>
      <c r="R92"/>
      <c r="S92"/>
      <c r="T92"/>
      <c r="U92"/>
      <c r="V92"/>
      <c r="W92"/>
      <c r="X92"/>
      <c r="Y92"/>
      <c r="Z92"/>
      <c r="AA92"/>
      <c r="AB92" s="103"/>
      <c r="AC92" s="103"/>
      <c r="AD92" s="103"/>
      <c r="AE92" s="103"/>
      <c r="AF92" s="103"/>
      <c r="AG92" s="103"/>
      <c r="AH92" s="103"/>
      <c r="AI92" s="103"/>
      <c r="AJ92" s="103"/>
      <c r="AK92" s="103"/>
    </row>
    <row r="93" spans="2:37" ht="30" customHeight="1" x14ac:dyDescent="0.25">
      <c r="B93" s="103"/>
      <c r="C93" s="103"/>
      <c r="D93"/>
      <c r="E93"/>
      <c r="F93"/>
      <c r="G93"/>
      <c r="H93"/>
      <c r="I93"/>
      <c r="J93"/>
      <c r="K93"/>
      <c r="L93"/>
      <c r="M93"/>
      <c r="N93"/>
      <c r="O93"/>
      <c r="P93"/>
      <c r="Q93"/>
      <c r="R93"/>
      <c r="S93"/>
      <c r="T93"/>
      <c r="U93"/>
      <c r="V93"/>
      <c r="W93"/>
      <c r="X93"/>
      <c r="Y93"/>
      <c r="Z93"/>
      <c r="AA93"/>
      <c r="AB93" s="103"/>
      <c r="AC93" s="103"/>
      <c r="AD93" s="103"/>
      <c r="AE93" s="103"/>
      <c r="AF93" s="103"/>
      <c r="AG93" s="103"/>
      <c r="AH93" s="103"/>
      <c r="AI93" s="103"/>
      <c r="AJ93" s="103"/>
      <c r="AK93" s="103"/>
    </row>
    <row r="94" spans="2:37" ht="30" customHeight="1" x14ac:dyDescent="0.25">
      <c r="B94" s="103"/>
      <c r="C94" s="103"/>
      <c r="D94"/>
      <c r="E94"/>
      <c r="F94"/>
      <c r="G94"/>
      <c r="H94"/>
      <c r="I94"/>
      <c r="J94"/>
      <c r="K94"/>
      <c r="L94"/>
      <c r="M94"/>
      <c r="N94"/>
      <c r="O94"/>
      <c r="P94"/>
      <c r="Q94"/>
      <c r="R94"/>
      <c r="S94"/>
      <c r="T94"/>
      <c r="U94"/>
      <c r="V94"/>
      <c r="W94"/>
      <c r="X94"/>
      <c r="Y94"/>
      <c r="Z94"/>
      <c r="AA94"/>
      <c r="AB94" s="103"/>
      <c r="AC94" s="103"/>
      <c r="AD94" s="103"/>
      <c r="AE94" s="103"/>
      <c r="AF94" s="103"/>
      <c r="AG94" s="103"/>
      <c r="AH94" s="103"/>
      <c r="AI94" s="103"/>
      <c r="AJ94" s="103"/>
      <c r="AK94" s="103"/>
    </row>
    <row r="95" spans="2:37" ht="30" customHeight="1" x14ac:dyDescent="0.25">
      <c r="B95" s="103"/>
      <c r="C95" s="103"/>
      <c r="D95"/>
      <c r="E95"/>
      <c r="F95"/>
      <c r="G95"/>
      <c r="H95"/>
      <c r="I95"/>
      <c r="J95"/>
      <c r="K95"/>
      <c r="L95"/>
      <c r="M95"/>
      <c r="N95"/>
      <c r="O95"/>
      <c r="P95"/>
      <c r="Q95"/>
      <c r="R95"/>
      <c r="S95"/>
      <c r="T95"/>
      <c r="U95"/>
      <c r="V95"/>
      <c r="W95"/>
      <c r="X95"/>
      <c r="Y95"/>
      <c r="Z95"/>
      <c r="AA95"/>
      <c r="AB95" s="103"/>
      <c r="AC95" s="103"/>
      <c r="AD95" s="103"/>
      <c r="AE95" s="103"/>
      <c r="AF95" s="103"/>
      <c r="AG95" s="103"/>
      <c r="AH95" s="103"/>
      <c r="AI95" s="103"/>
      <c r="AJ95" s="103"/>
      <c r="AK95" s="103"/>
    </row>
    <row r="96" spans="2:37" ht="30" customHeight="1" x14ac:dyDescent="0.25">
      <c r="B96" s="103"/>
      <c r="C96" s="103"/>
      <c r="D96"/>
      <c r="E96"/>
      <c r="F96"/>
      <c r="G96"/>
      <c r="H96"/>
      <c r="I96"/>
      <c r="J96"/>
      <c r="K96"/>
      <c r="L96"/>
      <c r="M96"/>
      <c r="N96"/>
      <c r="O96"/>
      <c r="P96"/>
      <c r="Q96"/>
      <c r="R96"/>
      <c r="S96"/>
      <c r="T96"/>
      <c r="U96"/>
      <c r="V96"/>
      <c r="W96"/>
      <c r="X96"/>
      <c r="Y96"/>
      <c r="Z96"/>
      <c r="AA96"/>
      <c r="AB96" s="103"/>
      <c r="AC96" s="103"/>
      <c r="AD96" s="103"/>
      <c r="AE96" s="103"/>
      <c r="AF96" s="103"/>
      <c r="AG96" s="103"/>
      <c r="AH96" s="103"/>
      <c r="AI96" s="103"/>
      <c r="AJ96" s="103"/>
      <c r="AK96" s="103"/>
    </row>
    <row r="97" spans="2:37" ht="30" customHeight="1" x14ac:dyDescent="0.25">
      <c r="B97" s="103"/>
      <c r="C97" s="103"/>
      <c r="D97"/>
      <c r="E97"/>
      <c r="F97"/>
      <c r="G97"/>
      <c r="H97"/>
      <c r="I97"/>
      <c r="J97"/>
      <c r="K97"/>
      <c r="L97"/>
      <c r="M97"/>
      <c r="N97"/>
      <c r="O97"/>
      <c r="P97"/>
      <c r="Q97"/>
      <c r="R97"/>
      <c r="S97"/>
      <c r="T97"/>
      <c r="U97"/>
      <c r="V97"/>
      <c r="W97"/>
      <c r="X97"/>
      <c r="Y97"/>
      <c r="Z97"/>
      <c r="AA97"/>
      <c r="AB97" s="103"/>
      <c r="AC97" s="103"/>
      <c r="AD97" s="103"/>
      <c r="AE97" s="103"/>
      <c r="AF97" s="103"/>
      <c r="AG97" s="103"/>
      <c r="AH97" s="103"/>
      <c r="AI97" s="103"/>
      <c r="AJ97" s="103"/>
      <c r="AK97" s="103"/>
    </row>
    <row r="98" spans="2:37" ht="30" customHeight="1" x14ac:dyDescent="0.25">
      <c r="B98" s="103"/>
      <c r="C98" s="103"/>
      <c r="D98"/>
      <c r="E98"/>
      <c r="F98"/>
      <c r="G98"/>
      <c r="H98"/>
      <c r="I98"/>
      <c r="J98"/>
      <c r="K98"/>
      <c r="L98"/>
      <c r="M98"/>
      <c r="N98"/>
      <c r="O98"/>
      <c r="P98"/>
      <c r="Q98"/>
      <c r="R98"/>
      <c r="S98"/>
      <c r="T98"/>
      <c r="U98"/>
      <c r="V98"/>
      <c r="W98"/>
      <c r="X98"/>
      <c r="Y98"/>
      <c r="Z98"/>
      <c r="AA98"/>
      <c r="AB98" s="103"/>
      <c r="AC98" s="103"/>
      <c r="AD98" s="103"/>
      <c r="AE98" s="103"/>
      <c r="AF98" s="103"/>
      <c r="AG98" s="103"/>
      <c r="AH98" s="103"/>
      <c r="AI98" s="103"/>
      <c r="AJ98" s="103"/>
      <c r="AK98" s="103"/>
    </row>
    <row r="99" spans="2:37" ht="30" customHeight="1" x14ac:dyDescent="0.25">
      <c r="B99" s="103"/>
      <c r="C99" s="103"/>
      <c r="D99"/>
      <c r="E99"/>
      <c r="F99"/>
      <c r="G99"/>
      <c r="H99"/>
      <c r="I99"/>
      <c r="J99"/>
      <c r="K99"/>
      <c r="L99"/>
      <c r="M99"/>
      <c r="N99"/>
      <c r="O99"/>
      <c r="P99"/>
      <c r="Q99"/>
      <c r="R99"/>
      <c r="S99"/>
      <c r="T99"/>
      <c r="U99"/>
      <c r="V99"/>
      <c r="W99"/>
      <c r="X99"/>
      <c r="Y99"/>
      <c r="Z99"/>
      <c r="AA99"/>
      <c r="AB99" s="103"/>
      <c r="AC99" s="103"/>
      <c r="AD99" s="103"/>
      <c r="AE99" s="103"/>
      <c r="AF99" s="103"/>
      <c r="AG99" s="103"/>
      <c r="AH99" s="103"/>
      <c r="AI99" s="103"/>
      <c r="AJ99" s="103"/>
      <c r="AK99" s="103"/>
    </row>
    <row r="100" spans="2:37" ht="30" customHeight="1" x14ac:dyDescent="0.25">
      <c r="B100" s="103"/>
      <c r="C100" s="103"/>
      <c r="D100"/>
      <c r="E100"/>
      <c r="F100"/>
      <c r="G100"/>
      <c r="H100"/>
      <c r="I100"/>
      <c r="J100"/>
      <c r="K100"/>
      <c r="L100"/>
      <c r="M100"/>
      <c r="N100"/>
      <c r="O100"/>
      <c r="P100"/>
      <c r="Q100"/>
      <c r="R100"/>
      <c r="S100"/>
      <c r="T100"/>
      <c r="U100"/>
      <c r="V100"/>
      <c r="W100"/>
      <c r="X100"/>
      <c r="Y100"/>
      <c r="Z100"/>
      <c r="AA100"/>
      <c r="AB100" s="103"/>
      <c r="AC100" s="103"/>
      <c r="AD100" s="103"/>
      <c r="AE100" s="103"/>
      <c r="AF100" s="103"/>
      <c r="AG100" s="103"/>
      <c r="AH100" s="103"/>
      <c r="AI100" s="103"/>
      <c r="AJ100" s="103"/>
      <c r="AK100" s="103"/>
    </row>
    <row r="101" spans="2:37" ht="30" customHeight="1" x14ac:dyDescent="0.25">
      <c r="B101" s="103"/>
      <c r="C101" s="103"/>
      <c r="D101"/>
      <c r="E101"/>
      <c r="F101"/>
      <c r="G101"/>
      <c r="H101"/>
      <c r="I101"/>
      <c r="J101"/>
      <c r="K101"/>
      <c r="L101"/>
      <c r="M101"/>
      <c r="N101"/>
      <c r="O101"/>
      <c r="P101"/>
      <c r="Q101"/>
      <c r="R101"/>
      <c r="S101"/>
      <c r="T101"/>
      <c r="U101"/>
      <c r="V101"/>
      <c r="W101"/>
      <c r="X101"/>
      <c r="Y101"/>
      <c r="Z101"/>
      <c r="AA101"/>
      <c r="AB101" s="103"/>
      <c r="AC101" s="103"/>
      <c r="AD101" s="103"/>
      <c r="AE101" s="103"/>
      <c r="AF101" s="103"/>
      <c r="AG101" s="103"/>
      <c r="AH101" s="103"/>
      <c r="AI101" s="103"/>
      <c r="AJ101" s="103"/>
      <c r="AK101" s="103"/>
    </row>
    <row r="102" spans="2:37" ht="30" customHeight="1" x14ac:dyDescent="0.25">
      <c r="B102" s="103"/>
      <c r="C102" s="103"/>
      <c r="D102"/>
      <c r="E102"/>
      <c r="F102"/>
      <c r="G102"/>
      <c r="H102"/>
      <c r="I102"/>
      <c r="J102"/>
      <c r="K102"/>
      <c r="L102"/>
      <c r="M102"/>
      <c r="N102"/>
      <c r="O102"/>
      <c r="P102"/>
      <c r="Q102"/>
      <c r="R102"/>
      <c r="S102"/>
      <c r="T102"/>
      <c r="U102"/>
      <c r="V102"/>
      <c r="W102"/>
      <c r="X102"/>
      <c r="Y102"/>
      <c r="Z102"/>
      <c r="AA102"/>
      <c r="AB102" s="103"/>
      <c r="AC102" s="103"/>
      <c r="AD102" s="103"/>
      <c r="AE102" s="103"/>
      <c r="AF102" s="103"/>
      <c r="AG102" s="103"/>
      <c r="AH102" s="103"/>
      <c r="AI102" s="103"/>
      <c r="AJ102" s="103"/>
      <c r="AK102" s="103"/>
    </row>
    <row r="103" spans="2:37" ht="30" customHeight="1" x14ac:dyDescent="0.25">
      <c r="B103" s="103"/>
      <c r="C103" s="103"/>
      <c r="D103"/>
      <c r="E103"/>
      <c r="F103"/>
      <c r="G103"/>
      <c r="H103"/>
      <c r="I103"/>
      <c r="J103"/>
      <c r="K103"/>
      <c r="L103"/>
      <c r="M103"/>
      <c r="N103"/>
      <c r="O103"/>
      <c r="P103"/>
      <c r="Q103"/>
      <c r="R103"/>
      <c r="S103"/>
      <c r="T103"/>
      <c r="U103"/>
      <c r="V103"/>
      <c r="W103"/>
      <c r="X103"/>
      <c r="Y103"/>
      <c r="Z103"/>
      <c r="AA103"/>
      <c r="AB103" s="103"/>
      <c r="AC103" s="103"/>
      <c r="AD103" s="103"/>
      <c r="AE103" s="103"/>
      <c r="AF103" s="103"/>
      <c r="AG103" s="103"/>
      <c r="AH103" s="103"/>
      <c r="AI103" s="103"/>
      <c r="AJ103" s="103"/>
      <c r="AK103" s="103"/>
    </row>
    <row r="104" spans="2:37" ht="30" customHeight="1" x14ac:dyDescent="0.25">
      <c r="B104" s="103"/>
      <c r="C104" s="103"/>
      <c r="D104"/>
      <c r="E104"/>
      <c r="F104"/>
      <c r="G104"/>
      <c r="H104"/>
      <c r="I104"/>
      <c r="J104"/>
      <c r="K104"/>
      <c r="L104"/>
      <c r="M104"/>
      <c r="N104"/>
      <c r="O104"/>
      <c r="P104"/>
      <c r="Q104"/>
      <c r="R104"/>
      <c r="S104"/>
      <c r="T104"/>
      <c r="U104"/>
      <c r="V104"/>
      <c r="W104"/>
      <c r="X104"/>
      <c r="Y104"/>
      <c r="Z104"/>
      <c r="AA104"/>
      <c r="AB104" s="103"/>
      <c r="AC104" s="103"/>
      <c r="AD104" s="103"/>
      <c r="AE104" s="103"/>
      <c r="AF104" s="103"/>
      <c r="AG104" s="103"/>
      <c r="AH104" s="103"/>
      <c r="AI104" s="103"/>
      <c r="AJ104" s="103"/>
      <c r="AK104" s="103"/>
    </row>
    <row r="105" spans="2:37" ht="30" customHeight="1" x14ac:dyDescent="0.25">
      <c r="B105" s="103"/>
      <c r="C105" s="103"/>
      <c r="D105"/>
      <c r="E105"/>
      <c r="F105"/>
      <c r="G105"/>
      <c r="H105"/>
      <c r="I105"/>
      <c r="J105"/>
      <c r="K105"/>
      <c r="L105"/>
      <c r="M105"/>
      <c r="N105"/>
      <c r="O105"/>
      <c r="P105"/>
      <c r="Q105"/>
      <c r="R105"/>
      <c r="S105"/>
      <c r="T105"/>
      <c r="U105"/>
      <c r="V105"/>
      <c r="W105"/>
      <c r="X105"/>
      <c r="Y105"/>
      <c r="Z105"/>
      <c r="AA105"/>
      <c r="AB105" s="103"/>
      <c r="AC105" s="103"/>
      <c r="AD105" s="103"/>
      <c r="AE105" s="103"/>
      <c r="AF105" s="103"/>
      <c r="AG105" s="103"/>
      <c r="AH105" s="103"/>
      <c r="AI105" s="103"/>
      <c r="AJ105" s="103"/>
      <c r="AK105" s="103"/>
    </row>
    <row r="106" spans="2:37" ht="30" customHeight="1" x14ac:dyDescent="0.25">
      <c r="B106" s="103"/>
      <c r="C106" s="103"/>
      <c r="D106"/>
      <c r="E106"/>
      <c r="F106"/>
      <c r="G106"/>
      <c r="H106"/>
      <c r="I106"/>
      <c r="J106"/>
      <c r="K106"/>
      <c r="L106"/>
      <c r="M106"/>
      <c r="N106"/>
      <c r="O106"/>
      <c r="P106"/>
      <c r="Q106"/>
      <c r="R106"/>
      <c r="S106"/>
      <c r="T106"/>
      <c r="U106"/>
      <c r="V106"/>
      <c r="W106"/>
      <c r="X106"/>
      <c r="Y106"/>
      <c r="Z106"/>
      <c r="AA106"/>
      <c r="AB106" s="103"/>
      <c r="AC106" s="103"/>
      <c r="AD106" s="103"/>
      <c r="AE106" s="103"/>
      <c r="AF106" s="103"/>
      <c r="AG106" s="103"/>
      <c r="AH106" s="103"/>
      <c r="AI106" s="103"/>
      <c r="AJ106" s="103"/>
      <c r="AK106" s="103"/>
    </row>
    <row r="107" spans="2:37" ht="30" customHeight="1" x14ac:dyDescent="0.25">
      <c r="B107" s="103"/>
      <c r="C107" s="103"/>
      <c r="D107"/>
      <c r="E107"/>
      <c r="F107"/>
      <c r="G107"/>
      <c r="H107"/>
      <c r="I107"/>
      <c r="J107"/>
      <c r="K107"/>
      <c r="L107"/>
      <c r="M107"/>
      <c r="N107"/>
      <c r="O107"/>
      <c r="P107"/>
      <c r="Q107"/>
      <c r="R107"/>
      <c r="S107"/>
      <c r="T107"/>
      <c r="U107"/>
      <c r="V107"/>
      <c r="W107"/>
      <c r="X107"/>
      <c r="Y107"/>
      <c r="Z107"/>
      <c r="AA107"/>
      <c r="AB107" s="103"/>
      <c r="AC107" s="103"/>
      <c r="AD107" s="103"/>
      <c r="AE107" s="103"/>
      <c r="AF107" s="103"/>
      <c r="AG107" s="103"/>
      <c r="AH107" s="103"/>
      <c r="AI107" s="103"/>
      <c r="AJ107" s="103"/>
      <c r="AK107" s="103"/>
    </row>
    <row r="108" spans="2:37" ht="30" customHeight="1" x14ac:dyDescent="0.25">
      <c r="B108" s="103"/>
      <c r="C108" s="103"/>
      <c r="D108"/>
      <c r="E108"/>
      <c r="F108"/>
      <c r="G108"/>
      <c r="H108"/>
      <c r="I108"/>
      <c r="J108"/>
      <c r="K108"/>
      <c r="L108"/>
      <c r="M108"/>
      <c r="N108"/>
      <c r="O108"/>
      <c r="P108"/>
      <c r="Q108"/>
      <c r="R108"/>
      <c r="S108"/>
      <c r="T108"/>
      <c r="U108"/>
      <c r="V108"/>
      <c r="W108"/>
      <c r="X108"/>
      <c r="Y108"/>
      <c r="Z108"/>
      <c r="AA108"/>
      <c r="AB108" s="103"/>
      <c r="AC108" s="103"/>
      <c r="AD108" s="103"/>
      <c r="AE108" s="103"/>
      <c r="AF108" s="103"/>
      <c r="AG108" s="103"/>
      <c r="AH108" s="103"/>
      <c r="AI108" s="103"/>
      <c r="AJ108" s="103"/>
      <c r="AK108" s="103"/>
    </row>
    <row r="109" spans="2:37" ht="30" customHeight="1" x14ac:dyDescent="0.25">
      <c r="B109" s="103"/>
      <c r="C109" s="103"/>
      <c r="D109"/>
      <c r="E109"/>
      <c r="F109"/>
      <c r="G109"/>
      <c r="H109"/>
      <c r="I109"/>
      <c r="J109"/>
      <c r="K109"/>
      <c r="L109"/>
      <c r="M109"/>
      <c r="N109"/>
      <c r="O109"/>
      <c r="P109"/>
      <c r="Q109"/>
      <c r="R109"/>
      <c r="S109"/>
      <c r="T109"/>
      <c r="U109"/>
      <c r="V109"/>
      <c r="W109"/>
      <c r="X109"/>
      <c r="Y109"/>
      <c r="Z109"/>
      <c r="AA109"/>
      <c r="AB109" s="103"/>
      <c r="AC109" s="103"/>
      <c r="AD109" s="103"/>
      <c r="AE109" s="103"/>
      <c r="AF109" s="103"/>
      <c r="AG109" s="103"/>
      <c r="AH109" s="103"/>
      <c r="AI109" s="103"/>
      <c r="AJ109" s="103"/>
      <c r="AK109" s="103"/>
    </row>
    <row r="110" spans="2:37" ht="30" customHeight="1" x14ac:dyDescent="0.25">
      <c r="B110" s="103"/>
      <c r="C110" s="103"/>
      <c r="D110"/>
      <c r="E110"/>
      <c r="F110"/>
      <c r="G110"/>
      <c r="H110"/>
      <c r="I110"/>
      <c r="J110"/>
      <c r="K110"/>
      <c r="L110"/>
      <c r="M110"/>
      <c r="N110"/>
      <c r="O110"/>
      <c r="P110"/>
      <c r="Q110"/>
      <c r="R110"/>
      <c r="S110"/>
      <c r="T110"/>
      <c r="U110"/>
      <c r="V110"/>
      <c r="W110"/>
      <c r="X110"/>
      <c r="Y110"/>
      <c r="Z110"/>
      <c r="AA110"/>
      <c r="AB110" s="103"/>
      <c r="AC110" s="103"/>
      <c r="AD110" s="103"/>
      <c r="AE110" s="103"/>
      <c r="AF110" s="103"/>
      <c r="AG110" s="103"/>
      <c r="AH110" s="103"/>
      <c r="AI110" s="103"/>
      <c r="AJ110" s="103"/>
      <c r="AK110" s="103"/>
    </row>
    <row r="111" spans="2:37" ht="30" customHeight="1" x14ac:dyDescent="0.25">
      <c r="B111" s="103"/>
      <c r="C111" s="103"/>
      <c r="D111"/>
      <c r="E111"/>
      <c r="F111"/>
      <c r="G111"/>
      <c r="H111"/>
      <c r="I111"/>
      <c r="J111"/>
      <c r="K111"/>
      <c r="L111"/>
      <c r="M111"/>
      <c r="N111"/>
      <c r="O111"/>
      <c r="P111"/>
      <c r="Q111"/>
      <c r="R111"/>
      <c r="S111"/>
      <c r="T111"/>
      <c r="U111"/>
      <c r="V111"/>
      <c r="W111"/>
      <c r="X111"/>
      <c r="Y111"/>
      <c r="Z111"/>
      <c r="AA111"/>
      <c r="AB111" s="103"/>
      <c r="AC111" s="103"/>
      <c r="AD111" s="103"/>
      <c r="AE111" s="103"/>
      <c r="AF111" s="103"/>
      <c r="AG111" s="103"/>
      <c r="AH111" s="103"/>
      <c r="AI111" s="103"/>
      <c r="AJ111" s="103"/>
      <c r="AK111" s="103"/>
    </row>
    <row r="112" spans="2:37" ht="30" customHeight="1" x14ac:dyDescent="0.25">
      <c r="B112" s="103"/>
      <c r="C112" s="103"/>
      <c r="D112"/>
      <c r="E112"/>
      <c r="F112"/>
      <c r="G112"/>
      <c r="H112"/>
      <c r="I112"/>
      <c r="J112"/>
      <c r="K112"/>
      <c r="L112"/>
      <c r="M112"/>
      <c r="N112"/>
      <c r="O112"/>
      <c r="P112"/>
      <c r="Q112"/>
      <c r="R112"/>
      <c r="S112"/>
      <c r="T112"/>
      <c r="U112"/>
      <c r="V112"/>
      <c r="W112"/>
      <c r="X112"/>
      <c r="Y112"/>
      <c r="Z112"/>
      <c r="AA112"/>
      <c r="AB112" s="103"/>
      <c r="AC112" s="103"/>
      <c r="AD112" s="103"/>
      <c r="AE112" s="103"/>
      <c r="AF112" s="103"/>
      <c r="AG112" s="103"/>
      <c r="AH112" s="103"/>
      <c r="AI112" s="103"/>
      <c r="AJ112" s="103"/>
      <c r="AK112" s="103"/>
    </row>
    <row r="113" spans="2:37" ht="30" customHeight="1" x14ac:dyDescent="0.25">
      <c r="B113" s="103"/>
      <c r="C113" s="103"/>
      <c r="D113"/>
      <c r="E113"/>
      <c r="F113"/>
      <c r="G113"/>
      <c r="H113"/>
      <c r="I113"/>
      <c r="J113"/>
      <c r="K113"/>
      <c r="L113"/>
      <c r="M113"/>
      <c r="N113"/>
      <c r="O113"/>
      <c r="P113"/>
      <c r="Q113"/>
      <c r="R113"/>
      <c r="S113"/>
      <c r="T113"/>
      <c r="U113"/>
      <c r="V113"/>
      <c r="W113"/>
      <c r="X113"/>
      <c r="Y113"/>
      <c r="Z113"/>
      <c r="AA113"/>
      <c r="AB113" s="103"/>
      <c r="AC113" s="103"/>
      <c r="AD113" s="103"/>
      <c r="AE113" s="103"/>
      <c r="AF113" s="103"/>
      <c r="AG113" s="103"/>
      <c r="AH113" s="103"/>
      <c r="AI113" s="103"/>
      <c r="AJ113" s="103"/>
      <c r="AK113" s="103"/>
    </row>
    <row r="114" spans="2:37" ht="30" customHeight="1" x14ac:dyDescent="0.25">
      <c r="B114" s="103"/>
      <c r="C114" s="103"/>
      <c r="D114"/>
      <c r="E114"/>
      <c r="F114"/>
      <c r="G114"/>
      <c r="H114"/>
      <c r="I114"/>
      <c r="J114"/>
      <c r="K114"/>
      <c r="L114"/>
      <c r="M114"/>
      <c r="N114"/>
      <c r="O114"/>
      <c r="P114"/>
      <c r="Q114"/>
      <c r="R114"/>
      <c r="S114"/>
      <c r="T114"/>
      <c r="U114"/>
      <c r="V114"/>
      <c r="W114"/>
      <c r="X114"/>
      <c r="Y114"/>
      <c r="Z114"/>
      <c r="AA114"/>
      <c r="AB114" s="103"/>
      <c r="AC114" s="103"/>
      <c r="AD114" s="103"/>
      <c r="AE114" s="103"/>
      <c r="AF114" s="103"/>
      <c r="AG114" s="103"/>
      <c r="AH114" s="103"/>
      <c r="AI114" s="103"/>
      <c r="AJ114" s="103"/>
      <c r="AK114" s="103"/>
    </row>
    <row r="115" spans="2:37" s="42" customFormat="1" x14ac:dyDescent="0.25"/>
    <row r="116" spans="2:37" s="42" customFormat="1" x14ac:dyDescent="0.25"/>
    <row r="117" spans="2:37" s="42" customFormat="1" x14ac:dyDescent="0.25"/>
    <row r="118" spans="2:37" s="42" customFormat="1" x14ac:dyDescent="0.25"/>
    <row r="119" spans="2:37" s="42" customFormat="1" x14ac:dyDescent="0.25"/>
    <row r="120" spans="2:37" s="42" customFormat="1" x14ac:dyDescent="0.25"/>
    <row r="121" spans="2:37" s="42" customFormat="1" x14ac:dyDescent="0.25"/>
    <row r="122" spans="2:37" s="42" customFormat="1" x14ac:dyDescent="0.25"/>
    <row r="123" spans="2:37" s="42" customFormat="1" x14ac:dyDescent="0.25"/>
    <row r="124" spans="2:37" s="42" customFormat="1" x14ac:dyDescent="0.25"/>
    <row r="125" spans="2:37" s="42" customFormat="1" x14ac:dyDescent="0.25"/>
    <row r="126" spans="2:37" s="42" customFormat="1" x14ac:dyDescent="0.25"/>
    <row r="127" spans="2:37" s="42" customFormat="1" x14ac:dyDescent="0.25"/>
    <row r="128" spans="2:37" s="42" customFormat="1" x14ac:dyDescent="0.25"/>
    <row r="129" s="42" customFormat="1" x14ac:dyDescent="0.25"/>
    <row r="130" s="42" customFormat="1" x14ac:dyDescent="0.25"/>
    <row r="131" s="42" customFormat="1" x14ac:dyDescent="0.25"/>
    <row r="132" s="42" customFormat="1" x14ac:dyDescent="0.25"/>
    <row r="133" s="42" customFormat="1" x14ac:dyDescent="0.25"/>
    <row r="134" s="42" customFormat="1" x14ac:dyDescent="0.25"/>
    <row r="135" s="42" customFormat="1" x14ac:dyDescent="0.25"/>
    <row r="136" s="42" customFormat="1" x14ac:dyDescent="0.25"/>
    <row r="137" s="42" customFormat="1" x14ac:dyDescent="0.25"/>
    <row r="138" s="42" customFormat="1" x14ac:dyDescent="0.25"/>
    <row r="139" s="42" customFormat="1" x14ac:dyDescent="0.25"/>
    <row r="140" s="42" customFormat="1" x14ac:dyDescent="0.25"/>
    <row r="141" s="42" customFormat="1" x14ac:dyDescent="0.25"/>
    <row r="142" s="42" customFormat="1" x14ac:dyDescent="0.25"/>
    <row r="143" s="42" customFormat="1" x14ac:dyDescent="0.25"/>
    <row r="144" s="42" customFormat="1" x14ac:dyDescent="0.25"/>
    <row r="145" s="42" customFormat="1" x14ac:dyDescent="0.25"/>
    <row r="146" s="42" customFormat="1" x14ac:dyDescent="0.25"/>
    <row r="147" s="42" customFormat="1" x14ac:dyDescent="0.25"/>
    <row r="148" s="42" customFormat="1" x14ac:dyDescent="0.25"/>
    <row r="149" s="42" customFormat="1" x14ac:dyDescent="0.25"/>
    <row r="150" s="42" customFormat="1" x14ac:dyDescent="0.25"/>
    <row r="151" s="42" customFormat="1" x14ac:dyDescent="0.25"/>
    <row r="152" s="42" customFormat="1" x14ac:dyDescent="0.25"/>
    <row r="153" s="42" customFormat="1" x14ac:dyDescent="0.25"/>
    <row r="154" s="42" customFormat="1" x14ac:dyDescent="0.25"/>
    <row r="155" s="42" customFormat="1" x14ac:dyDescent="0.25"/>
    <row r="156" s="42" customFormat="1" x14ac:dyDescent="0.25"/>
    <row r="157" s="42" customFormat="1" x14ac:dyDescent="0.25"/>
    <row r="158" s="42" customFormat="1" x14ac:dyDescent="0.25"/>
    <row r="159" s="42" customFormat="1" x14ac:dyDescent="0.25"/>
    <row r="160" s="42" customFormat="1" x14ac:dyDescent="0.25"/>
    <row r="161" s="42" customFormat="1" x14ac:dyDescent="0.25"/>
    <row r="162" s="42" customFormat="1" x14ac:dyDescent="0.25"/>
    <row r="163" s="42" customFormat="1" x14ac:dyDescent="0.25"/>
    <row r="164" s="42" customFormat="1" x14ac:dyDescent="0.25"/>
    <row r="165" s="42" customFormat="1" x14ac:dyDescent="0.25"/>
    <row r="166" s="42" customFormat="1" x14ac:dyDescent="0.25"/>
    <row r="167" s="42" customFormat="1" x14ac:dyDescent="0.25"/>
    <row r="168" s="42" customFormat="1" x14ac:dyDescent="0.25"/>
    <row r="169" s="42" customFormat="1" x14ac:dyDescent="0.25"/>
    <row r="170" s="42" customFormat="1" x14ac:dyDescent="0.25"/>
    <row r="171" s="42" customFormat="1" x14ac:dyDescent="0.25"/>
    <row r="172" s="42" customFormat="1" x14ac:dyDescent="0.25"/>
    <row r="173" s="42" customFormat="1" x14ac:dyDescent="0.25"/>
    <row r="174" s="42" customFormat="1" x14ac:dyDescent="0.25"/>
    <row r="175" s="42" customFormat="1" x14ac:dyDescent="0.25"/>
    <row r="176" s="42" customFormat="1" x14ac:dyDescent="0.25"/>
    <row r="177" s="42" customFormat="1" x14ac:dyDescent="0.25"/>
    <row r="178" s="42" customFormat="1" x14ac:dyDescent="0.25"/>
    <row r="179" s="42" customFormat="1" x14ac:dyDescent="0.25"/>
    <row r="180" s="42" customFormat="1" x14ac:dyDescent="0.25"/>
    <row r="181" s="42" customFormat="1" x14ac:dyDescent="0.25"/>
    <row r="182" s="42" customFormat="1" x14ac:dyDescent="0.25"/>
    <row r="183" s="42" customFormat="1" x14ac:dyDescent="0.25"/>
    <row r="184" s="42" customFormat="1" x14ac:dyDescent="0.25"/>
    <row r="185" s="42" customFormat="1" x14ac:dyDescent="0.25"/>
    <row r="186" s="42" customFormat="1" x14ac:dyDescent="0.25"/>
    <row r="187" s="42" customFormat="1" x14ac:dyDescent="0.25"/>
    <row r="188" s="42" customFormat="1" x14ac:dyDescent="0.25"/>
    <row r="189" s="42" customFormat="1" x14ac:dyDescent="0.25"/>
    <row r="190" s="42" customFormat="1" x14ac:dyDescent="0.25"/>
    <row r="191" s="42" customFormat="1" x14ac:dyDescent="0.25"/>
    <row r="192" s="42" customFormat="1" x14ac:dyDescent="0.25"/>
    <row r="193" s="42" customFormat="1" x14ac:dyDescent="0.25"/>
    <row r="194" s="42" customFormat="1" x14ac:dyDescent="0.25"/>
    <row r="195" s="42" customFormat="1" x14ac:dyDescent="0.25"/>
    <row r="196" s="42" customFormat="1" x14ac:dyDescent="0.25"/>
    <row r="197" s="42" customFormat="1" x14ac:dyDescent="0.25"/>
    <row r="198" s="42" customFormat="1" x14ac:dyDescent="0.25"/>
    <row r="199" s="42" customFormat="1" x14ac:dyDescent="0.25"/>
    <row r="200" s="42" customFormat="1" x14ac:dyDescent="0.25"/>
    <row r="201" s="42" customFormat="1" x14ac:dyDescent="0.25"/>
    <row r="202" s="42" customFormat="1" x14ac:dyDescent="0.25"/>
    <row r="203" s="42" customFormat="1" x14ac:dyDescent="0.25"/>
    <row r="204" s="42" customFormat="1" x14ac:dyDescent="0.25"/>
    <row r="205" s="42" customFormat="1" x14ac:dyDescent="0.25"/>
    <row r="206" s="42" customFormat="1" x14ac:dyDescent="0.25"/>
    <row r="207" s="42" customFormat="1" x14ac:dyDescent="0.25"/>
    <row r="208" s="42" customFormat="1" x14ac:dyDescent="0.25"/>
    <row r="209" s="42" customFormat="1" x14ac:dyDescent="0.25"/>
    <row r="210" s="42" customFormat="1" x14ac:dyDescent="0.25"/>
    <row r="211" s="42" customFormat="1" x14ac:dyDescent="0.25"/>
    <row r="212" s="42" customFormat="1" x14ac:dyDescent="0.25"/>
    <row r="213" s="42" customFormat="1" x14ac:dyDescent="0.25"/>
    <row r="214" s="42" customFormat="1" x14ac:dyDescent="0.25"/>
    <row r="215" s="42" customFormat="1" x14ac:dyDescent="0.25"/>
    <row r="216" s="42" customFormat="1" x14ac:dyDescent="0.25"/>
    <row r="217" s="42" customFormat="1" x14ac:dyDescent="0.25"/>
    <row r="218" s="42" customFormat="1" x14ac:dyDescent="0.25"/>
    <row r="219" s="42" customFormat="1" x14ac:dyDescent="0.25"/>
    <row r="220" s="42" customFormat="1" x14ac:dyDescent="0.25"/>
    <row r="221" s="42" customFormat="1" x14ac:dyDescent="0.25"/>
    <row r="222" s="42" customFormat="1" x14ac:dyDescent="0.25"/>
    <row r="223" s="42" customFormat="1" x14ac:dyDescent="0.25"/>
    <row r="224" s="42" customFormat="1" x14ac:dyDescent="0.25"/>
    <row r="225" s="42" customFormat="1" x14ac:dyDescent="0.25"/>
    <row r="226" s="42" customFormat="1" x14ac:dyDescent="0.25"/>
    <row r="227" s="42" customFormat="1" x14ac:dyDescent="0.25"/>
    <row r="228" s="42" customFormat="1" x14ac:dyDescent="0.25"/>
    <row r="229" s="42" customFormat="1" x14ac:dyDescent="0.25"/>
    <row r="230" s="42" customFormat="1" x14ac:dyDescent="0.25"/>
    <row r="231" s="42" customFormat="1" x14ac:dyDescent="0.25"/>
    <row r="232" s="42" customFormat="1" x14ac:dyDescent="0.25"/>
    <row r="233" s="42" customFormat="1" x14ac:dyDescent="0.25"/>
    <row r="234" s="42" customFormat="1" x14ac:dyDescent="0.25"/>
    <row r="235" s="42" customFormat="1" x14ac:dyDescent="0.25"/>
    <row r="236" s="42" customFormat="1" x14ac:dyDescent="0.25"/>
    <row r="237" s="42" customFormat="1" x14ac:dyDescent="0.25"/>
    <row r="238" s="42" customFormat="1" x14ac:dyDescent="0.25"/>
    <row r="239" s="42" customFormat="1" x14ac:dyDescent="0.25"/>
    <row r="240" s="42" customFormat="1" x14ac:dyDescent="0.25"/>
    <row r="241" s="42" customFormat="1" x14ac:dyDescent="0.25"/>
    <row r="242" s="42" customFormat="1" x14ac:dyDescent="0.25"/>
    <row r="243" s="42" customFormat="1" x14ac:dyDescent="0.25"/>
    <row r="244" s="42" customFormat="1" x14ac:dyDescent="0.25"/>
    <row r="245" s="42" customFormat="1" x14ac:dyDescent="0.25"/>
    <row r="246" s="42" customFormat="1" x14ac:dyDescent="0.25"/>
    <row r="247" s="42" customFormat="1" x14ac:dyDescent="0.25"/>
    <row r="248" s="42" customFormat="1" x14ac:dyDescent="0.25"/>
    <row r="249" s="42" customFormat="1" x14ac:dyDescent="0.25"/>
    <row r="250" s="42" customFormat="1" x14ac:dyDescent="0.25"/>
    <row r="251" s="42" customFormat="1" x14ac:dyDescent="0.25"/>
    <row r="252" s="42" customFormat="1" x14ac:dyDescent="0.25"/>
    <row r="253" s="42" customFormat="1" x14ac:dyDescent="0.25"/>
    <row r="254" s="42" customFormat="1" x14ac:dyDescent="0.25"/>
    <row r="255" s="42" customFormat="1" x14ac:dyDescent="0.25"/>
    <row r="256" s="42" customFormat="1" x14ac:dyDescent="0.25"/>
    <row r="257" s="42" customFormat="1" x14ac:dyDescent="0.25"/>
    <row r="258" s="42" customFormat="1" x14ac:dyDescent="0.25"/>
    <row r="259" s="42" customFormat="1" x14ac:dyDescent="0.25"/>
    <row r="260" s="42" customFormat="1" x14ac:dyDescent="0.25"/>
    <row r="261" s="42" customFormat="1" x14ac:dyDescent="0.25"/>
    <row r="262" s="42" customFormat="1" x14ac:dyDescent="0.25"/>
    <row r="263" s="42" customFormat="1" x14ac:dyDescent="0.25"/>
    <row r="264" s="42" customFormat="1" x14ac:dyDescent="0.25"/>
    <row r="265" s="42" customFormat="1" x14ac:dyDescent="0.25"/>
    <row r="266" s="42" customFormat="1" x14ac:dyDescent="0.25"/>
    <row r="267" s="42" customFormat="1" x14ac:dyDescent="0.25"/>
    <row r="268" s="42" customFormat="1" x14ac:dyDescent="0.25"/>
    <row r="269" s="42" customFormat="1" x14ac:dyDescent="0.25"/>
    <row r="270" s="42" customFormat="1" x14ac:dyDescent="0.25"/>
    <row r="271" s="42" customFormat="1" x14ac:dyDescent="0.25"/>
    <row r="272" s="42" customFormat="1" x14ac:dyDescent="0.25"/>
    <row r="273" s="42" customFormat="1" x14ac:dyDescent="0.25"/>
    <row r="274" s="42" customFormat="1" x14ac:dyDescent="0.25"/>
    <row r="275" s="42" customFormat="1" x14ac:dyDescent="0.25"/>
    <row r="276" s="42" customFormat="1" x14ac:dyDescent="0.25"/>
    <row r="277" s="42" customFormat="1" x14ac:dyDescent="0.25"/>
    <row r="278" s="42" customFormat="1" x14ac:dyDescent="0.25"/>
    <row r="279" s="42" customFormat="1" x14ac:dyDescent="0.25"/>
    <row r="280" s="42" customFormat="1" x14ac:dyDescent="0.25"/>
    <row r="281" s="42" customFormat="1" x14ac:dyDescent="0.25"/>
    <row r="282" s="42" customFormat="1" x14ac:dyDescent="0.25"/>
    <row r="283" s="42" customFormat="1" x14ac:dyDescent="0.25"/>
    <row r="284" s="42" customFormat="1" x14ac:dyDescent="0.25"/>
    <row r="285" s="42" customFormat="1" x14ac:dyDescent="0.25"/>
    <row r="286" s="42" customFormat="1" x14ac:dyDescent="0.25"/>
    <row r="287" s="42" customFormat="1" x14ac:dyDescent="0.25"/>
    <row r="288" s="42" customFormat="1" x14ac:dyDescent="0.25"/>
    <row r="289" s="42" customFormat="1" x14ac:dyDescent="0.25"/>
    <row r="290" s="42" customFormat="1" x14ac:dyDescent="0.25"/>
    <row r="291" s="42" customFormat="1" x14ac:dyDescent="0.25"/>
    <row r="292" s="42" customFormat="1" x14ac:dyDescent="0.25"/>
    <row r="293" s="42" customFormat="1" x14ac:dyDescent="0.25"/>
    <row r="294" s="42" customFormat="1" x14ac:dyDescent="0.25"/>
    <row r="295" s="42" customFormat="1" x14ac:dyDescent="0.25"/>
    <row r="296" s="42" customFormat="1" x14ac:dyDescent="0.25"/>
    <row r="297" s="42" customFormat="1" x14ac:dyDescent="0.25"/>
    <row r="298" s="42" customFormat="1" x14ac:dyDescent="0.25"/>
    <row r="299" s="42" customFormat="1" x14ac:dyDescent="0.25"/>
    <row r="300" s="42" customFormat="1" x14ac:dyDescent="0.25"/>
    <row r="301" s="42" customFormat="1" x14ac:dyDescent="0.25"/>
    <row r="302" s="42" customFormat="1" x14ac:dyDescent="0.25"/>
    <row r="303" s="42" customFormat="1" x14ac:dyDescent="0.25"/>
    <row r="304" s="42" customFormat="1" x14ac:dyDescent="0.25"/>
    <row r="305" s="42" customFormat="1" x14ac:dyDescent="0.25"/>
    <row r="306" s="42" customFormat="1" x14ac:dyDescent="0.25"/>
    <row r="307" s="42" customFormat="1" x14ac:dyDescent="0.25"/>
    <row r="308" s="42" customFormat="1" x14ac:dyDescent="0.25"/>
    <row r="309" s="42" customFormat="1" x14ac:dyDescent="0.25"/>
    <row r="310" s="42" customFormat="1" x14ac:dyDescent="0.25"/>
    <row r="311" s="42" customFormat="1" x14ac:dyDescent="0.25"/>
    <row r="312" s="42" customFormat="1" x14ac:dyDescent="0.25"/>
    <row r="313" s="42" customFormat="1" x14ac:dyDescent="0.25"/>
    <row r="314" s="42" customFormat="1" x14ac:dyDescent="0.25"/>
    <row r="315" s="42" customFormat="1" x14ac:dyDescent="0.25"/>
    <row r="316" s="42" customFormat="1" x14ac:dyDescent="0.25"/>
    <row r="317" s="42" customFormat="1" x14ac:dyDescent="0.25"/>
    <row r="318" s="42" customFormat="1" x14ac:dyDescent="0.25"/>
    <row r="319" s="42" customFormat="1" x14ac:dyDescent="0.25"/>
    <row r="320" s="42" customFormat="1" x14ac:dyDescent="0.25"/>
    <row r="321" s="42" customFormat="1" x14ac:dyDescent="0.25"/>
    <row r="322" s="42" customFormat="1" x14ac:dyDescent="0.25"/>
    <row r="323" s="42" customFormat="1" x14ac:dyDescent="0.25"/>
    <row r="324" s="42" customFormat="1" x14ac:dyDescent="0.25"/>
    <row r="325" s="42" customFormat="1" x14ac:dyDescent="0.25"/>
    <row r="326" s="42" customFormat="1" x14ac:dyDescent="0.25"/>
    <row r="327" s="42" customFormat="1" x14ac:dyDescent="0.25"/>
    <row r="328" s="42" customFormat="1" x14ac:dyDescent="0.25"/>
    <row r="329" s="42" customFormat="1" x14ac:dyDescent="0.25"/>
    <row r="330" s="42" customFormat="1" x14ac:dyDescent="0.25"/>
    <row r="331" s="42" customFormat="1" x14ac:dyDescent="0.25"/>
    <row r="332" s="42" customFormat="1" x14ac:dyDescent="0.25"/>
    <row r="333" s="42" customFormat="1" x14ac:dyDescent="0.25"/>
    <row r="334" s="42" customFormat="1" x14ac:dyDescent="0.25"/>
    <row r="335" s="42" customFormat="1" x14ac:dyDescent="0.25"/>
    <row r="336" s="42" customFormat="1" x14ac:dyDescent="0.25"/>
    <row r="337" s="42" customFormat="1" x14ac:dyDescent="0.25"/>
    <row r="338" s="42" customFormat="1" x14ac:dyDescent="0.25"/>
    <row r="339" s="42" customFormat="1" x14ac:dyDescent="0.25"/>
    <row r="340" s="42" customFormat="1" x14ac:dyDescent="0.25"/>
    <row r="341" s="42" customFormat="1" x14ac:dyDescent="0.25"/>
    <row r="342" s="42" customFormat="1" x14ac:dyDescent="0.25"/>
    <row r="343" s="42" customFormat="1" x14ac:dyDescent="0.25"/>
    <row r="344" s="42" customFormat="1" x14ac:dyDescent="0.25"/>
    <row r="345" s="42" customFormat="1" x14ac:dyDescent="0.25"/>
    <row r="346" s="42" customFormat="1" x14ac:dyDescent="0.25"/>
    <row r="347" s="42" customFormat="1" x14ac:dyDescent="0.25"/>
    <row r="348" s="42" customFormat="1" x14ac:dyDescent="0.25"/>
    <row r="349" s="42" customFormat="1" x14ac:dyDescent="0.25"/>
    <row r="350" s="42" customFormat="1" x14ac:dyDescent="0.25"/>
    <row r="351" s="42" customFormat="1" x14ac:dyDescent="0.25"/>
    <row r="352" s="42" customFormat="1" x14ac:dyDescent="0.25"/>
    <row r="353" s="42" customFormat="1" x14ac:dyDescent="0.25"/>
    <row r="354" s="42" customFormat="1" x14ac:dyDescent="0.25"/>
    <row r="355" s="42" customFormat="1" x14ac:dyDescent="0.25"/>
    <row r="356" s="42" customFormat="1" x14ac:dyDescent="0.25"/>
    <row r="357" s="42" customFormat="1" x14ac:dyDescent="0.25"/>
    <row r="358" s="42" customFormat="1" x14ac:dyDescent="0.25"/>
    <row r="359" s="42" customFormat="1" x14ac:dyDescent="0.25"/>
    <row r="360" s="42" customFormat="1" x14ac:dyDescent="0.25"/>
    <row r="361" s="42" customFormat="1" x14ac:dyDescent="0.25"/>
    <row r="362" s="42" customFormat="1" x14ac:dyDescent="0.25"/>
    <row r="363" s="42" customFormat="1" x14ac:dyDescent="0.25"/>
    <row r="364" s="42" customFormat="1" x14ac:dyDescent="0.25"/>
    <row r="365" s="42" customFormat="1" x14ac:dyDescent="0.25"/>
    <row r="366" s="42" customFormat="1" x14ac:dyDescent="0.25"/>
    <row r="367" s="42" customFormat="1" x14ac:dyDescent="0.25"/>
    <row r="368" s="42" customFormat="1" x14ac:dyDescent="0.25"/>
    <row r="369" s="42" customFormat="1" x14ac:dyDescent="0.25"/>
    <row r="370" s="42" customFormat="1" x14ac:dyDescent="0.25"/>
    <row r="371" s="42" customFormat="1" x14ac:dyDescent="0.25"/>
    <row r="372" s="42" customFormat="1" x14ac:dyDescent="0.25"/>
    <row r="373" s="42" customFormat="1" x14ac:dyDescent="0.25"/>
    <row r="374" s="42" customFormat="1" x14ac:dyDescent="0.25"/>
    <row r="375" s="42" customFormat="1" x14ac:dyDescent="0.25"/>
    <row r="376" s="42" customFormat="1" x14ac:dyDescent="0.25"/>
    <row r="377" s="42" customFormat="1" x14ac:dyDescent="0.25"/>
    <row r="378" s="42" customFormat="1" x14ac:dyDescent="0.25"/>
    <row r="379" s="42" customFormat="1" x14ac:dyDescent="0.25"/>
    <row r="380" s="42" customFormat="1" x14ac:dyDescent="0.25"/>
    <row r="381" s="42" customFormat="1" x14ac:dyDescent="0.25"/>
    <row r="382" s="42" customFormat="1" x14ac:dyDescent="0.25"/>
    <row r="383" s="42" customFormat="1" x14ac:dyDescent="0.25"/>
    <row r="384" s="42" customFormat="1" x14ac:dyDescent="0.25"/>
    <row r="385" s="42" customFormat="1" x14ac:dyDescent="0.25"/>
    <row r="386" s="42" customFormat="1" x14ac:dyDescent="0.25"/>
    <row r="387" s="42" customFormat="1" x14ac:dyDescent="0.25"/>
    <row r="388" s="42" customFormat="1" x14ac:dyDescent="0.25"/>
    <row r="389" s="42" customFormat="1" x14ac:dyDescent="0.25"/>
    <row r="390" s="42" customFormat="1" x14ac:dyDescent="0.25"/>
    <row r="391" s="42" customFormat="1" x14ac:dyDescent="0.25"/>
    <row r="392" s="42" customFormat="1" x14ac:dyDescent="0.25"/>
    <row r="393" s="42" customFormat="1" x14ac:dyDescent="0.25"/>
    <row r="394" s="42" customFormat="1" x14ac:dyDescent="0.25"/>
    <row r="395" s="42" customFormat="1" x14ac:dyDescent="0.25"/>
    <row r="396" s="42" customFormat="1" x14ac:dyDescent="0.25"/>
    <row r="397" s="42" customFormat="1" x14ac:dyDescent="0.25"/>
    <row r="398" s="42" customFormat="1" x14ac:dyDescent="0.25"/>
    <row r="399" s="42" customFormat="1" x14ac:dyDescent="0.25"/>
    <row r="400" s="42" customFormat="1" x14ac:dyDescent="0.25"/>
    <row r="401" s="42" customFormat="1" x14ac:dyDescent="0.25"/>
    <row r="402" s="42" customFormat="1" x14ac:dyDescent="0.25"/>
    <row r="403" s="42" customFormat="1" x14ac:dyDescent="0.25"/>
    <row r="404" s="42" customFormat="1" x14ac:dyDescent="0.25"/>
    <row r="405" s="42" customFormat="1" x14ac:dyDescent="0.25"/>
    <row r="406" s="42" customFormat="1" x14ac:dyDescent="0.25"/>
    <row r="407" s="42" customFormat="1" x14ac:dyDescent="0.25"/>
    <row r="408" s="42" customFormat="1" x14ac:dyDescent="0.25"/>
    <row r="409" s="42" customFormat="1" x14ac:dyDescent="0.25"/>
    <row r="410" s="42" customFormat="1" x14ac:dyDescent="0.25"/>
    <row r="411" s="42" customFormat="1" x14ac:dyDescent="0.25"/>
    <row r="412" s="42" customFormat="1" x14ac:dyDescent="0.25"/>
    <row r="413" s="42" customFormat="1" x14ac:dyDescent="0.25"/>
    <row r="414" s="42" customFormat="1" x14ac:dyDescent="0.25"/>
    <row r="415" s="42" customFormat="1" x14ac:dyDescent="0.25"/>
    <row r="416" s="42" customFormat="1" x14ac:dyDescent="0.25"/>
    <row r="417" s="42" customFormat="1" x14ac:dyDescent="0.25"/>
    <row r="418" s="42" customFormat="1" x14ac:dyDescent="0.25"/>
    <row r="419" s="42" customFormat="1" x14ac:dyDescent="0.25"/>
    <row r="420" s="42" customFormat="1" x14ac:dyDescent="0.25"/>
    <row r="421" s="42" customFormat="1" x14ac:dyDescent="0.25"/>
    <row r="422" s="42" customFormat="1" x14ac:dyDescent="0.25"/>
    <row r="423" s="42" customFormat="1" x14ac:dyDescent="0.25"/>
    <row r="424" s="42" customFormat="1" x14ac:dyDescent="0.25"/>
    <row r="425" s="42" customFormat="1" x14ac:dyDescent="0.25"/>
    <row r="426" s="42" customFormat="1" x14ac:dyDescent="0.25"/>
    <row r="427" s="42" customFormat="1" x14ac:dyDescent="0.25"/>
    <row r="428" s="42" customFormat="1" x14ac:dyDescent="0.25"/>
    <row r="429" s="42" customFormat="1" x14ac:dyDescent="0.25"/>
    <row r="430" s="42" customFormat="1" x14ac:dyDescent="0.25"/>
    <row r="431" s="42" customFormat="1" x14ac:dyDescent="0.25"/>
    <row r="432" s="42" customFormat="1" x14ac:dyDescent="0.25"/>
    <row r="433" s="42" customFormat="1" x14ac:dyDescent="0.25"/>
    <row r="434" s="42" customFormat="1" x14ac:dyDescent="0.25"/>
    <row r="435" s="42" customFormat="1" x14ac:dyDescent="0.25"/>
    <row r="436" s="42" customFormat="1" x14ac:dyDescent="0.25"/>
    <row r="437" s="42" customFormat="1" x14ac:dyDescent="0.25"/>
    <row r="438" s="42" customFormat="1" x14ac:dyDescent="0.25"/>
    <row r="439" s="42" customFormat="1" x14ac:dyDescent="0.25"/>
    <row r="440" s="42" customFormat="1" x14ac:dyDescent="0.25"/>
    <row r="441" s="42" customFormat="1" x14ac:dyDescent="0.25"/>
    <row r="442" s="42" customFormat="1" x14ac:dyDescent="0.25"/>
    <row r="443" s="42" customFormat="1" x14ac:dyDescent="0.25"/>
    <row r="444" s="42" customFormat="1" x14ac:dyDescent="0.25"/>
    <row r="445" s="42" customFormat="1" x14ac:dyDescent="0.25"/>
    <row r="446" s="42" customFormat="1" x14ac:dyDescent="0.25"/>
    <row r="447" s="42" customFormat="1" x14ac:dyDescent="0.25"/>
    <row r="448" s="42" customFormat="1" x14ac:dyDescent="0.25"/>
    <row r="449" s="42" customFormat="1" x14ac:dyDescent="0.25"/>
    <row r="450" s="42" customFormat="1" x14ac:dyDescent="0.25"/>
    <row r="451" s="42" customFormat="1" x14ac:dyDescent="0.25"/>
    <row r="452" s="42" customFormat="1" x14ac:dyDescent="0.25"/>
    <row r="453" s="42" customFormat="1" x14ac:dyDescent="0.25"/>
    <row r="454" s="42" customFormat="1" x14ac:dyDescent="0.25"/>
    <row r="455" s="42" customFormat="1" x14ac:dyDescent="0.25"/>
    <row r="456" s="42" customFormat="1" x14ac:dyDescent="0.25"/>
    <row r="457" s="42" customFormat="1" x14ac:dyDescent="0.25"/>
    <row r="458" s="42" customFormat="1" x14ac:dyDescent="0.25"/>
    <row r="459" s="42" customFormat="1" x14ac:dyDescent="0.25"/>
    <row r="460" s="42" customFormat="1" x14ac:dyDescent="0.25"/>
    <row r="461" s="42" customFormat="1" x14ac:dyDescent="0.25"/>
    <row r="462" s="42" customFormat="1" x14ac:dyDescent="0.25"/>
    <row r="463" s="42" customFormat="1" x14ac:dyDescent="0.25"/>
    <row r="464" s="42" customFormat="1" x14ac:dyDescent="0.25"/>
    <row r="465" s="42" customFormat="1" x14ac:dyDescent="0.25"/>
    <row r="466" s="42" customFormat="1" x14ac:dyDescent="0.25"/>
    <row r="467" s="42" customFormat="1" x14ac:dyDescent="0.25"/>
    <row r="468" s="42" customFormat="1" x14ac:dyDescent="0.25"/>
    <row r="469" s="42" customFormat="1" x14ac:dyDescent="0.25"/>
    <row r="470" s="42" customFormat="1" x14ac:dyDescent="0.25"/>
    <row r="471" s="42" customFormat="1" x14ac:dyDescent="0.25"/>
    <row r="472" s="42" customFormat="1" x14ac:dyDescent="0.25"/>
    <row r="473" s="42" customFormat="1" x14ac:dyDescent="0.25"/>
    <row r="474" s="42" customFormat="1" x14ac:dyDescent="0.25"/>
    <row r="475" s="42" customFormat="1" x14ac:dyDescent="0.25"/>
    <row r="476" s="42" customFormat="1" x14ac:dyDescent="0.25"/>
    <row r="477" s="42" customFormat="1" x14ac:dyDescent="0.25"/>
    <row r="478" s="42" customFormat="1" x14ac:dyDescent="0.25"/>
    <row r="479" s="42" customFormat="1" x14ac:dyDescent="0.25"/>
    <row r="480" s="42" customFormat="1" x14ac:dyDescent="0.25"/>
    <row r="481" s="42" customFormat="1" x14ac:dyDescent="0.25"/>
    <row r="482" s="42" customFormat="1" x14ac:dyDescent="0.25"/>
    <row r="483" s="42" customFormat="1" x14ac:dyDescent="0.25"/>
    <row r="484" s="42" customFormat="1" x14ac:dyDescent="0.25"/>
    <row r="485" s="42" customFormat="1" x14ac:dyDescent="0.25"/>
    <row r="486" s="42" customFormat="1" x14ac:dyDescent="0.25"/>
    <row r="487" s="42" customFormat="1" x14ac:dyDescent="0.25"/>
    <row r="488" s="42" customFormat="1" x14ac:dyDescent="0.25"/>
    <row r="489" s="42" customFormat="1" x14ac:dyDescent="0.25"/>
    <row r="490" s="42" customFormat="1" x14ac:dyDescent="0.25"/>
    <row r="491" s="42" customFormat="1" x14ac:dyDescent="0.25"/>
    <row r="492" s="42" customFormat="1" x14ac:dyDescent="0.25"/>
    <row r="493" s="42" customFormat="1" x14ac:dyDescent="0.25"/>
    <row r="494" s="42" customFormat="1" x14ac:dyDescent="0.25"/>
    <row r="495" s="42" customFormat="1" x14ac:dyDescent="0.25"/>
    <row r="496" s="42" customFormat="1" x14ac:dyDescent="0.25"/>
    <row r="497" s="42" customFormat="1" x14ac:dyDescent="0.25"/>
    <row r="498" s="42" customFormat="1" x14ac:dyDescent="0.25"/>
    <row r="499" s="42" customFormat="1" x14ac:dyDescent="0.25"/>
    <row r="500" s="42" customFormat="1" x14ac:dyDescent="0.25"/>
    <row r="501" s="42" customFormat="1" x14ac:dyDescent="0.25"/>
    <row r="502" s="42" customFormat="1" x14ac:dyDescent="0.25"/>
    <row r="503" s="42" customFormat="1" x14ac:dyDescent="0.25"/>
    <row r="504" s="42" customFormat="1" x14ac:dyDescent="0.25"/>
    <row r="505" s="42" customFormat="1" x14ac:dyDescent="0.25"/>
    <row r="506" s="42" customFormat="1" x14ac:dyDescent="0.25"/>
    <row r="507" s="42" customFormat="1" x14ac:dyDescent="0.25"/>
    <row r="508" s="42" customFormat="1" x14ac:dyDescent="0.25"/>
    <row r="509" s="42" customFormat="1" x14ac:dyDescent="0.25"/>
    <row r="510" s="42" customFormat="1" x14ac:dyDescent="0.25"/>
    <row r="511" s="42" customFormat="1" x14ac:dyDescent="0.25"/>
    <row r="512" s="42" customFormat="1" x14ac:dyDescent="0.25"/>
    <row r="513" s="42" customFormat="1" x14ac:dyDescent="0.25"/>
    <row r="514" s="42" customFormat="1" x14ac:dyDescent="0.25"/>
    <row r="515" s="42" customFormat="1" x14ac:dyDescent="0.25"/>
    <row r="516" s="42" customFormat="1" x14ac:dyDescent="0.25"/>
    <row r="517" s="42" customFormat="1" x14ac:dyDescent="0.25"/>
    <row r="518" s="42" customFormat="1" x14ac:dyDescent="0.25"/>
    <row r="519" s="42" customFormat="1" x14ac:dyDescent="0.25"/>
    <row r="520" s="42" customFormat="1" x14ac:dyDescent="0.25"/>
    <row r="521" s="42" customFormat="1" x14ac:dyDescent="0.25"/>
    <row r="522" s="42" customFormat="1" x14ac:dyDescent="0.25"/>
    <row r="523" s="42" customFormat="1" x14ac:dyDescent="0.25"/>
    <row r="524" s="42" customFormat="1" x14ac:dyDescent="0.25"/>
    <row r="525" s="42" customFormat="1" x14ac:dyDescent="0.25"/>
    <row r="526" s="42" customFormat="1" x14ac:dyDescent="0.25"/>
    <row r="527" s="42" customFormat="1" x14ac:dyDescent="0.25"/>
    <row r="528" s="42" customFormat="1" x14ac:dyDescent="0.25"/>
    <row r="529" s="42" customFormat="1" x14ac:dyDescent="0.25"/>
    <row r="530" s="42" customFormat="1" x14ac:dyDescent="0.25"/>
    <row r="531" s="42" customFormat="1" x14ac:dyDescent="0.25"/>
    <row r="532" s="42" customFormat="1" x14ac:dyDescent="0.25"/>
    <row r="533" s="42" customFormat="1" x14ac:dyDescent="0.25"/>
    <row r="534" s="42" customFormat="1" x14ac:dyDescent="0.25"/>
    <row r="535" s="42" customFormat="1" x14ac:dyDescent="0.25"/>
    <row r="536" s="42" customFormat="1" x14ac:dyDescent="0.25"/>
    <row r="537" s="42" customFormat="1" x14ac:dyDescent="0.25"/>
    <row r="538" s="42" customFormat="1" x14ac:dyDescent="0.25"/>
    <row r="539" s="42" customFormat="1" x14ac:dyDescent="0.25"/>
    <row r="540" s="42" customFormat="1" x14ac:dyDescent="0.25"/>
    <row r="541" s="42" customFormat="1" x14ac:dyDescent="0.25"/>
    <row r="542" s="42" customFormat="1" x14ac:dyDescent="0.25"/>
    <row r="543" s="42" customFormat="1" x14ac:dyDescent="0.25"/>
    <row r="544" s="42" customFormat="1" x14ac:dyDescent="0.25"/>
    <row r="545" s="42" customFormat="1" x14ac:dyDescent="0.25"/>
    <row r="546" s="42" customFormat="1" x14ac:dyDescent="0.25"/>
    <row r="547" s="42" customFormat="1" x14ac:dyDescent="0.25"/>
    <row r="548" s="42" customFormat="1" x14ac:dyDescent="0.25"/>
    <row r="549" s="42" customFormat="1" x14ac:dyDescent="0.25"/>
    <row r="550" s="42" customFormat="1" x14ac:dyDescent="0.25"/>
    <row r="551" s="42" customFormat="1" x14ac:dyDescent="0.25"/>
    <row r="552" s="42" customFormat="1" x14ac:dyDescent="0.25"/>
    <row r="553" s="42" customFormat="1" x14ac:dyDescent="0.25"/>
    <row r="554" s="42" customFormat="1" x14ac:dyDescent="0.25"/>
    <row r="555" s="42" customFormat="1" x14ac:dyDescent="0.25"/>
    <row r="556" s="42" customFormat="1" x14ac:dyDescent="0.25"/>
    <row r="557" s="42" customFormat="1" x14ac:dyDescent="0.25"/>
    <row r="558" s="42" customFormat="1" x14ac:dyDescent="0.25"/>
    <row r="559" s="42" customFormat="1" x14ac:dyDescent="0.25"/>
    <row r="560" s="42" customFormat="1" x14ac:dyDescent="0.25"/>
    <row r="561" s="42" customFormat="1" x14ac:dyDescent="0.25"/>
    <row r="562" s="42" customFormat="1" x14ac:dyDescent="0.25"/>
    <row r="563" s="42" customFormat="1" x14ac:dyDescent="0.25"/>
    <row r="564" s="42" customFormat="1" x14ac:dyDescent="0.25"/>
    <row r="565" s="42" customFormat="1" x14ac:dyDescent="0.25"/>
    <row r="566" s="42" customFormat="1" x14ac:dyDescent="0.25"/>
    <row r="567" s="42" customFormat="1" x14ac:dyDescent="0.25"/>
    <row r="568" s="42" customFormat="1" x14ac:dyDescent="0.25"/>
    <row r="569" s="42" customFormat="1" x14ac:dyDescent="0.25"/>
    <row r="570" s="42" customFormat="1" x14ac:dyDescent="0.25"/>
    <row r="571" s="42" customFormat="1" x14ac:dyDescent="0.25"/>
    <row r="572" s="42" customFormat="1" x14ac:dyDescent="0.25"/>
    <row r="573" s="42" customFormat="1" x14ac:dyDescent="0.25"/>
    <row r="574" s="42" customFormat="1" x14ac:dyDescent="0.25"/>
    <row r="575" s="42" customFormat="1" x14ac:dyDescent="0.25"/>
    <row r="576" s="42" customFormat="1" x14ac:dyDescent="0.25"/>
    <row r="577" s="42" customFormat="1" x14ac:dyDescent="0.25"/>
    <row r="578" s="42" customFormat="1" x14ac:dyDescent="0.25"/>
    <row r="579" s="42" customFormat="1" x14ac:dyDescent="0.25"/>
    <row r="580" s="42" customFormat="1" x14ac:dyDescent="0.25"/>
    <row r="581" s="42" customFormat="1" x14ac:dyDescent="0.25"/>
    <row r="582" s="42" customFormat="1" x14ac:dyDescent="0.25"/>
    <row r="583" s="42" customFormat="1" x14ac:dyDescent="0.25"/>
    <row r="584" s="42" customFormat="1" x14ac:dyDescent="0.25"/>
    <row r="585" s="42" customFormat="1" x14ac:dyDescent="0.25"/>
    <row r="586" s="42" customFormat="1" x14ac:dyDescent="0.25"/>
    <row r="587" s="42" customFormat="1" x14ac:dyDescent="0.25"/>
    <row r="588" s="42" customFormat="1" x14ac:dyDescent="0.25"/>
    <row r="589" s="42" customFormat="1" x14ac:dyDescent="0.25"/>
    <row r="590" s="42" customFormat="1" x14ac:dyDescent="0.25"/>
    <row r="591" s="42" customFormat="1" x14ac:dyDescent="0.25"/>
    <row r="592" s="42" customFormat="1" x14ac:dyDescent="0.25"/>
    <row r="593" s="42" customFormat="1" x14ac:dyDescent="0.25"/>
    <row r="594" s="42" customFormat="1" x14ac:dyDescent="0.25"/>
    <row r="595" s="42" customFormat="1" x14ac:dyDescent="0.25"/>
    <row r="596" s="42" customFormat="1" x14ac:dyDescent="0.25"/>
    <row r="597" s="42" customFormat="1" x14ac:dyDescent="0.25"/>
    <row r="598" s="42" customFormat="1" x14ac:dyDescent="0.25"/>
    <row r="599" s="42" customFormat="1" x14ac:dyDescent="0.25"/>
    <row r="600" s="42" customFormat="1" x14ac:dyDescent="0.25"/>
    <row r="601" s="42" customFormat="1" x14ac:dyDescent="0.25"/>
    <row r="602" s="42" customFormat="1" x14ac:dyDescent="0.25"/>
    <row r="603" s="42" customFormat="1" x14ac:dyDescent="0.25"/>
    <row r="604" s="42" customFormat="1" x14ac:dyDescent="0.25"/>
    <row r="605" s="42" customFormat="1" x14ac:dyDescent="0.25"/>
    <row r="606" s="42" customFormat="1" x14ac:dyDescent="0.25"/>
    <row r="607" s="42" customFormat="1" x14ac:dyDescent="0.25"/>
    <row r="608" s="42" customFormat="1" x14ac:dyDescent="0.25"/>
    <row r="609" s="42" customFormat="1" x14ac:dyDescent="0.25"/>
    <row r="610" s="42" customFormat="1" x14ac:dyDescent="0.25"/>
    <row r="611" s="42" customFormat="1" x14ac:dyDescent="0.25"/>
    <row r="612" s="42" customFormat="1" x14ac:dyDescent="0.25"/>
    <row r="613" s="42" customFormat="1" x14ac:dyDescent="0.25"/>
    <row r="614" s="42" customFormat="1" x14ac:dyDescent="0.25"/>
    <row r="615" s="42" customFormat="1" x14ac:dyDescent="0.25"/>
    <row r="616" s="42" customFormat="1" x14ac:dyDescent="0.25"/>
    <row r="617" s="42" customFormat="1" x14ac:dyDescent="0.25"/>
    <row r="618" s="42" customFormat="1" x14ac:dyDescent="0.25"/>
    <row r="619" s="42" customFormat="1" x14ac:dyDescent="0.25"/>
    <row r="620" s="42" customFormat="1" x14ac:dyDescent="0.25"/>
    <row r="621" s="42" customFormat="1" x14ac:dyDescent="0.25"/>
    <row r="622" s="42" customFormat="1" x14ac:dyDescent="0.25"/>
    <row r="623" s="42" customFormat="1" x14ac:dyDescent="0.25"/>
    <row r="624" s="42" customFormat="1" x14ac:dyDescent="0.25"/>
    <row r="625" s="42" customFormat="1" x14ac:dyDescent="0.25"/>
    <row r="626" s="42" customFormat="1" x14ac:dyDescent="0.25"/>
    <row r="627" s="42" customFormat="1" x14ac:dyDescent="0.25"/>
    <row r="628" s="42" customFormat="1" x14ac:dyDescent="0.25"/>
    <row r="629" s="42" customFormat="1" x14ac:dyDescent="0.25"/>
    <row r="630" s="42" customFormat="1" x14ac:dyDescent="0.25"/>
    <row r="631" s="42" customFormat="1" x14ac:dyDescent="0.25"/>
    <row r="632" s="42" customFormat="1" x14ac:dyDescent="0.25"/>
    <row r="633" s="42" customFormat="1" x14ac:dyDescent="0.25"/>
    <row r="634" s="42" customFormat="1" x14ac:dyDescent="0.25"/>
    <row r="635" s="42" customFormat="1" x14ac:dyDescent="0.25"/>
    <row r="636" s="42" customFormat="1" x14ac:dyDescent="0.25"/>
    <row r="637" s="42" customFormat="1" x14ac:dyDescent="0.25"/>
    <row r="638" s="42" customFormat="1" x14ac:dyDescent="0.25"/>
    <row r="639" s="42" customFormat="1" x14ac:dyDescent="0.25"/>
    <row r="640" s="42" customFormat="1" x14ac:dyDescent="0.25"/>
    <row r="641" s="42" customFormat="1" x14ac:dyDescent="0.25"/>
    <row r="642" s="42" customFormat="1" x14ac:dyDescent="0.25"/>
    <row r="643" s="42" customFormat="1" x14ac:dyDescent="0.25"/>
    <row r="644" s="42" customFormat="1" x14ac:dyDescent="0.25"/>
    <row r="645" s="42" customFormat="1" x14ac:dyDescent="0.25"/>
    <row r="646" s="42" customFormat="1" x14ac:dyDescent="0.25"/>
    <row r="647" s="42" customFormat="1" x14ac:dyDescent="0.25"/>
    <row r="648" s="42" customFormat="1" x14ac:dyDescent="0.25"/>
    <row r="649" s="42" customFormat="1" x14ac:dyDescent="0.25"/>
    <row r="650" s="42" customFormat="1" x14ac:dyDescent="0.25"/>
    <row r="651" s="42" customFormat="1" x14ac:dyDescent="0.25"/>
    <row r="652" s="42" customFormat="1" x14ac:dyDescent="0.25"/>
    <row r="653" s="42" customFormat="1" x14ac:dyDescent="0.25"/>
    <row r="654" s="42" customFormat="1" x14ac:dyDescent="0.25"/>
    <row r="655" s="42" customFormat="1" x14ac:dyDescent="0.25"/>
    <row r="656" s="42" customFormat="1" x14ac:dyDescent="0.25"/>
    <row r="657" s="42" customFormat="1" x14ac:dyDescent="0.25"/>
    <row r="658" s="42" customFormat="1" x14ac:dyDescent="0.25"/>
    <row r="659" s="42" customFormat="1" x14ac:dyDescent="0.25"/>
    <row r="660" s="42" customFormat="1" x14ac:dyDescent="0.25"/>
    <row r="661" s="42" customFormat="1" x14ac:dyDescent="0.25"/>
    <row r="662" s="42" customFormat="1" x14ac:dyDescent="0.25"/>
    <row r="663" s="42" customFormat="1" x14ac:dyDescent="0.25"/>
    <row r="664" s="42" customFormat="1" x14ac:dyDescent="0.25"/>
    <row r="665" s="42" customFormat="1" x14ac:dyDescent="0.25"/>
    <row r="666" s="42" customFormat="1" x14ac:dyDescent="0.25"/>
    <row r="667" s="42" customFormat="1" x14ac:dyDescent="0.25"/>
    <row r="668" s="42" customFormat="1" x14ac:dyDescent="0.25"/>
    <row r="669" s="42" customFormat="1" x14ac:dyDescent="0.25"/>
    <row r="670" s="42" customFormat="1" x14ac:dyDescent="0.25"/>
    <row r="671" s="42" customFormat="1" x14ac:dyDescent="0.25"/>
    <row r="672" s="42" customFormat="1" x14ac:dyDescent="0.25"/>
    <row r="673" s="42" customFormat="1" x14ac:dyDescent="0.25"/>
    <row r="674" s="42" customFormat="1" x14ac:dyDescent="0.25"/>
    <row r="675" s="42" customFormat="1" x14ac:dyDescent="0.25"/>
    <row r="676" s="42" customFormat="1" x14ac:dyDescent="0.25"/>
    <row r="677" s="42" customFormat="1" x14ac:dyDescent="0.25"/>
    <row r="678" s="42" customFormat="1" x14ac:dyDescent="0.25"/>
    <row r="679" s="42" customFormat="1" x14ac:dyDescent="0.25"/>
    <row r="680" s="42" customFormat="1" x14ac:dyDescent="0.25"/>
    <row r="681" s="42" customFormat="1" x14ac:dyDescent="0.25"/>
    <row r="682" s="42" customFormat="1" x14ac:dyDescent="0.25"/>
    <row r="683" s="42" customFormat="1" x14ac:dyDescent="0.25"/>
    <row r="684" s="42" customFormat="1" x14ac:dyDescent="0.25"/>
    <row r="685" s="42" customFormat="1" x14ac:dyDescent="0.25"/>
    <row r="686" s="42" customFormat="1" x14ac:dyDescent="0.25"/>
    <row r="687" s="42" customFormat="1" x14ac:dyDescent="0.25"/>
    <row r="688" s="42" customFormat="1" x14ac:dyDescent="0.25"/>
    <row r="689" s="42" customFormat="1" x14ac:dyDescent="0.25"/>
    <row r="690" s="42" customFormat="1" x14ac:dyDescent="0.25"/>
    <row r="691" s="42" customFormat="1" x14ac:dyDescent="0.25"/>
    <row r="692" s="42" customFormat="1" x14ac:dyDescent="0.25"/>
    <row r="693" s="42" customFormat="1" x14ac:dyDescent="0.25"/>
    <row r="694" s="42" customFormat="1" x14ac:dyDescent="0.25"/>
    <row r="695" s="42" customFormat="1" x14ac:dyDescent="0.25"/>
    <row r="696" s="42" customFormat="1" x14ac:dyDescent="0.25"/>
    <row r="697" s="42" customFormat="1" x14ac:dyDescent="0.25"/>
    <row r="698" s="42" customFormat="1" x14ac:dyDescent="0.25"/>
    <row r="699" s="42" customFormat="1" x14ac:dyDescent="0.25"/>
    <row r="700" s="42" customFormat="1" x14ac:dyDescent="0.25"/>
    <row r="701" s="42" customFormat="1" x14ac:dyDescent="0.25"/>
    <row r="702" s="42" customFormat="1" x14ac:dyDescent="0.25"/>
    <row r="703" s="42" customFormat="1" x14ac:dyDescent="0.25"/>
    <row r="704" s="42" customFormat="1" x14ac:dyDescent="0.25"/>
    <row r="705" s="42" customFormat="1" x14ac:dyDescent="0.25"/>
    <row r="706" s="42" customFormat="1" x14ac:dyDescent="0.25"/>
    <row r="707" s="42" customFormat="1" x14ac:dyDescent="0.25"/>
    <row r="708" s="42" customFormat="1" x14ac:dyDescent="0.25"/>
    <row r="709" s="42" customFormat="1" x14ac:dyDescent="0.25"/>
    <row r="710" s="42" customFormat="1" x14ac:dyDescent="0.25"/>
    <row r="711" s="42" customFormat="1" x14ac:dyDescent="0.25"/>
    <row r="712" s="42" customFormat="1" x14ac:dyDescent="0.25"/>
    <row r="713" s="42" customFormat="1" x14ac:dyDescent="0.25"/>
    <row r="714" s="42" customFormat="1" x14ac:dyDescent="0.25"/>
    <row r="715" s="42" customFormat="1" x14ac:dyDescent="0.25"/>
    <row r="716" s="42" customFormat="1" x14ac:dyDescent="0.25"/>
    <row r="717" s="42" customFormat="1" x14ac:dyDescent="0.25"/>
    <row r="718" s="42" customFormat="1" x14ac:dyDescent="0.25"/>
    <row r="719" s="42" customFormat="1" x14ac:dyDescent="0.25"/>
    <row r="720" s="42" customFormat="1" x14ac:dyDescent="0.25"/>
    <row r="721" s="42" customFormat="1" x14ac:dyDescent="0.25"/>
    <row r="722" s="42" customFormat="1" x14ac:dyDescent="0.25"/>
    <row r="723" s="42" customFormat="1" x14ac:dyDescent="0.25"/>
    <row r="724" s="42" customFormat="1" x14ac:dyDescent="0.25"/>
    <row r="725" s="42" customFormat="1" x14ac:dyDescent="0.25"/>
    <row r="726" s="42" customFormat="1" x14ac:dyDescent="0.25"/>
    <row r="727" s="42" customFormat="1" x14ac:dyDescent="0.25"/>
    <row r="728" s="42" customFormat="1" x14ac:dyDescent="0.25"/>
    <row r="729" s="42" customFormat="1" x14ac:dyDescent="0.25"/>
    <row r="730" s="42" customFormat="1" x14ac:dyDescent="0.25"/>
    <row r="731" s="42" customFormat="1" x14ac:dyDescent="0.25"/>
    <row r="732" s="42" customFormat="1" x14ac:dyDescent="0.25"/>
    <row r="733" s="42" customFormat="1" x14ac:dyDescent="0.25"/>
    <row r="734" s="42" customFormat="1" x14ac:dyDescent="0.25"/>
    <row r="735" s="42" customFormat="1" x14ac:dyDescent="0.25"/>
    <row r="736" s="42" customFormat="1" x14ac:dyDescent="0.25"/>
    <row r="737" s="42" customFormat="1" x14ac:dyDescent="0.25"/>
    <row r="738" s="42" customFormat="1" x14ac:dyDescent="0.25"/>
    <row r="739" s="42" customFormat="1" x14ac:dyDescent="0.25"/>
    <row r="740" s="42" customFormat="1" x14ac:dyDescent="0.25"/>
    <row r="741" s="42" customFormat="1" x14ac:dyDescent="0.25"/>
    <row r="742" s="42" customFormat="1" x14ac:dyDescent="0.25"/>
    <row r="743" s="42" customFormat="1" x14ac:dyDescent="0.25"/>
    <row r="744" s="42" customFormat="1" x14ac:dyDescent="0.25"/>
    <row r="745" s="42" customFormat="1" x14ac:dyDescent="0.25"/>
    <row r="746" s="42" customFormat="1" x14ac:dyDescent="0.25"/>
    <row r="747" s="42" customFormat="1" x14ac:dyDescent="0.25"/>
    <row r="748" s="42" customFormat="1" x14ac:dyDescent="0.25"/>
    <row r="749" s="42" customFormat="1" x14ac:dyDescent="0.25"/>
    <row r="750" s="42" customFormat="1" x14ac:dyDescent="0.25"/>
    <row r="751" s="42" customFormat="1" x14ac:dyDescent="0.25"/>
    <row r="752" s="42" customFormat="1" x14ac:dyDescent="0.25"/>
    <row r="753" s="42" customFormat="1" x14ac:dyDescent="0.25"/>
    <row r="754" s="42" customFormat="1" x14ac:dyDescent="0.25"/>
    <row r="755" s="42" customFormat="1" x14ac:dyDescent="0.25"/>
    <row r="756" s="42" customFormat="1" x14ac:dyDescent="0.25"/>
    <row r="757" s="42" customFormat="1" x14ac:dyDescent="0.25"/>
    <row r="758" s="42" customFormat="1" x14ac:dyDescent="0.25"/>
    <row r="759" s="42" customFormat="1" x14ac:dyDescent="0.25"/>
    <row r="760" s="42" customFormat="1" x14ac:dyDescent="0.25"/>
    <row r="761" s="42" customFormat="1" x14ac:dyDescent="0.25"/>
    <row r="762" s="42" customFormat="1" x14ac:dyDescent="0.25"/>
    <row r="763" s="42" customFormat="1" x14ac:dyDescent="0.25"/>
    <row r="764" s="42" customFormat="1" x14ac:dyDescent="0.25"/>
    <row r="765" s="42" customFormat="1" x14ac:dyDescent="0.25"/>
    <row r="766" s="42" customFormat="1" x14ac:dyDescent="0.25"/>
    <row r="767" s="42" customFormat="1" x14ac:dyDescent="0.25"/>
    <row r="768" s="42" customFormat="1" x14ac:dyDescent="0.25"/>
    <row r="769" s="42" customFormat="1" x14ac:dyDescent="0.25"/>
    <row r="770" s="42" customFormat="1" x14ac:dyDescent="0.25"/>
    <row r="771" s="42" customFormat="1" x14ac:dyDescent="0.25"/>
    <row r="772" s="42" customFormat="1" x14ac:dyDescent="0.25"/>
    <row r="773" s="42" customFormat="1" x14ac:dyDescent="0.25"/>
    <row r="774" s="42" customFormat="1" x14ac:dyDescent="0.25"/>
    <row r="775" s="42" customFormat="1" x14ac:dyDescent="0.25"/>
    <row r="776" s="42" customFormat="1" x14ac:dyDescent="0.25"/>
    <row r="777" s="42" customFormat="1" x14ac:dyDescent="0.25"/>
    <row r="778" s="42" customFormat="1" x14ac:dyDescent="0.25"/>
    <row r="779" s="42" customFormat="1" x14ac:dyDescent="0.25"/>
    <row r="780" s="42" customFormat="1" x14ac:dyDescent="0.25"/>
    <row r="781" s="42" customFormat="1" x14ac:dyDescent="0.25"/>
    <row r="782" s="42" customFormat="1" x14ac:dyDescent="0.25"/>
    <row r="783" s="42" customFormat="1" x14ac:dyDescent="0.25"/>
    <row r="784" s="42" customFormat="1" x14ac:dyDescent="0.25"/>
    <row r="785" s="42" customFormat="1" x14ac:dyDescent="0.25"/>
    <row r="786" s="42" customFormat="1" x14ac:dyDescent="0.25"/>
    <row r="787" s="42" customFormat="1" x14ac:dyDescent="0.25"/>
    <row r="788" s="42" customFormat="1" x14ac:dyDescent="0.25"/>
    <row r="789" s="42" customFormat="1" x14ac:dyDescent="0.25"/>
    <row r="790" s="42" customFormat="1" x14ac:dyDescent="0.25"/>
    <row r="791" s="42" customFormat="1" x14ac:dyDescent="0.25"/>
    <row r="792" s="42" customFormat="1" x14ac:dyDescent="0.25"/>
    <row r="793" s="42" customFormat="1" x14ac:dyDescent="0.25"/>
    <row r="794" s="42" customFormat="1" x14ac:dyDescent="0.25"/>
    <row r="795" s="42" customFormat="1" x14ac:dyDescent="0.25"/>
    <row r="796" s="42" customFormat="1" x14ac:dyDescent="0.25"/>
    <row r="797" s="42" customFormat="1" x14ac:dyDescent="0.25"/>
    <row r="798" s="42" customFormat="1" x14ac:dyDescent="0.25"/>
    <row r="799" s="42" customFormat="1" x14ac:dyDescent="0.25"/>
    <row r="800" s="42" customFormat="1" x14ac:dyDescent="0.25"/>
    <row r="801" s="42" customFormat="1" x14ac:dyDescent="0.25"/>
    <row r="802" s="42" customFormat="1" x14ac:dyDescent="0.25"/>
    <row r="803" s="42" customFormat="1" x14ac:dyDescent="0.25"/>
    <row r="804" s="42" customFormat="1" x14ac:dyDescent="0.25"/>
    <row r="805" s="42" customFormat="1" x14ac:dyDescent="0.25"/>
    <row r="806" s="42" customFormat="1" x14ac:dyDescent="0.25"/>
    <row r="807" s="42" customFormat="1" x14ac:dyDescent="0.25"/>
    <row r="808" s="42" customFormat="1" x14ac:dyDescent="0.25"/>
    <row r="809" s="42" customFormat="1" x14ac:dyDescent="0.25"/>
    <row r="810" s="42" customFormat="1" x14ac:dyDescent="0.25"/>
    <row r="811" s="42" customFormat="1" x14ac:dyDescent="0.25"/>
    <row r="812" s="42" customFormat="1" x14ac:dyDescent="0.25"/>
    <row r="813" s="42" customFormat="1" x14ac:dyDescent="0.25"/>
    <row r="814" s="42" customFormat="1" x14ac:dyDescent="0.25"/>
    <row r="815" s="42" customFormat="1" x14ac:dyDescent="0.25"/>
    <row r="816" s="42" customFormat="1" x14ac:dyDescent="0.25"/>
    <row r="817" s="42" customFormat="1" x14ac:dyDescent="0.25"/>
    <row r="818" s="42" customFormat="1" x14ac:dyDescent="0.25"/>
    <row r="819" s="42" customFormat="1" x14ac:dyDescent="0.25"/>
    <row r="820" s="42" customFormat="1" x14ac:dyDescent="0.25"/>
    <row r="821" s="42" customFormat="1" x14ac:dyDescent="0.25"/>
  </sheetData>
  <mergeCells count="667">
    <mergeCell ref="AK7:AK8"/>
    <mergeCell ref="B7:B8"/>
    <mergeCell ref="C7:C8"/>
    <mergeCell ref="AB7:AB8"/>
    <mergeCell ref="AC7:AC8"/>
    <mergeCell ref="AD7:AD8"/>
    <mergeCell ref="AG7:AG8"/>
    <mergeCell ref="AH7:AH8"/>
    <mergeCell ref="AE7:AE8"/>
    <mergeCell ref="AF7:AF8"/>
    <mergeCell ref="AI7:AI8"/>
    <mergeCell ref="AJ7:AJ8"/>
    <mergeCell ref="B3:AK3"/>
    <mergeCell ref="D4:G4"/>
    <mergeCell ref="H4:K4"/>
    <mergeCell ref="B1:AK2"/>
    <mergeCell ref="C5:C6"/>
    <mergeCell ref="AB5:AB6"/>
    <mergeCell ref="AC5:AC6"/>
    <mergeCell ref="AD5:AD6"/>
    <mergeCell ref="AG5:AG6"/>
    <mergeCell ref="AH5:AH6"/>
    <mergeCell ref="AK5:AK6"/>
    <mergeCell ref="AE5:AE6"/>
    <mergeCell ref="AF5:AF6"/>
    <mergeCell ref="AI5:AI6"/>
    <mergeCell ref="AJ5:AJ6"/>
    <mergeCell ref="L4:O4"/>
    <mergeCell ref="P4:S4"/>
    <mergeCell ref="T4:W4"/>
    <mergeCell ref="X4:AA4"/>
    <mergeCell ref="AC9:AC10"/>
    <mergeCell ref="AD9:AD10"/>
    <mergeCell ref="AG9:AG10"/>
    <mergeCell ref="AH9:AH10"/>
    <mergeCell ref="AK9:AK10"/>
    <mergeCell ref="B9:B10"/>
    <mergeCell ref="C9:C10"/>
    <mergeCell ref="AB9:AB10"/>
    <mergeCell ref="AE9:AE10"/>
    <mergeCell ref="AF9:AF10"/>
    <mergeCell ref="AI9:AI10"/>
    <mergeCell ref="AJ9:AJ10"/>
    <mergeCell ref="AC11:AC12"/>
    <mergeCell ref="AD11:AD12"/>
    <mergeCell ref="AG11:AG12"/>
    <mergeCell ref="AH11:AH12"/>
    <mergeCell ref="AK11:AK12"/>
    <mergeCell ref="B11:B12"/>
    <mergeCell ref="C11:C12"/>
    <mergeCell ref="AB11:AB12"/>
    <mergeCell ref="AE11:AE12"/>
    <mergeCell ref="AF11:AF12"/>
    <mergeCell ref="AI11:AI12"/>
    <mergeCell ref="AJ11:AJ12"/>
    <mergeCell ref="AC13:AC14"/>
    <mergeCell ref="AD13:AD14"/>
    <mergeCell ref="AG13:AG14"/>
    <mergeCell ref="AH13:AH14"/>
    <mergeCell ref="AK13:AK14"/>
    <mergeCell ref="B13:B14"/>
    <mergeCell ref="C13:C14"/>
    <mergeCell ref="AB13:AB14"/>
    <mergeCell ref="AE13:AE14"/>
    <mergeCell ref="AF13:AF14"/>
    <mergeCell ref="AI13:AI14"/>
    <mergeCell ref="AJ13:AJ14"/>
    <mergeCell ref="AC15:AC16"/>
    <mergeCell ref="AD15:AD16"/>
    <mergeCell ref="AG15:AG16"/>
    <mergeCell ref="AH15:AH16"/>
    <mergeCell ref="AK15:AK16"/>
    <mergeCell ref="B15:B16"/>
    <mergeCell ref="C15:C16"/>
    <mergeCell ref="AB15:AB16"/>
    <mergeCell ref="AE15:AE16"/>
    <mergeCell ref="AF15:AF16"/>
    <mergeCell ref="AI15:AI16"/>
    <mergeCell ref="AJ15:AJ16"/>
    <mergeCell ref="AC17:AC18"/>
    <mergeCell ref="AD17:AD18"/>
    <mergeCell ref="AG17:AG18"/>
    <mergeCell ref="AH17:AH18"/>
    <mergeCell ref="AK17:AK18"/>
    <mergeCell ref="B17:B18"/>
    <mergeCell ref="C17:C18"/>
    <mergeCell ref="AB17:AB18"/>
    <mergeCell ref="AE17:AE18"/>
    <mergeCell ref="AF17:AF18"/>
    <mergeCell ref="AI17:AI18"/>
    <mergeCell ref="AJ17:AJ18"/>
    <mergeCell ref="AC19:AC20"/>
    <mergeCell ref="AD19:AD20"/>
    <mergeCell ref="AG19:AG20"/>
    <mergeCell ref="AH19:AH20"/>
    <mergeCell ref="AK19:AK20"/>
    <mergeCell ref="B19:B20"/>
    <mergeCell ref="C19:C20"/>
    <mergeCell ref="AB19:AB20"/>
    <mergeCell ref="AE19:AE20"/>
    <mergeCell ref="AF19:AF20"/>
    <mergeCell ref="AI19:AI20"/>
    <mergeCell ref="AJ19:AJ20"/>
    <mergeCell ref="AC21:AC22"/>
    <mergeCell ref="AD21:AD22"/>
    <mergeCell ref="AG21:AG22"/>
    <mergeCell ref="AH21:AH22"/>
    <mergeCell ref="AK21:AK22"/>
    <mergeCell ref="B21:B22"/>
    <mergeCell ref="C21:C22"/>
    <mergeCell ref="AB21:AB22"/>
    <mergeCell ref="AE21:AE22"/>
    <mergeCell ref="AF21:AF22"/>
    <mergeCell ref="AI21:AI22"/>
    <mergeCell ref="AJ21:AJ22"/>
    <mergeCell ref="AC23:AC24"/>
    <mergeCell ref="AD23:AD24"/>
    <mergeCell ref="AG23:AG24"/>
    <mergeCell ref="AH23:AH24"/>
    <mergeCell ref="AK23:AK24"/>
    <mergeCell ref="B23:B24"/>
    <mergeCell ref="C23:C24"/>
    <mergeCell ref="AB23:AB24"/>
    <mergeCell ref="AE23:AE24"/>
    <mergeCell ref="AF23:AF24"/>
    <mergeCell ref="AI23:AI24"/>
    <mergeCell ref="AJ23:AJ24"/>
    <mergeCell ref="AC25:AC26"/>
    <mergeCell ref="AD25:AD26"/>
    <mergeCell ref="AG25:AG26"/>
    <mergeCell ref="AH25:AH26"/>
    <mergeCell ref="AK25:AK26"/>
    <mergeCell ref="B25:B26"/>
    <mergeCell ref="C25:C26"/>
    <mergeCell ref="AB25:AB26"/>
    <mergeCell ref="AE25:AE26"/>
    <mergeCell ref="AF25:AF26"/>
    <mergeCell ref="AI25:AI26"/>
    <mergeCell ref="AJ25:AJ26"/>
    <mergeCell ref="AC27:AC28"/>
    <mergeCell ref="AD27:AD28"/>
    <mergeCell ref="AG27:AG28"/>
    <mergeCell ref="AH27:AH28"/>
    <mergeCell ref="AK27:AK28"/>
    <mergeCell ref="B27:B28"/>
    <mergeCell ref="C27:C28"/>
    <mergeCell ref="AB27:AB28"/>
    <mergeCell ref="AE27:AE28"/>
    <mergeCell ref="AF27:AF28"/>
    <mergeCell ref="AI27:AI28"/>
    <mergeCell ref="AJ27:AJ28"/>
    <mergeCell ref="AC29:AC30"/>
    <mergeCell ref="AD29:AD30"/>
    <mergeCell ref="AG29:AG30"/>
    <mergeCell ref="AH29:AH30"/>
    <mergeCell ref="AK29:AK30"/>
    <mergeCell ref="B29:B30"/>
    <mergeCell ref="C29:C30"/>
    <mergeCell ref="AB29:AB30"/>
    <mergeCell ref="AE29:AE30"/>
    <mergeCell ref="AF29:AF30"/>
    <mergeCell ref="AI29:AI30"/>
    <mergeCell ref="AJ29:AJ30"/>
    <mergeCell ref="AC31:AC32"/>
    <mergeCell ref="AD31:AD32"/>
    <mergeCell ref="AG31:AG32"/>
    <mergeCell ref="AH31:AH32"/>
    <mergeCell ref="AK31:AK32"/>
    <mergeCell ref="B31:B32"/>
    <mergeCell ref="C31:C32"/>
    <mergeCell ref="AB31:AB32"/>
    <mergeCell ref="AE31:AE32"/>
    <mergeCell ref="AF31:AF32"/>
    <mergeCell ref="AI31:AI32"/>
    <mergeCell ref="AJ31:AJ32"/>
    <mergeCell ref="AC33:AC34"/>
    <mergeCell ref="AD33:AD34"/>
    <mergeCell ref="AG33:AG34"/>
    <mergeCell ref="AH33:AH34"/>
    <mergeCell ref="AK33:AK34"/>
    <mergeCell ref="B33:B34"/>
    <mergeCell ref="C33:C34"/>
    <mergeCell ref="AB33:AB34"/>
    <mergeCell ref="AE33:AE34"/>
    <mergeCell ref="AF33:AF34"/>
    <mergeCell ref="AI33:AI34"/>
    <mergeCell ref="AJ33:AJ34"/>
    <mergeCell ref="AC35:AC36"/>
    <mergeCell ref="AD35:AD36"/>
    <mergeCell ref="AG35:AG36"/>
    <mergeCell ref="AH35:AH36"/>
    <mergeCell ref="AK35:AK36"/>
    <mergeCell ref="B35:B36"/>
    <mergeCell ref="C35:C36"/>
    <mergeCell ref="AB35:AB36"/>
    <mergeCell ref="AE35:AE36"/>
    <mergeCell ref="AF35:AF36"/>
    <mergeCell ref="AI35:AI36"/>
    <mergeCell ref="AJ35:AJ36"/>
    <mergeCell ref="AC37:AC38"/>
    <mergeCell ref="AD37:AD38"/>
    <mergeCell ref="AG37:AG38"/>
    <mergeCell ref="AH37:AH38"/>
    <mergeCell ref="AK37:AK38"/>
    <mergeCell ref="B37:B38"/>
    <mergeCell ref="C37:C38"/>
    <mergeCell ref="AB37:AB38"/>
    <mergeCell ref="AE37:AE38"/>
    <mergeCell ref="AF37:AF38"/>
    <mergeCell ref="AI37:AI38"/>
    <mergeCell ref="AJ37:AJ38"/>
    <mergeCell ref="AC39:AC40"/>
    <mergeCell ref="AD39:AD40"/>
    <mergeCell ref="AG39:AG40"/>
    <mergeCell ref="AH39:AH40"/>
    <mergeCell ref="AK39:AK40"/>
    <mergeCell ref="B39:B40"/>
    <mergeCell ref="C39:C40"/>
    <mergeCell ref="AB39:AB40"/>
    <mergeCell ref="AE39:AE40"/>
    <mergeCell ref="AF39:AF40"/>
    <mergeCell ref="AI39:AI40"/>
    <mergeCell ref="AJ39:AJ40"/>
    <mergeCell ref="AC41:AC42"/>
    <mergeCell ref="AD41:AD42"/>
    <mergeCell ref="AG41:AG42"/>
    <mergeCell ref="AH41:AH42"/>
    <mergeCell ref="AK41:AK42"/>
    <mergeCell ref="B41:B42"/>
    <mergeCell ref="C41:C42"/>
    <mergeCell ref="AB41:AB42"/>
    <mergeCell ref="AE41:AE42"/>
    <mergeCell ref="AF41:AF42"/>
    <mergeCell ref="AI41:AI42"/>
    <mergeCell ref="AJ41:AJ42"/>
    <mergeCell ref="AC43:AC44"/>
    <mergeCell ref="AD43:AD44"/>
    <mergeCell ref="AG43:AG44"/>
    <mergeCell ref="AH43:AH44"/>
    <mergeCell ref="AK43:AK44"/>
    <mergeCell ref="B43:B44"/>
    <mergeCell ref="C43:C44"/>
    <mergeCell ref="AB43:AB44"/>
    <mergeCell ref="AE43:AE44"/>
    <mergeCell ref="AF43:AF44"/>
    <mergeCell ref="AI43:AI44"/>
    <mergeCell ref="AJ43:AJ44"/>
    <mergeCell ref="AC45:AC46"/>
    <mergeCell ref="AD45:AD46"/>
    <mergeCell ref="AG45:AG46"/>
    <mergeCell ref="AH45:AH46"/>
    <mergeCell ref="AK45:AK46"/>
    <mergeCell ref="B45:B46"/>
    <mergeCell ref="C45:C46"/>
    <mergeCell ref="AB45:AB46"/>
    <mergeCell ref="AE45:AE46"/>
    <mergeCell ref="AF45:AF46"/>
    <mergeCell ref="AI45:AI46"/>
    <mergeCell ref="AJ45:AJ46"/>
    <mergeCell ref="AC47:AC48"/>
    <mergeCell ref="AD47:AD48"/>
    <mergeCell ref="AG47:AG48"/>
    <mergeCell ref="AH47:AH48"/>
    <mergeCell ref="AK47:AK48"/>
    <mergeCell ref="B47:B48"/>
    <mergeCell ref="C47:C48"/>
    <mergeCell ref="AB47:AB48"/>
    <mergeCell ref="AE47:AE48"/>
    <mergeCell ref="AF47:AF48"/>
    <mergeCell ref="AI47:AI48"/>
    <mergeCell ref="AJ47:AJ48"/>
    <mergeCell ref="AC49:AC50"/>
    <mergeCell ref="AD49:AD50"/>
    <mergeCell ref="AG49:AG50"/>
    <mergeCell ref="AH49:AH50"/>
    <mergeCell ref="AK49:AK50"/>
    <mergeCell ref="B49:B50"/>
    <mergeCell ref="C49:C50"/>
    <mergeCell ref="AB49:AB50"/>
    <mergeCell ref="AE49:AE50"/>
    <mergeCell ref="AF49:AF50"/>
    <mergeCell ref="AI49:AI50"/>
    <mergeCell ref="AJ49:AJ50"/>
    <mergeCell ref="AC51:AC52"/>
    <mergeCell ref="AD51:AD52"/>
    <mergeCell ref="AG51:AG52"/>
    <mergeCell ref="AH51:AH52"/>
    <mergeCell ref="AK51:AK52"/>
    <mergeCell ref="B51:B52"/>
    <mergeCell ref="C51:C52"/>
    <mergeCell ref="AB51:AB52"/>
    <mergeCell ref="AE51:AE52"/>
    <mergeCell ref="AF51:AF52"/>
    <mergeCell ref="AI51:AI52"/>
    <mergeCell ref="AJ51:AJ52"/>
    <mergeCell ref="AC53:AC54"/>
    <mergeCell ref="AD53:AD54"/>
    <mergeCell ref="AG53:AG54"/>
    <mergeCell ref="AH53:AH54"/>
    <mergeCell ref="AK53:AK54"/>
    <mergeCell ref="B53:B54"/>
    <mergeCell ref="C53:C54"/>
    <mergeCell ref="AB53:AB54"/>
    <mergeCell ref="AE53:AE54"/>
    <mergeCell ref="AF53:AF54"/>
    <mergeCell ref="AI53:AI54"/>
    <mergeCell ref="AJ53:AJ54"/>
    <mergeCell ref="AC55:AC56"/>
    <mergeCell ref="AD55:AD56"/>
    <mergeCell ref="AG55:AG56"/>
    <mergeCell ref="AH55:AH56"/>
    <mergeCell ref="AK55:AK56"/>
    <mergeCell ref="B55:B56"/>
    <mergeCell ref="C55:C56"/>
    <mergeCell ref="AB55:AB56"/>
    <mergeCell ref="AE55:AE56"/>
    <mergeCell ref="AF55:AF56"/>
    <mergeCell ref="AI55:AI56"/>
    <mergeCell ref="AJ55:AJ56"/>
    <mergeCell ref="AC57:AC58"/>
    <mergeCell ref="AD57:AD58"/>
    <mergeCell ref="AG57:AG58"/>
    <mergeCell ref="AH57:AH58"/>
    <mergeCell ref="AK57:AK58"/>
    <mergeCell ref="B57:B58"/>
    <mergeCell ref="C57:C58"/>
    <mergeCell ref="AB57:AB58"/>
    <mergeCell ref="AE57:AE58"/>
    <mergeCell ref="AF57:AF58"/>
    <mergeCell ref="AI57:AI58"/>
    <mergeCell ref="AJ57:AJ58"/>
    <mergeCell ref="AC59:AC60"/>
    <mergeCell ref="AD59:AD60"/>
    <mergeCell ref="AG59:AG60"/>
    <mergeCell ref="AH59:AH60"/>
    <mergeCell ref="AK59:AK60"/>
    <mergeCell ref="B59:B60"/>
    <mergeCell ref="C59:C60"/>
    <mergeCell ref="AB59:AB60"/>
    <mergeCell ref="AE59:AE60"/>
    <mergeCell ref="AF59:AF60"/>
    <mergeCell ref="AI59:AI60"/>
    <mergeCell ref="AJ59:AJ60"/>
    <mergeCell ref="AC61:AC62"/>
    <mergeCell ref="AD61:AD62"/>
    <mergeCell ref="AG61:AG62"/>
    <mergeCell ref="AH61:AH62"/>
    <mergeCell ref="AK61:AK62"/>
    <mergeCell ref="B61:B62"/>
    <mergeCell ref="C61:C62"/>
    <mergeCell ref="AB61:AB62"/>
    <mergeCell ref="AE61:AE62"/>
    <mergeCell ref="AF61:AF62"/>
    <mergeCell ref="AI61:AI62"/>
    <mergeCell ref="AJ61:AJ62"/>
    <mergeCell ref="AC63:AC64"/>
    <mergeCell ref="AD63:AD64"/>
    <mergeCell ref="AG63:AG64"/>
    <mergeCell ref="AH63:AH64"/>
    <mergeCell ref="AK63:AK64"/>
    <mergeCell ref="B63:B64"/>
    <mergeCell ref="C63:C64"/>
    <mergeCell ref="AB63:AB64"/>
    <mergeCell ref="AE63:AE64"/>
    <mergeCell ref="AF63:AF64"/>
    <mergeCell ref="AI63:AI64"/>
    <mergeCell ref="AJ63:AJ64"/>
    <mergeCell ref="AC65:AC66"/>
    <mergeCell ref="AD65:AD66"/>
    <mergeCell ref="AG65:AG66"/>
    <mergeCell ref="AH65:AH66"/>
    <mergeCell ref="AK65:AK66"/>
    <mergeCell ref="B65:B66"/>
    <mergeCell ref="C65:C66"/>
    <mergeCell ref="AB65:AB66"/>
    <mergeCell ref="AE65:AE66"/>
    <mergeCell ref="AF65:AF66"/>
    <mergeCell ref="AI65:AI66"/>
    <mergeCell ref="AJ65:AJ66"/>
    <mergeCell ref="AC67:AC68"/>
    <mergeCell ref="AD67:AD68"/>
    <mergeCell ref="AG67:AG68"/>
    <mergeCell ref="AH67:AH68"/>
    <mergeCell ref="AK67:AK68"/>
    <mergeCell ref="B67:B68"/>
    <mergeCell ref="C67:C68"/>
    <mergeCell ref="AB67:AB68"/>
    <mergeCell ref="AE67:AE68"/>
    <mergeCell ref="AF67:AF68"/>
    <mergeCell ref="AI67:AI68"/>
    <mergeCell ref="AJ67:AJ68"/>
    <mergeCell ref="AC69:AC70"/>
    <mergeCell ref="AD69:AD70"/>
    <mergeCell ref="AG69:AG70"/>
    <mergeCell ref="AH69:AH70"/>
    <mergeCell ref="AK69:AK70"/>
    <mergeCell ref="B69:B70"/>
    <mergeCell ref="C69:C70"/>
    <mergeCell ref="AB69:AB70"/>
    <mergeCell ref="AE69:AE70"/>
    <mergeCell ref="AF69:AF70"/>
    <mergeCell ref="AI69:AI70"/>
    <mergeCell ref="AJ69:AJ70"/>
    <mergeCell ref="AC71:AC72"/>
    <mergeCell ref="AD71:AD72"/>
    <mergeCell ref="AG71:AG72"/>
    <mergeCell ref="AH71:AH72"/>
    <mergeCell ref="AK71:AK72"/>
    <mergeCell ref="B71:B72"/>
    <mergeCell ref="C71:C72"/>
    <mergeCell ref="AB71:AB72"/>
    <mergeCell ref="AE71:AE72"/>
    <mergeCell ref="AF71:AF72"/>
    <mergeCell ref="AI71:AI72"/>
    <mergeCell ref="AJ71:AJ72"/>
    <mergeCell ref="AC73:AC74"/>
    <mergeCell ref="AD73:AD74"/>
    <mergeCell ref="AG73:AG74"/>
    <mergeCell ref="AH73:AH74"/>
    <mergeCell ref="AK73:AK74"/>
    <mergeCell ref="B73:B74"/>
    <mergeCell ref="C73:C74"/>
    <mergeCell ref="AB73:AB74"/>
    <mergeCell ref="AE73:AE74"/>
    <mergeCell ref="AF73:AF74"/>
    <mergeCell ref="AI73:AI74"/>
    <mergeCell ref="AJ73:AJ74"/>
    <mergeCell ref="AC75:AC76"/>
    <mergeCell ref="AD75:AD76"/>
    <mergeCell ref="AG75:AG76"/>
    <mergeCell ref="AH75:AH76"/>
    <mergeCell ref="AK75:AK76"/>
    <mergeCell ref="B75:B76"/>
    <mergeCell ref="C75:C76"/>
    <mergeCell ref="AB75:AB76"/>
    <mergeCell ref="AE75:AE76"/>
    <mergeCell ref="AF75:AF76"/>
    <mergeCell ref="AI75:AI76"/>
    <mergeCell ref="AJ75:AJ76"/>
    <mergeCell ref="AC77:AC78"/>
    <mergeCell ref="AD77:AD78"/>
    <mergeCell ref="AG77:AG78"/>
    <mergeCell ref="AH77:AH78"/>
    <mergeCell ref="AK77:AK78"/>
    <mergeCell ref="B77:B78"/>
    <mergeCell ref="C77:C78"/>
    <mergeCell ref="AB77:AB78"/>
    <mergeCell ref="AE77:AE78"/>
    <mergeCell ref="AF77:AF78"/>
    <mergeCell ref="AI77:AI78"/>
    <mergeCell ref="AJ77:AJ78"/>
    <mergeCell ref="AC79:AC80"/>
    <mergeCell ref="AD79:AD80"/>
    <mergeCell ref="AG79:AG80"/>
    <mergeCell ref="AH79:AH80"/>
    <mergeCell ref="AK79:AK80"/>
    <mergeCell ref="B79:B80"/>
    <mergeCell ref="C79:C80"/>
    <mergeCell ref="AB79:AB80"/>
    <mergeCell ref="AE79:AE80"/>
    <mergeCell ref="AF79:AF80"/>
    <mergeCell ref="AI79:AI80"/>
    <mergeCell ref="AJ79:AJ80"/>
    <mergeCell ref="AC81:AC82"/>
    <mergeCell ref="AD81:AD82"/>
    <mergeCell ref="AG81:AG82"/>
    <mergeCell ref="AH81:AH82"/>
    <mergeCell ref="AK81:AK82"/>
    <mergeCell ref="B81:B82"/>
    <mergeCell ref="C81:C82"/>
    <mergeCell ref="AB81:AB82"/>
    <mergeCell ref="AE81:AE82"/>
    <mergeCell ref="AF81:AF82"/>
    <mergeCell ref="AI81:AI82"/>
    <mergeCell ref="AJ81:AJ82"/>
    <mergeCell ref="AC83:AC84"/>
    <mergeCell ref="AD83:AD84"/>
    <mergeCell ref="AG83:AG84"/>
    <mergeCell ref="AH83:AH84"/>
    <mergeCell ref="AK83:AK84"/>
    <mergeCell ref="B83:B84"/>
    <mergeCell ref="C83:C84"/>
    <mergeCell ref="AB83:AB84"/>
    <mergeCell ref="AE83:AE84"/>
    <mergeCell ref="AF83:AF84"/>
    <mergeCell ref="AI83:AI84"/>
    <mergeCell ref="AJ83:AJ84"/>
    <mergeCell ref="AC85:AC86"/>
    <mergeCell ref="AD85:AD86"/>
    <mergeCell ref="AG85:AG86"/>
    <mergeCell ref="AH85:AH86"/>
    <mergeCell ref="AK85:AK86"/>
    <mergeCell ref="B85:B86"/>
    <mergeCell ref="C85:C86"/>
    <mergeCell ref="AB85:AB86"/>
    <mergeCell ref="AE85:AE86"/>
    <mergeCell ref="AF85:AF86"/>
    <mergeCell ref="AI85:AI86"/>
    <mergeCell ref="AJ85:AJ86"/>
    <mergeCell ref="AC87:AC88"/>
    <mergeCell ref="AD87:AD88"/>
    <mergeCell ref="AG87:AG88"/>
    <mergeCell ref="AH87:AH88"/>
    <mergeCell ref="AK87:AK88"/>
    <mergeCell ref="B87:B88"/>
    <mergeCell ref="C87:C88"/>
    <mergeCell ref="AB87:AB88"/>
    <mergeCell ref="AE87:AE88"/>
    <mergeCell ref="AF87:AF88"/>
    <mergeCell ref="AI87:AI88"/>
    <mergeCell ref="AJ87:AJ88"/>
    <mergeCell ref="AC89:AC90"/>
    <mergeCell ref="AD89:AD90"/>
    <mergeCell ref="AG89:AG90"/>
    <mergeCell ref="AH89:AH90"/>
    <mergeCell ref="AK89:AK90"/>
    <mergeCell ref="B89:B90"/>
    <mergeCell ref="C89:C90"/>
    <mergeCell ref="AB89:AB90"/>
    <mergeCell ref="AE89:AE90"/>
    <mergeCell ref="AF89:AF90"/>
    <mergeCell ref="AI89:AI90"/>
    <mergeCell ref="AJ89:AJ90"/>
    <mergeCell ref="AC91:AC92"/>
    <mergeCell ref="AD91:AD92"/>
    <mergeCell ref="AG91:AG92"/>
    <mergeCell ref="AH91:AH92"/>
    <mergeCell ref="AK91:AK92"/>
    <mergeCell ref="B91:B92"/>
    <mergeCell ref="C91:C92"/>
    <mergeCell ref="AB91:AB92"/>
    <mergeCell ref="AE91:AE92"/>
    <mergeCell ref="AF91:AF92"/>
    <mergeCell ref="AI91:AI92"/>
    <mergeCell ref="AJ91:AJ92"/>
    <mergeCell ref="AC93:AC94"/>
    <mergeCell ref="AD93:AD94"/>
    <mergeCell ref="AG93:AG94"/>
    <mergeCell ref="AH93:AH94"/>
    <mergeCell ref="AK93:AK94"/>
    <mergeCell ref="B93:B94"/>
    <mergeCell ref="C93:C94"/>
    <mergeCell ref="AB93:AB94"/>
    <mergeCell ref="AE93:AE94"/>
    <mergeCell ref="AF93:AF94"/>
    <mergeCell ref="AI93:AI94"/>
    <mergeCell ref="AJ93:AJ94"/>
    <mergeCell ref="AC95:AC96"/>
    <mergeCell ref="AD95:AD96"/>
    <mergeCell ref="AG95:AG96"/>
    <mergeCell ref="AH95:AH96"/>
    <mergeCell ref="AK95:AK96"/>
    <mergeCell ref="B95:B96"/>
    <mergeCell ref="C95:C96"/>
    <mergeCell ref="AB95:AB96"/>
    <mergeCell ref="AE95:AE96"/>
    <mergeCell ref="AF95:AF96"/>
    <mergeCell ref="AI95:AI96"/>
    <mergeCell ref="AJ95:AJ96"/>
    <mergeCell ref="AC97:AC98"/>
    <mergeCell ref="AD97:AD98"/>
    <mergeCell ref="AG97:AG98"/>
    <mergeCell ref="AH97:AH98"/>
    <mergeCell ref="AK97:AK98"/>
    <mergeCell ref="B97:B98"/>
    <mergeCell ref="C97:C98"/>
    <mergeCell ref="AB97:AB98"/>
    <mergeCell ref="AE97:AE98"/>
    <mergeCell ref="AF97:AF98"/>
    <mergeCell ref="AI97:AI98"/>
    <mergeCell ref="AJ97:AJ98"/>
    <mergeCell ref="AC99:AC100"/>
    <mergeCell ref="AD99:AD100"/>
    <mergeCell ref="AG99:AG100"/>
    <mergeCell ref="AH99:AH100"/>
    <mergeCell ref="AK99:AK100"/>
    <mergeCell ref="B99:B100"/>
    <mergeCell ref="C99:C100"/>
    <mergeCell ref="AB99:AB100"/>
    <mergeCell ref="AE99:AE100"/>
    <mergeCell ref="AF99:AF100"/>
    <mergeCell ref="AI99:AI100"/>
    <mergeCell ref="AJ99:AJ100"/>
    <mergeCell ref="AC101:AC102"/>
    <mergeCell ref="AD101:AD102"/>
    <mergeCell ref="AG101:AG102"/>
    <mergeCell ref="AH101:AH102"/>
    <mergeCell ref="AK101:AK102"/>
    <mergeCell ref="B101:B102"/>
    <mergeCell ref="C101:C102"/>
    <mergeCell ref="AB101:AB102"/>
    <mergeCell ref="AE101:AE102"/>
    <mergeCell ref="AF101:AF102"/>
    <mergeCell ref="AI101:AI102"/>
    <mergeCell ref="AJ101:AJ102"/>
    <mergeCell ref="AC103:AC104"/>
    <mergeCell ref="AD103:AD104"/>
    <mergeCell ref="AG103:AG104"/>
    <mergeCell ref="AH103:AH104"/>
    <mergeCell ref="AK103:AK104"/>
    <mergeCell ref="B103:B104"/>
    <mergeCell ref="C103:C104"/>
    <mergeCell ref="AB103:AB104"/>
    <mergeCell ref="AE103:AE104"/>
    <mergeCell ref="AF103:AF104"/>
    <mergeCell ref="AI103:AI104"/>
    <mergeCell ref="AJ103:AJ104"/>
    <mergeCell ref="AC105:AC106"/>
    <mergeCell ref="AD105:AD106"/>
    <mergeCell ref="AG105:AG106"/>
    <mergeCell ref="AH105:AH106"/>
    <mergeCell ref="AK105:AK106"/>
    <mergeCell ref="B105:B106"/>
    <mergeCell ref="C105:C106"/>
    <mergeCell ref="AB105:AB106"/>
    <mergeCell ref="AE105:AE106"/>
    <mergeCell ref="AF105:AF106"/>
    <mergeCell ref="AI105:AI106"/>
    <mergeCell ref="AJ105:AJ106"/>
    <mergeCell ref="AC107:AC108"/>
    <mergeCell ref="AD107:AD108"/>
    <mergeCell ref="AG107:AG108"/>
    <mergeCell ref="AH107:AH108"/>
    <mergeCell ref="AK107:AK108"/>
    <mergeCell ref="B107:B108"/>
    <mergeCell ref="C107:C108"/>
    <mergeCell ref="AB107:AB108"/>
    <mergeCell ref="AE107:AE108"/>
    <mergeCell ref="AF107:AF108"/>
    <mergeCell ref="AI107:AI108"/>
    <mergeCell ref="AJ107:AJ108"/>
    <mergeCell ref="AC109:AC110"/>
    <mergeCell ref="AD109:AD110"/>
    <mergeCell ref="AG109:AG110"/>
    <mergeCell ref="AH109:AH110"/>
    <mergeCell ref="AK109:AK110"/>
    <mergeCell ref="B109:B110"/>
    <mergeCell ref="C109:C110"/>
    <mergeCell ref="AB109:AB110"/>
    <mergeCell ref="AE109:AE110"/>
    <mergeCell ref="AF109:AF110"/>
    <mergeCell ref="AI109:AI110"/>
    <mergeCell ref="AJ109:AJ110"/>
    <mergeCell ref="AC111:AC112"/>
    <mergeCell ref="AD111:AD112"/>
    <mergeCell ref="AG111:AG112"/>
    <mergeCell ref="AH111:AH112"/>
    <mergeCell ref="AK111:AK112"/>
    <mergeCell ref="B111:B112"/>
    <mergeCell ref="C111:C112"/>
    <mergeCell ref="AB111:AB112"/>
    <mergeCell ref="AE111:AE112"/>
    <mergeCell ref="AF111:AF112"/>
    <mergeCell ref="AI111:AI112"/>
    <mergeCell ref="AJ111:AJ112"/>
    <mergeCell ref="AC113:AC114"/>
    <mergeCell ref="AD113:AD114"/>
    <mergeCell ref="AG113:AG114"/>
    <mergeCell ref="AH113:AH114"/>
    <mergeCell ref="AK113:AK114"/>
    <mergeCell ref="B113:B114"/>
    <mergeCell ref="C113:C114"/>
    <mergeCell ref="AB113:AB114"/>
    <mergeCell ref="AE113:AE114"/>
    <mergeCell ref="AF113:AF114"/>
    <mergeCell ref="AI113:AI114"/>
    <mergeCell ref="AJ113:AJ114"/>
  </mergeCells>
  <pageMargins left="0.7" right="0.7" top="0.75" bottom="0.75" header="0.3" footer="0.3"/>
  <pageSetup paperSize="9"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1" tint="4.9989318521683403E-2"/>
  </sheetPr>
  <dimension ref="A1:AA82"/>
  <sheetViews>
    <sheetView workbookViewId="0">
      <selection activeCell="D11" sqref="D11"/>
    </sheetView>
  </sheetViews>
  <sheetFormatPr defaultRowHeight="15" x14ac:dyDescent="0.25"/>
  <cols>
    <col min="1" max="1" width="7.140625" customWidth="1"/>
    <col min="2" max="2" width="3.7109375" customWidth="1"/>
  </cols>
  <sheetData>
    <row r="1" spans="1:27" ht="14.45" customHeight="1" x14ac:dyDescent="0.25">
      <c r="A1" s="86"/>
      <c r="B1" s="86"/>
      <c r="C1" s="134" t="s">
        <v>150</v>
      </c>
      <c r="D1" s="134"/>
      <c r="E1" s="134"/>
      <c r="F1" s="134"/>
      <c r="G1" s="134"/>
      <c r="H1" s="134"/>
      <c r="I1" s="134"/>
      <c r="J1" s="134"/>
      <c r="K1" s="134"/>
      <c r="L1" s="134"/>
      <c r="M1" s="134"/>
      <c r="N1" s="134"/>
      <c r="O1" s="134"/>
      <c r="P1" s="134"/>
    </row>
    <row r="2" spans="1:27" ht="14.45" customHeight="1" x14ac:dyDescent="0.25">
      <c r="A2" s="86"/>
      <c r="B2" s="86"/>
      <c r="C2" s="134"/>
      <c r="D2" s="134"/>
      <c r="E2" s="134"/>
      <c r="F2" s="134"/>
      <c r="G2" s="134"/>
      <c r="H2" s="134"/>
      <c r="I2" s="134"/>
      <c r="J2" s="134"/>
      <c r="K2" s="134"/>
      <c r="L2" s="134"/>
      <c r="M2" s="134"/>
      <c r="N2" s="134"/>
      <c r="O2" s="134"/>
      <c r="P2" s="134"/>
    </row>
    <row r="3" spans="1:27" ht="14.45" customHeight="1" x14ac:dyDescent="0.25">
      <c r="A3" s="86"/>
      <c r="B3" s="86"/>
      <c r="C3" s="134"/>
      <c r="D3" s="134"/>
      <c r="E3" s="134"/>
      <c r="F3" s="134"/>
      <c r="G3" s="134"/>
      <c r="H3" s="134"/>
      <c r="I3" s="134"/>
      <c r="J3" s="134"/>
      <c r="K3" s="134"/>
      <c r="L3" s="134"/>
      <c r="M3" s="134"/>
      <c r="N3" s="134"/>
      <c r="O3" s="134"/>
      <c r="P3" s="134"/>
    </row>
    <row r="4" spans="1:27" x14ac:dyDescent="0.25">
      <c r="A4" s="86"/>
      <c r="B4" s="86"/>
      <c r="C4" s="22"/>
      <c r="D4" s="22"/>
      <c r="E4" s="22"/>
      <c r="F4" s="22"/>
      <c r="G4" s="22"/>
      <c r="H4" s="22"/>
      <c r="I4" s="22"/>
      <c r="J4" s="22"/>
      <c r="K4" s="22"/>
      <c r="L4" s="22"/>
      <c r="M4" s="22"/>
      <c r="N4" s="22"/>
      <c r="O4" s="22"/>
      <c r="P4" s="22"/>
      <c r="AA4" t="s">
        <v>76</v>
      </c>
    </row>
    <row r="5" spans="1:27" x14ac:dyDescent="0.25">
      <c r="A5" s="86"/>
      <c r="B5" s="86"/>
      <c r="C5" s="22"/>
      <c r="D5" s="18">
        <f>YDKEokul!I6</f>
        <v>0</v>
      </c>
      <c r="E5" s="22"/>
      <c r="F5" s="18">
        <f>ROUND(D5/10,0)</f>
        <v>0</v>
      </c>
      <c r="G5" s="18">
        <f>ROUND((D5-F5)/9,0)</f>
        <v>0</v>
      </c>
      <c r="H5" s="18">
        <f>ROUND((D5-F5-G5)/8,0)</f>
        <v>0</v>
      </c>
      <c r="I5" s="18">
        <f>ROUND((D5-F5-G5-H5)/7,0)</f>
        <v>0</v>
      </c>
      <c r="J5" s="18">
        <f>ROUND((D5-F5-G5-H5-I5)/6,0)</f>
        <v>0</v>
      </c>
      <c r="K5" s="18">
        <f>ROUND((D5-F5-G5-H5-I5-J5)/5,0)</f>
        <v>0</v>
      </c>
      <c r="L5" s="18">
        <f>ROUND((D5-F5-G5-H5-I5-J5-K5)/4,0)</f>
        <v>0</v>
      </c>
      <c r="M5" s="18">
        <f>ROUND((D5-F5-G5-H5-I5-J5-K5-L5)/3,0)</f>
        <v>0</v>
      </c>
      <c r="N5" s="18">
        <f>ROUND((D5-F5-G5-H5-I5-J5-K5-L5-M5)/2,0)</f>
        <v>0</v>
      </c>
      <c r="O5" s="18">
        <f>ROUND((D5-F5-G5-H5-I5-J5-K5-L5-M5-N5)/1,0)</f>
        <v>0</v>
      </c>
      <c r="P5" s="22"/>
      <c r="AA5" t="s">
        <v>77</v>
      </c>
    </row>
    <row r="6" spans="1:27" x14ac:dyDescent="0.25">
      <c r="A6" s="86"/>
      <c r="B6" s="86"/>
      <c r="C6" s="22"/>
      <c r="D6" s="18">
        <f>YDKEokul!I8</f>
        <v>0</v>
      </c>
      <c r="E6" s="22"/>
      <c r="F6" s="18">
        <f t="shared" ref="F6:F68" si="0">ROUND(D6/10,0)</f>
        <v>0</v>
      </c>
      <c r="G6" s="18">
        <f t="shared" ref="G6:G68" si="1">ROUND((D6-F6)/9,0)</f>
        <v>0</v>
      </c>
      <c r="H6" s="18">
        <f t="shared" ref="H6:H68" si="2">ROUND((D6-F6-G6)/8,0)</f>
        <v>0</v>
      </c>
      <c r="I6" s="18">
        <f t="shared" ref="I6:I68" si="3">ROUND((D6-F6-G6-H6)/7,0)</f>
        <v>0</v>
      </c>
      <c r="J6" s="18">
        <f t="shared" ref="J6:J68" si="4">ROUND((D6-F6-G6-H6-I6)/6,0)</f>
        <v>0</v>
      </c>
      <c r="K6" s="18">
        <f t="shared" ref="K6:K68" si="5">ROUND((D6-F6-G6-H6-I6-J6)/5,0)</f>
        <v>0</v>
      </c>
      <c r="L6" s="18">
        <f t="shared" ref="L6:L68" si="6">ROUND((D6-F6-G6-H6-I6-J6-K6)/4,0)</f>
        <v>0</v>
      </c>
      <c r="M6" s="18">
        <f t="shared" ref="M6:M68" si="7">ROUND((D6-F6-G6-H6-I6-J6-K6-L6)/3,0)</f>
        <v>0</v>
      </c>
      <c r="N6" s="18">
        <f t="shared" ref="N6:N68" si="8">ROUND((D6-F6-G6-H6-I6-J6-K6-L6-M6)/2,0)</f>
        <v>0</v>
      </c>
      <c r="O6" s="18">
        <f t="shared" ref="O6:O68" si="9">ROUND((D6-F6-G6-H6-I6-J6-K6-L6-M6-N6)/1,0)</f>
        <v>0</v>
      </c>
      <c r="P6" s="22"/>
      <c r="AA6" t="s">
        <v>78</v>
      </c>
    </row>
    <row r="7" spans="1:27" x14ac:dyDescent="0.25">
      <c r="A7" s="86"/>
      <c r="B7" s="86"/>
      <c r="C7" s="22"/>
      <c r="D7" s="18">
        <f>YDKEokul!I10</f>
        <v>0</v>
      </c>
      <c r="E7" s="22"/>
      <c r="F7" s="18">
        <f t="shared" si="0"/>
        <v>0</v>
      </c>
      <c r="G7" s="18">
        <f t="shared" si="1"/>
        <v>0</v>
      </c>
      <c r="H7" s="18">
        <f t="shared" si="2"/>
        <v>0</v>
      </c>
      <c r="I7" s="18">
        <f t="shared" si="3"/>
        <v>0</v>
      </c>
      <c r="J7" s="18">
        <f t="shared" si="4"/>
        <v>0</v>
      </c>
      <c r="K7" s="18">
        <f t="shared" si="5"/>
        <v>0</v>
      </c>
      <c r="L7" s="18">
        <f t="shared" si="6"/>
        <v>0</v>
      </c>
      <c r="M7" s="18">
        <f t="shared" si="7"/>
        <v>0</v>
      </c>
      <c r="N7" s="18">
        <f t="shared" si="8"/>
        <v>0</v>
      </c>
      <c r="O7" s="18">
        <f t="shared" si="9"/>
        <v>0</v>
      </c>
      <c r="P7" s="22"/>
    </row>
    <row r="8" spans="1:27" x14ac:dyDescent="0.25">
      <c r="A8" s="86"/>
      <c r="B8" s="86"/>
      <c r="C8" s="22"/>
      <c r="D8" s="18">
        <f>YDKEokul!I12</f>
        <v>0</v>
      </c>
      <c r="E8" s="22"/>
      <c r="F8" s="18">
        <f t="shared" si="0"/>
        <v>0</v>
      </c>
      <c r="G8" s="18">
        <f t="shared" si="1"/>
        <v>0</v>
      </c>
      <c r="H8" s="18">
        <f t="shared" si="2"/>
        <v>0</v>
      </c>
      <c r="I8" s="18">
        <f t="shared" si="3"/>
        <v>0</v>
      </c>
      <c r="J8" s="18">
        <f t="shared" si="4"/>
        <v>0</v>
      </c>
      <c r="K8" s="18">
        <f t="shared" si="5"/>
        <v>0</v>
      </c>
      <c r="L8" s="18">
        <f t="shared" si="6"/>
        <v>0</v>
      </c>
      <c r="M8" s="18">
        <f t="shared" si="7"/>
        <v>0</v>
      </c>
      <c r="N8" s="18">
        <f t="shared" si="8"/>
        <v>0</v>
      </c>
      <c r="O8" s="18">
        <f t="shared" si="9"/>
        <v>0</v>
      </c>
      <c r="P8" s="22"/>
    </row>
    <row r="9" spans="1:27" x14ac:dyDescent="0.25">
      <c r="A9" s="86"/>
      <c r="B9" s="86"/>
      <c r="C9" s="22"/>
      <c r="D9" s="18">
        <f>YDKEokul!I14</f>
        <v>0</v>
      </c>
      <c r="E9" s="22"/>
      <c r="F9" s="18">
        <f t="shared" si="0"/>
        <v>0</v>
      </c>
      <c r="G9" s="18">
        <f t="shared" si="1"/>
        <v>0</v>
      </c>
      <c r="H9" s="18">
        <f t="shared" si="2"/>
        <v>0</v>
      </c>
      <c r="I9" s="18">
        <f t="shared" si="3"/>
        <v>0</v>
      </c>
      <c r="J9" s="18">
        <f t="shared" si="4"/>
        <v>0</v>
      </c>
      <c r="K9" s="18">
        <f t="shared" si="5"/>
        <v>0</v>
      </c>
      <c r="L9" s="18">
        <f t="shared" si="6"/>
        <v>0</v>
      </c>
      <c r="M9" s="18">
        <f t="shared" si="7"/>
        <v>0</v>
      </c>
      <c r="N9" s="18">
        <f t="shared" si="8"/>
        <v>0</v>
      </c>
      <c r="O9" s="18">
        <f t="shared" si="9"/>
        <v>0</v>
      </c>
      <c r="P9" s="22"/>
    </row>
    <row r="10" spans="1:27" x14ac:dyDescent="0.25">
      <c r="A10" s="86"/>
      <c r="B10" s="86"/>
      <c r="C10" s="22"/>
      <c r="D10" s="18">
        <f>YDKEokul!I16</f>
        <v>0</v>
      </c>
      <c r="E10" s="22"/>
      <c r="F10" s="18">
        <f t="shared" si="0"/>
        <v>0</v>
      </c>
      <c r="G10" s="18">
        <f t="shared" si="1"/>
        <v>0</v>
      </c>
      <c r="H10" s="18">
        <f t="shared" si="2"/>
        <v>0</v>
      </c>
      <c r="I10" s="18">
        <f t="shared" si="3"/>
        <v>0</v>
      </c>
      <c r="J10" s="18">
        <f t="shared" si="4"/>
        <v>0</v>
      </c>
      <c r="K10" s="18">
        <f t="shared" si="5"/>
        <v>0</v>
      </c>
      <c r="L10" s="18">
        <f t="shared" si="6"/>
        <v>0</v>
      </c>
      <c r="M10" s="18">
        <f t="shared" si="7"/>
        <v>0</v>
      </c>
      <c r="N10" s="18">
        <f t="shared" si="8"/>
        <v>0</v>
      </c>
      <c r="O10" s="18">
        <f t="shared" si="9"/>
        <v>0</v>
      </c>
      <c r="P10" s="22"/>
    </row>
    <row r="11" spans="1:27" x14ac:dyDescent="0.25">
      <c r="A11" s="86"/>
      <c r="B11" s="86"/>
      <c r="C11" s="22"/>
      <c r="D11" s="18">
        <f>YDKEokul!I18</f>
        <v>0</v>
      </c>
      <c r="E11" s="22"/>
      <c r="F11" s="18">
        <f t="shared" si="0"/>
        <v>0</v>
      </c>
      <c r="G11" s="18">
        <f t="shared" si="1"/>
        <v>0</v>
      </c>
      <c r="H11" s="18">
        <f t="shared" si="2"/>
        <v>0</v>
      </c>
      <c r="I11" s="18">
        <f t="shared" si="3"/>
        <v>0</v>
      </c>
      <c r="J11" s="18">
        <f t="shared" si="4"/>
        <v>0</v>
      </c>
      <c r="K11" s="18">
        <f t="shared" si="5"/>
        <v>0</v>
      </c>
      <c r="L11" s="18">
        <f t="shared" si="6"/>
        <v>0</v>
      </c>
      <c r="M11" s="18">
        <f t="shared" si="7"/>
        <v>0</v>
      </c>
      <c r="N11" s="18">
        <f t="shared" si="8"/>
        <v>0</v>
      </c>
      <c r="O11" s="18">
        <f t="shared" si="9"/>
        <v>0</v>
      </c>
      <c r="P11" s="22"/>
    </row>
    <row r="12" spans="1:27" x14ac:dyDescent="0.25">
      <c r="A12" s="86"/>
      <c r="B12" s="86"/>
      <c r="C12" s="22"/>
      <c r="D12" s="18">
        <f>YDKEokul!I20</f>
        <v>0</v>
      </c>
      <c r="E12" s="22"/>
      <c r="F12" s="18">
        <f t="shared" si="0"/>
        <v>0</v>
      </c>
      <c r="G12" s="18">
        <f t="shared" si="1"/>
        <v>0</v>
      </c>
      <c r="H12" s="18">
        <f t="shared" si="2"/>
        <v>0</v>
      </c>
      <c r="I12" s="18">
        <f t="shared" si="3"/>
        <v>0</v>
      </c>
      <c r="J12" s="18">
        <f t="shared" si="4"/>
        <v>0</v>
      </c>
      <c r="K12" s="18">
        <f t="shared" si="5"/>
        <v>0</v>
      </c>
      <c r="L12" s="18">
        <f t="shared" si="6"/>
        <v>0</v>
      </c>
      <c r="M12" s="18">
        <f t="shared" si="7"/>
        <v>0</v>
      </c>
      <c r="N12" s="18">
        <f t="shared" si="8"/>
        <v>0</v>
      </c>
      <c r="O12" s="18">
        <f t="shared" si="9"/>
        <v>0</v>
      </c>
      <c r="P12" s="22"/>
    </row>
    <row r="13" spans="1:27" x14ac:dyDescent="0.25">
      <c r="A13" s="86"/>
      <c r="B13" s="86"/>
      <c r="C13" s="22"/>
      <c r="D13" s="18">
        <f>YDKEokul!I22</f>
        <v>0</v>
      </c>
      <c r="E13" s="22"/>
      <c r="F13" s="18">
        <f t="shared" si="0"/>
        <v>0</v>
      </c>
      <c r="G13" s="18">
        <f t="shared" si="1"/>
        <v>0</v>
      </c>
      <c r="H13" s="18">
        <f t="shared" si="2"/>
        <v>0</v>
      </c>
      <c r="I13" s="18">
        <f t="shared" si="3"/>
        <v>0</v>
      </c>
      <c r="J13" s="18">
        <f t="shared" si="4"/>
        <v>0</v>
      </c>
      <c r="K13" s="18">
        <f t="shared" si="5"/>
        <v>0</v>
      </c>
      <c r="L13" s="18">
        <f t="shared" si="6"/>
        <v>0</v>
      </c>
      <c r="M13" s="18">
        <f t="shared" si="7"/>
        <v>0</v>
      </c>
      <c r="N13" s="18">
        <f t="shared" si="8"/>
        <v>0</v>
      </c>
      <c r="O13" s="18">
        <f t="shared" si="9"/>
        <v>0</v>
      </c>
      <c r="P13" s="22"/>
    </row>
    <row r="14" spans="1:27" x14ac:dyDescent="0.25">
      <c r="A14" s="86"/>
      <c r="B14" s="86"/>
      <c r="C14" s="22"/>
      <c r="D14" s="18">
        <f>YDKEokul!I24</f>
        <v>0</v>
      </c>
      <c r="E14" s="22"/>
      <c r="F14" s="18">
        <f t="shared" si="0"/>
        <v>0</v>
      </c>
      <c r="G14" s="18">
        <f t="shared" si="1"/>
        <v>0</v>
      </c>
      <c r="H14" s="18">
        <f t="shared" si="2"/>
        <v>0</v>
      </c>
      <c r="I14" s="18">
        <f t="shared" si="3"/>
        <v>0</v>
      </c>
      <c r="J14" s="18">
        <f t="shared" si="4"/>
        <v>0</v>
      </c>
      <c r="K14" s="18">
        <f t="shared" si="5"/>
        <v>0</v>
      </c>
      <c r="L14" s="18">
        <f t="shared" si="6"/>
        <v>0</v>
      </c>
      <c r="M14" s="18">
        <f t="shared" si="7"/>
        <v>0</v>
      </c>
      <c r="N14" s="18">
        <f t="shared" si="8"/>
        <v>0</v>
      </c>
      <c r="O14" s="18">
        <f t="shared" si="9"/>
        <v>0</v>
      </c>
      <c r="P14" s="22"/>
    </row>
    <row r="15" spans="1:27" x14ac:dyDescent="0.25">
      <c r="A15" s="86"/>
      <c r="B15" s="86"/>
      <c r="C15" s="22"/>
      <c r="D15" s="18">
        <f>YDKEokul!I26</f>
        <v>0</v>
      </c>
      <c r="E15" s="22"/>
      <c r="F15" s="18">
        <f t="shared" si="0"/>
        <v>0</v>
      </c>
      <c r="G15" s="18">
        <f t="shared" si="1"/>
        <v>0</v>
      </c>
      <c r="H15" s="18">
        <f t="shared" si="2"/>
        <v>0</v>
      </c>
      <c r="I15" s="18">
        <f t="shared" si="3"/>
        <v>0</v>
      </c>
      <c r="J15" s="18">
        <f t="shared" si="4"/>
        <v>0</v>
      </c>
      <c r="K15" s="18">
        <f t="shared" si="5"/>
        <v>0</v>
      </c>
      <c r="L15" s="18">
        <f t="shared" si="6"/>
        <v>0</v>
      </c>
      <c r="M15" s="18">
        <f t="shared" si="7"/>
        <v>0</v>
      </c>
      <c r="N15" s="18">
        <f t="shared" si="8"/>
        <v>0</v>
      </c>
      <c r="O15" s="18">
        <f t="shared" si="9"/>
        <v>0</v>
      </c>
      <c r="P15" s="22"/>
    </row>
    <row r="16" spans="1:27" x14ac:dyDescent="0.25">
      <c r="A16" s="86"/>
      <c r="B16" s="86"/>
      <c r="C16" s="22"/>
      <c r="D16" s="18">
        <f>YDKEokul!I28</f>
        <v>0</v>
      </c>
      <c r="E16" s="22"/>
      <c r="F16" s="18">
        <f t="shared" si="0"/>
        <v>0</v>
      </c>
      <c r="G16" s="18">
        <f t="shared" si="1"/>
        <v>0</v>
      </c>
      <c r="H16" s="18">
        <f t="shared" si="2"/>
        <v>0</v>
      </c>
      <c r="I16" s="18">
        <f t="shared" si="3"/>
        <v>0</v>
      </c>
      <c r="J16" s="18">
        <f t="shared" si="4"/>
        <v>0</v>
      </c>
      <c r="K16" s="18">
        <f t="shared" si="5"/>
        <v>0</v>
      </c>
      <c r="L16" s="18">
        <f t="shared" si="6"/>
        <v>0</v>
      </c>
      <c r="M16" s="18">
        <f t="shared" si="7"/>
        <v>0</v>
      </c>
      <c r="N16" s="18">
        <f t="shared" si="8"/>
        <v>0</v>
      </c>
      <c r="O16" s="18">
        <f t="shared" si="9"/>
        <v>0</v>
      </c>
      <c r="P16" s="22"/>
    </row>
    <row r="17" spans="1:16" x14ac:dyDescent="0.25">
      <c r="A17" s="86"/>
      <c r="B17" s="86"/>
      <c r="C17" s="22"/>
      <c r="D17" s="18">
        <f>YDKEokul!I30</f>
        <v>0</v>
      </c>
      <c r="E17" s="22"/>
      <c r="F17" s="18">
        <f t="shared" si="0"/>
        <v>0</v>
      </c>
      <c r="G17" s="18">
        <f t="shared" si="1"/>
        <v>0</v>
      </c>
      <c r="H17" s="18">
        <f t="shared" si="2"/>
        <v>0</v>
      </c>
      <c r="I17" s="18">
        <f t="shared" si="3"/>
        <v>0</v>
      </c>
      <c r="J17" s="18">
        <f t="shared" si="4"/>
        <v>0</v>
      </c>
      <c r="K17" s="18">
        <f t="shared" si="5"/>
        <v>0</v>
      </c>
      <c r="L17" s="18">
        <f t="shared" si="6"/>
        <v>0</v>
      </c>
      <c r="M17" s="18">
        <f t="shared" si="7"/>
        <v>0</v>
      </c>
      <c r="N17" s="18">
        <f t="shared" si="8"/>
        <v>0</v>
      </c>
      <c r="O17" s="18">
        <f t="shared" si="9"/>
        <v>0</v>
      </c>
      <c r="P17" s="22"/>
    </row>
    <row r="18" spans="1:16" x14ac:dyDescent="0.25">
      <c r="A18" s="86"/>
      <c r="B18" s="86"/>
      <c r="C18" s="22"/>
      <c r="D18" s="18">
        <f>YDKEokul!I32</f>
        <v>0</v>
      </c>
      <c r="E18" s="22"/>
      <c r="F18" s="18">
        <f t="shared" si="0"/>
        <v>0</v>
      </c>
      <c r="G18" s="18">
        <f t="shared" si="1"/>
        <v>0</v>
      </c>
      <c r="H18" s="18">
        <f t="shared" si="2"/>
        <v>0</v>
      </c>
      <c r="I18" s="18">
        <f t="shared" si="3"/>
        <v>0</v>
      </c>
      <c r="J18" s="18">
        <f t="shared" si="4"/>
        <v>0</v>
      </c>
      <c r="K18" s="18">
        <f t="shared" si="5"/>
        <v>0</v>
      </c>
      <c r="L18" s="18">
        <f t="shared" si="6"/>
        <v>0</v>
      </c>
      <c r="M18" s="18">
        <f t="shared" si="7"/>
        <v>0</v>
      </c>
      <c r="N18" s="18">
        <f t="shared" si="8"/>
        <v>0</v>
      </c>
      <c r="O18" s="18">
        <f t="shared" si="9"/>
        <v>0</v>
      </c>
      <c r="P18" s="22"/>
    </row>
    <row r="19" spans="1:16" x14ac:dyDescent="0.25">
      <c r="A19" s="86"/>
      <c r="B19" s="86"/>
      <c r="C19" s="22"/>
      <c r="D19" s="18">
        <f>YDKEokul!I34</f>
        <v>0</v>
      </c>
      <c r="E19" s="22"/>
      <c r="F19" s="18">
        <f t="shared" si="0"/>
        <v>0</v>
      </c>
      <c r="G19" s="18">
        <f t="shared" si="1"/>
        <v>0</v>
      </c>
      <c r="H19" s="18">
        <f t="shared" si="2"/>
        <v>0</v>
      </c>
      <c r="I19" s="18">
        <f t="shared" si="3"/>
        <v>0</v>
      </c>
      <c r="J19" s="18">
        <f t="shared" si="4"/>
        <v>0</v>
      </c>
      <c r="K19" s="18">
        <f t="shared" si="5"/>
        <v>0</v>
      </c>
      <c r="L19" s="18">
        <f t="shared" si="6"/>
        <v>0</v>
      </c>
      <c r="M19" s="18">
        <f t="shared" si="7"/>
        <v>0</v>
      </c>
      <c r="N19" s="18">
        <f t="shared" si="8"/>
        <v>0</v>
      </c>
      <c r="O19" s="18">
        <f t="shared" si="9"/>
        <v>0</v>
      </c>
      <c r="P19" s="22"/>
    </row>
    <row r="20" spans="1:16" x14ac:dyDescent="0.25">
      <c r="A20" s="86"/>
      <c r="B20" s="86"/>
      <c r="C20" s="22"/>
      <c r="D20" s="18">
        <f>YDKEokul!I36</f>
        <v>0</v>
      </c>
      <c r="E20" s="22"/>
      <c r="F20" s="18">
        <f t="shared" si="0"/>
        <v>0</v>
      </c>
      <c r="G20" s="18">
        <f t="shared" si="1"/>
        <v>0</v>
      </c>
      <c r="H20" s="18">
        <f t="shared" si="2"/>
        <v>0</v>
      </c>
      <c r="I20" s="18">
        <f t="shared" si="3"/>
        <v>0</v>
      </c>
      <c r="J20" s="18">
        <f t="shared" si="4"/>
        <v>0</v>
      </c>
      <c r="K20" s="18">
        <f t="shared" si="5"/>
        <v>0</v>
      </c>
      <c r="L20" s="18">
        <f t="shared" si="6"/>
        <v>0</v>
      </c>
      <c r="M20" s="18">
        <f t="shared" si="7"/>
        <v>0</v>
      </c>
      <c r="N20" s="18">
        <f t="shared" si="8"/>
        <v>0</v>
      </c>
      <c r="O20" s="18">
        <f t="shared" si="9"/>
        <v>0</v>
      </c>
      <c r="P20" s="22"/>
    </row>
    <row r="21" spans="1:16" x14ac:dyDescent="0.25">
      <c r="A21" s="86"/>
      <c r="B21" s="86"/>
      <c r="C21" s="22"/>
      <c r="D21" s="18">
        <f>YDKEokul!I38</f>
        <v>0</v>
      </c>
      <c r="E21" s="22"/>
      <c r="F21" s="18">
        <f t="shared" si="0"/>
        <v>0</v>
      </c>
      <c r="G21" s="18">
        <f t="shared" si="1"/>
        <v>0</v>
      </c>
      <c r="H21" s="18">
        <f t="shared" si="2"/>
        <v>0</v>
      </c>
      <c r="I21" s="18">
        <f t="shared" si="3"/>
        <v>0</v>
      </c>
      <c r="J21" s="18">
        <f t="shared" si="4"/>
        <v>0</v>
      </c>
      <c r="K21" s="18">
        <f t="shared" si="5"/>
        <v>0</v>
      </c>
      <c r="L21" s="18">
        <f t="shared" si="6"/>
        <v>0</v>
      </c>
      <c r="M21" s="18">
        <f t="shared" si="7"/>
        <v>0</v>
      </c>
      <c r="N21" s="18">
        <f t="shared" si="8"/>
        <v>0</v>
      </c>
      <c r="O21" s="18">
        <f t="shared" si="9"/>
        <v>0</v>
      </c>
      <c r="P21" s="22"/>
    </row>
    <row r="22" spans="1:16" x14ac:dyDescent="0.25">
      <c r="A22" s="86"/>
      <c r="B22" s="86"/>
      <c r="C22" s="22"/>
      <c r="D22" s="18">
        <f>YDKEokul!I40</f>
        <v>0</v>
      </c>
      <c r="E22" s="22"/>
      <c r="F22" s="18">
        <f t="shared" si="0"/>
        <v>0</v>
      </c>
      <c r="G22" s="18">
        <f t="shared" si="1"/>
        <v>0</v>
      </c>
      <c r="H22" s="18">
        <f t="shared" si="2"/>
        <v>0</v>
      </c>
      <c r="I22" s="18">
        <f t="shared" si="3"/>
        <v>0</v>
      </c>
      <c r="J22" s="18">
        <f t="shared" si="4"/>
        <v>0</v>
      </c>
      <c r="K22" s="18">
        <f t="shared" si="5"/>
        <v>0</v>
      </c>
      <c r="L22" s="18">
        <f t="shared" si="6"/>
        <v>0</v>
      </c>
      <c r="M22" s="18">
        <f t="shared" si="7"/>
        <v>0</v>
      </c>
      <c r="N22" s="18">
        <f t="shared" si="8"/>
        <v>0</v>
      </c>
      <c r="O22" s="18">
        <f t="shared" si="9"/>
        <v>0</v>
      </c>
      <c r="P22" s="22"/>
    </row>
    <row r="23" spans="1:16" x14ac:dyDescent="0.25">
      <c r="A23" s="86"/>
      <c r="B23" s="86"/>
      <c r="C23" s="22"/>
      <c r="D23" s="18">
        <f>YDKEokul!I42</f>
        <v>0</v>
      </c>
      <c r="E23" s="22"/>
      <c r="F23" s="18">
        <f t="shared" si="0"/>
        <v>0</v>
      </c>
      <c r="G23" s="18">
        <f t="shared" si="1"/>
        <v>0</v>
      </c>
      <c r="H23" s="18">
        <f t="shared" si="2"/>
        <v>0</v>
      </c>
      <c r="I23" s="18">
        <f t="shared" si="3"/>
        <v>0</v>
      </c>
      <c r="J23" s="18">
        <f t="shared" si="4"/>
        <v>0</v>
      </c>
      <c r="K23" s="18">
        <f t="shared" si="5"/>
        <v>0</v>
      </c>
      <c r="L23" s="18">
        <f t="shared" si="6"/>
        <v>0</v>
      </c>
      <c r="M23" s="18">
        <f t="shared" si="7"/>
        <v>0</v>
      </c>
      <c r="N23" s="18">
        <f t="shared" si="8"/>
        <v>0</v>
      </c>
      <c r="O23" s="18">
        <f t="shared" si="9"/>
        <v>0</v>
      </c>
      <c r="P23" s="22"/>
    </row>
    <row r="24" spans="1:16" x14ac:dyDescent="0.25">
      <c r="A24" s="86"/>
      <c r="B24" s="86"/>
      <c r="C24" s="22"/>
      <c r="D24" s="18">
        <f>YDKEokul!I44</f>
        <v>0</v>
      </c>
      <c r="E24" s="22"/>
      <c r="F24" s="18">
        <f t="shared" si="0"/>
        <v>0</v>
      </c>
      <c r="G24" s="18">
        <f t="shared" si="1"/>
        <v>0</v>
      </c>
      <c r="H24" s="18">
        <f t="shared" si="2"/>
        <v>0</v>
      </c>
      <c r="I24" s="18">
        <f t="shared" si="3"/>
        <v>0</v>
      </c>
      <c r="J24" s="18">
        <f t="shared" si="4"/>
        <v>0</v>
      </c>
      <c r="K24" s="18">
        <f t="shared" si="5"/>
        <v>0</v>
      </c>
      <c r="L24" s="18">
        <f t="shared" si="6"/>
        <v>0</v>
      </c>
      <c r="M24" s="18">
        <f t="shared" si="7"/>
        <v>0</v>
      </c>
      <c r="N24" s="18">
        <f t="shared" si="8"/>
        <v>0</v>
      </c>
      <c r="O24" s="18">
        <f t="shared" si="9"/>
        <v>0</v>
      </c>
      <c r="P24" s="22"/>
    </row>
    <row r="25" spans="1:16" x14ac:dyDescent="0.25">
      <c r="A25" s="86"/>
      <c r="B25" s="86"/>
      <c r="C25" s="22"/>
      <c r="D25" s="18">
        <f>YDKEokul!I46</f>
        <v>0</v>
      </c>
      <c r="E25" s="22"/>
      <c r="F25" s="18">
        <f t="shared" si="0"/>
        <v>0</v>
      </c>
      <c r="G25" s="18">
        <f t="shared" si="1"/>
        <v>0</v>
      </c>
      <c r="H25" s="18">
        <f t="shared" si="2"/>
        <v>0</v>
      </c>
      <c r="I25" s="18">
        <f t="shared" si="3"/>
        <v>0</v>
      </c>
      <c r="J25" s="18">
        <f t="shared" si="4"/>
        <v>0</v>
      </c>
      <c r="K25" s="18">
        <f t="shared" si="5"/>
        <v>0</v>
      </c>
      <c r="L25" s="18">
        <f t="shared" si="6"/>
        <v>0</v>
      </c>
      <c r="M25" s="18">
        <f t="shared" si="7"/>
        <v>0</v>
      </c>
      <c r="N25" s="18">
        <f t="shared" si="8"/>
        <v>0</v>
      </c>
      <c r="O25" s="18">
        <f t="shared" si="9"/>
        <v>0</v>
      </c>
      <c r="P25" s="22"/>
    </row>
    <row r="26" spans="1:16" x14ac:dyDescent="0.25">
      <c r="A26" s="86"/>
      <c r="B26" s="86"/>
      <c r="C26" s="22"/>
      <c r="D26" s="18">
        <f>YDKEokul!I48</f>
        <v>0</v>
      </c>
      <c r="E26" s="22"/>
      <c r="F26" s="18">
        <f t="shared" si="0"/>
        <v>0</v>
      </c>
      <c r="G26" s="18">
        <f t="shared" si="1"/>
        <v>0</v>
      </c>
      <c r="H26" s="18">
        <f t="shared" si="2"/>
        <v>0</v>
      </c>
      <c r="I26" s="18">
        <f t="shared" si="3"/>
        <v>0</v>
      </c>
      <c r="J26" s="18">
        <f t="shared" si="4"/>
        <v>0</v>
      </c>
      <c r="K26" s="18">
        <f t="shared" si="5"/>
        <v>0</v>
      </c>
      <c r="L26" s="18">
        <f t="shared" si="6"/>
        <v>0</v>
      </c>
      <c r="M26" s="18">
        <f t="shared" si="7"/>
        <v>0</v>
      </c>
      <c r="N26" s="18">
        <f t="shared" si="8"/>
        <v>0</v>
      </c>
      <c r="O26" s="18">
        <f t="shared" si="9"/>
        <v>0</v>
      </c>
      <c r="P26" s="22"/>
    </row>
    <row r="27" spans="1:16" x14ac:dyDescent="0.25">
      <c r="A27" s="86"/>
      <c r="B27" s="86"/>
      <c r="C27" s="22"/>
      <c r="D27" s="18">
        <f>YDKEokul!I50</f>
        <v>0</v>
      </c>
      <c r="E27" s="22"/>
      <c r="F27" s="18">
        <f t="shared" si="0"/>
        <v>0</v>
      </c>
      <c r="G27" s="18">
        <f t="shared" si="1"/>
        <v>0</v>
      </c>
      <c r="H27" s="18">
        <f t="shared" si="2"/>
        <v>0</v>
      </c>
      <c r="I27" s="18">
        <f t="shared" si="3"/>
        <v>0</v>
      </c>
      <c r="J27" s="18">
        <f t="shared" si="4"/>
        <v>0</v>
      </c>
      <c r="K27" s="18">
        <f t="shared" si="5"/>
        <v>0</v>
      </c>
      <c r="L27" s="18">
        <f t="shared" si="6"/>
        <v>0</v>
      </c>
      <c r="M27" s="18">
        <f t="shared" si="7"/>
        <v>0</v>
      </c>
      <c r="N27" s="18">
        <f t="shared" si="8"/>
        <v>0</v>
      </c>
      <c r="O27" s="18">
        <f t="shared" si="9"/>
        <v>0</v>
      </c>
      <c r="P27" s="22"/>
    </row>
    <row r="28" spans="1:16" x14ac:dyDescent="0.25">
      <c r="A28" s="86"/>
      <c r="B28" s="86"/>
      <c r="C28" s="22"/>
      <c r="D28" s="18">
        <f>YDKEokul!I52</f>
        <v>0</v>
      </c>
      <c r="E28" s="22"/>
      <c r="F28" s="18">
        <f t="shared" si="0"/>
        <v>0</v>
      </c>
      <c r="G28" s="18">
        <f t="shared" si="1"/>
        <v>0</v>
      </c>
      <c r="H28" s="18">
        <f t="shared" si="2"/>
        <v>0</v>
      </c>
      <c r="I28" s="18">
        <f t="shared" si="3"/>
        <v>0</v>
      </c>
      <c r="J28" s="18">
        <f t="shared" si="4"/>
        <v>0</v>
      </c>
      <c r="K28" s="18">
        <f t="shared" si="5"/>
        <v>0</v>
      </c>
      <c r="L28" s="18">
        <f t="shared" si="6"/>
        <v>0</v>
      </c>
      <c r="M28" s="18">
        <f t="shared" si="7"/>
        <v>0</v>
      </c>
      <c r="N28" s="18">
        <f t="shared" si="8"/>
        <v>0</v>
      </c>
      <c r="O28" s="18">
        <f t="shared" si="9"/>
        <v>0</v>
      </c>
      <c r="P28" s="22"/>
    </row>
    <row r="29" spans="1:16" x14ac:dyDescent="0.25">
      <c r="A29" s="86"/>
      <c r="B29" s="86"/>
      <c r="C29" s="22"/>
      <c r="D29" s="18">
        <f>YDKEokul!I54</f>
        <v>0</v>
      </c>
      <c r="E29" s="22"/>
      <c r="F29" s="18">
        <f t="shared" si="0"/>
        <v>0</v>
      </c>
      <c r="G29" s="18">
        <f t="shared" si="1"/>
        <v>0</v>
      </c>
      <c r="H29" s="18">
        <f t="shared" si="2"/>
        <v>0</v>
      </c>
      <c r="I29" s="18">
        <f t="shared" si="3"/>
        <v>0</v>
      </c>
      <c r="J29" s="18">
        <f t="shared" si="4"/>
        <v>0</v>
      </c>
      <c r="K29" s="18">
        <f t="shared" si="5"/>
        <v>0</v>
      </c>
      <c r="L29" s="18">
        <f t="shared" si="6"/>
        <v>0</v>
      </c>
      <c r="M29" s="18">
        <f t="shared" si="7"/>
        <v>0</v>
      </c>
      <c r="N29" s="18">
        <f t="shared" si="8"/>
        <v>0</v>
      </c>
      <c r="O29" s="18">
        <f t="shared" si="9"/>
        <v>0</v>
      </c>
      <c r="P29" s="22"/>
    </row>
    <row r="30" spans="1:16" x14ac:dyDescent="0.25">
      <c r="A30" s="86"/>
      <c r="B30" s="86"/>
      <c r="C30" s="22"/>
      <c r="D30" s="18">
        <f>YDKEokul!I56</f>
        <v>0</v>
      </c>
      <c r="E30" s="22"/>
      <c r="F30" s="18">
        <f t="shared" si="0"/>
        <v>0</v>
      </c>
      <c r="G30" s="18">
        <f t="shared" si="1"/>
        <v>0</v>
      </c>
      <c r="H30" s="18">
        <f t="shared" si="2"/>
        <v>0</v>
      </c>
      <c r="I30" s="18">
        <f t="shared" si="3"/>
        <v>0</v>
      </c>
      <c r="J30" s="18">
        <f t="shared" si="4"/>
        <v>0</v>
      </c>
      <c r="K30" s="18">
        <f t="shared" si="5"/>
        <v>0</v>
      </c>
      <c r="L30" s="18">
        <f t="shared" si="6"/>
        <v>0</v>
      </c>
      <c r="M30" s="18">
        <f t="shared" si="7"/>
        <v>0</v>
      </c>
      <c r="N30" s="18">
        <f t="shared" si="8"/>
        <v>0</v>
      </c>
      <c r="O30" s="18">
        <f t="shared" si="9"/>
        <v>0</v>
      </c>
      <c r="P30" s="22"/>
    </row>
    <row r="31" spans="1:16" x14ac:dyDescent="0.25">
      <c r="A31" s="86"/>
      <c r="B31" s="86"/>
      <c r="C31" s="22"/>
      <c r="D31" s="18">
        <f>YDKEokul!I58</f>
        <v>0</v>
      </c>
      <c r="E31" s="22"/>
      <c r="F31" s="18">
        <f t="shared" si="0"/>
        <v>0</v>
      </c>
      <c r="G31" s="18">
        <f t="shared" si="1"/>
        <v>0</v>
      </c>
      <c r="H31" s="18">
        <f t="shared" si="2"/>
        <v>0</v>
      </c>
      <c r="I31" s="18">
        <f t="shared" si="3"/>
        <v>0</v>
      </c>
      <c r="J31" s="18">
        <f t="shared" si="4"/>
        <v>0</v>
      </c>
      <c r="K31" s="18">
        <f t="shared" si="5"/>
        <v>0</v>
      </c>
      <c r="L31" s="18">
        <f t="shared" si="6"/>
        <v>0</v>
      </c>
      <c r="M31" s="18">
        <f t="shared" si="7"/>
        <v>0</v>
      </c>
      <c r="N31" s="18">
        <f t="shared" si="8"/>
        <v>0</v>
      </c>
      <c r="O31" s="18">
        <f t="shared" si="9"/>
        <v>0</v>
      </c>
      <c r="P31" s="22"/>
    </row>
    <row r="32" spans="1:16" x14ac:dyDescent="0.25">
      <c r="A32" s="86"/>
      <c r="B32" s="86"/>
      <c r="C32" s="22"/>
      <c r="D32" s="18">
        <f>YDKEokul!I60</f>
        <v>0</v>
      </c>
      <c r="E32" s="22"/>
      <c r="F32" s="18">
        <f t="shared" si="0"/>
        <v>0</v>
      </c>
      <c r="G32" s="18">
        <f t="shared" si="1"/>
        <v>0</v>
      </c>
      <c r="H32" s="18">
        <f t="shared" si="2"/>
        <v>0</v>
      </c>
      <c r="I32" s="18">
        <f t="shared" si="3"/>
        <v>0</v>
      </c>
      <c r="J32" s="18">
        <f t="shared" si="4"/>
        <v>0</v>
      </c>
      <c r="K32" s="18">
        <f t="shared" si="5"/>
        <v>0</v>
      </c>
      <c r="L32" s="18">
        <f t="shared" si="6"/>
        <v>0</v>
      </c>
      <c r="M32" s="18">
        <f t="shared" si="7"/>
        <v>0</v>
      </c>
      <c r="N32" s="18">
        <f t="shared" si="8"/>
        <v>0</v>
      </c>
      <c r="O32" s="18">
        <f t="shared" si="9"/>
        <v>0</v>
      </c>
      <c r="P32" s="22"/>
    </row>
    <row r="33" spans="1:16" x14ac:dyDescent="0.25">
      <c r="A33" s="86"/>
      <c r="B33" s="86"/>
      <c r="C33" s="22"/>
      <c r="D33" s="18">
        <f>YDKEokul!I62</f>
        <v>0</v>
      </c>
      <c r="E33" s="22"/>
      <c r="F33" s="18">
        <f t="shared" si="0"/>
        <v>0</v>
      </c>
      <c r="G33" s="18">
        <f t="shared" si="1"/>
        <v>0</v>
      </c>
      <c r="H33" s="18">
        <f t="shared" si="2"/>
        <v>0</v>
      </c>
      <c r="I33" s="18">
        <f t="shared" si="3"/>
        <v>0</v>
      </c>
      <c r="J33" s="18">
        <f t="shared" si="4"/>
        <v>0</v>
      </c>
      <c r="K33" s="18">
        <f t="shared" si="5"/>
        <v>0</v>
      </c>
      <c r="L33" s="18">
        <f t="shared" si="6"/>
        <v>0</v>
      </c>
      <c r="M33" s="18">
        <f t="shared" si="7"/>
        <v>0</v>
      </c>
      <c r="N33" s="18">
        <f t="shared" si="8"/>
        <v>0</v>
      </c>
      <c r="O33" s="18">
        <f t="shared" si="9"/>
        <v>0</v>
      </c>
      <c r="P33" s="22"/>
    </row>
    <row r="34" spans="1:16" x14ac:dyDescent="0.25">
      <c r="A34" s="86"/>
      <c r="B34" s="86"/>
      <c r="C34" s="22"/>
      <c r="D34" s="18">
        <f>YDKEokul!I64</f>
        <v>0</v>
      </c>
      <c r="E34" s="22"/>
      <c r="F34" s="18">
        <f t="shared" si="0"/>
        <v>0</v>
      </c>
      <c r="G34" s="18">
        <f t="shared" si="1"/>
        <v>0</v>
      </c>
      <c r="H34" s="18">
        <f t="shared" si="2"/>
        <v>0</v>
      </c>
      <c r="I34" s="18">
        <f t="shared" si="3"/>
        <v>0</v>
      </c>
      <c r="J34" s="18">
        <f t="shared" si="4"/>
        <v>0</v>
      </c>
      <c r="K34" s="18">
        <f t="shared" si="5"/>
        <v>0</v>
      </c>
      <c r="L34" s="18">
        <f t="shared" si="6"/>
        <v>0</v>
      </c>
      <c r="M34" s="18">
        <f t="shared" si="7"/>
        <v>0</v>
      </c>
      <c r="N34" s="18">
        <f t="shared" si="8"/>
        <v>0</v>
      </c>
      <c r="O34" s="18">
        <f t="shared" si="9"/>
        <v>0</v>
      </c>
      <c r="P34" s="22"/>
    </row>
    <row r="35" spans="1:16" x14ac:dyDescent="0.25">
      <c r="A35" s="86"/>
      <c r="B35" s="86"/>
      <c r="C35" s="22"/>
      <c r="D35" s="18">
        <f>YDKEokul!I66</f>
        <v>0</v>
      </c>
      <c r="E35" s="22"/>
      <c r="F35" s="18">
        <f t="shared" si="0"/>
        <v>0</v>
      </c>
      <c r="G35" s="18">
        <f t="shared" si="1"/>
        <v>0</v>
      </c>
      <c r="H35" s="18">
        <f t="shared" si="2"/>
        <v>0</v>
      </c>
      <c r="I35" s="18">
        <f t="shared" si="3"/>
        <v>0</v>
      </c>
      <c r="J35" s="18">
        <f t="shared" si="4"/>
        <v>0</v>
      </c>
      <c r="K35" s="18">
        <f t="shared" si="5"/>
        <v>0</v>
      </c>
      <c r="L35" s="18">
        <f t="shared" si="6"/>
        <v>0</v>
      </c>
      <c r="M35" s="18">
        <f t="shared" si="7"/>
        <v>0</v>
      </c>
      <c r="N35" s="18">
        <f t="shared" si="8"/>
        <v>0</v>
      </c>
      <c r="O35" s="18">
        <f t="shared" si="9"/>
        <v>0</v>
      </c>
      <c r="P35" s="22"/>
    </row>
    <row r="36" spans="1:16" x14ac:dyDescent="0.25">
      <c r="A36" s="86"/>
      <c r="B36" s="86"/>
      <c r="C36" s="22"/>
      <c r="D36" s="18">
        <f>YDKEokul!I68</f>
        <v>0</v>
      </c>
      <c r="E36" s="22"/>
      <c r="F36" s="18">
        <f t="shared" si="0"/>
        <v>0</v>
      </c>
      <c r="G36" s="18">
        <f t="shared" si="1"/>
        <v>0</v>
      </c>
      <c r="H36" s="18">
        <f t="shared" si="2"/>
        <v>0</v>
      </c>
      <c r="I36" s="18">
        <f t="shared" si="3"/>
        <v>0</v>
      </c>
      <c r="J36" s="18">
        <f t="shared" si="4"/>
        <v>0</v>
      </c>
      <c r="K36" s="18">
        <f t="shared" si="5"/>
        <v>0</v>
      </c>
      <c r="L36" s="18">
        <f t="shared" si="6"/>
        <v>0</v>
      </c>
      <c r="M36" s="18">
        <f t="shared" si="7"/>
        <v>0</v>
      </c>
      <c r="N36" s="18">
        <f t="shared" si="8"/>
        <v>0</v>
      </c>
      <c r="O36" s="18">
        <f t="shared" si="9"/>
        <v>0</v>
      </c>
      <c r="P36" s="22"/>
    </row>
    <row r="37" spans="1:16" x14ac:dyDescent="0.25">
      <c r="A37" s="86"/>
      <c r="B37" s="86"/>
      <c r="C37" s="22"/>
      <c r="D37" s="18">
        <f>YDKEokul!I70</f>
        <v>0</v>
      </c>
      <c r="E37" s="22"/>
      <c r="F37" s="18">
        <f t="shared" si="0"/>
        <v>0</v>
      </c>
      <c r="G37" s="18">
        <f t="shared" si="1"/>
        <v>0</v>
      </c>
      <c r="H37" s="18">
        <f t="shared" si="2"/>
        <v>0</v>
      </c>
      <c r="I37" s="18">
        <f t="shared" si="3"/>
        <v>0</v>
      </c>
      <c r="J37" s="18">
        <f t="shared" si="4"/>
        <v>0</v>
      </c>
      <c r="K37" s="18">
        <f t="shared" si="5"/>
        <v>0</v>
      </c>
      <c r="L37" s="18">
        <f t="shared" si="6"/>
        <v>0</v>
      </c>
      <c r="M37" s="18">
        <f t="shared" si="7"/>
        <v>0</v>
      </c>
      <c r="N37" s="18">
        <f t="shared" si="8"/>
        <v>0</v>
      </c>
      <c r="O37" s="18">
        <f t="shared" si="9"/>
        <v>0</v>
      </c>
      <c r="P37" s="22"/>
    </row>
    <row r="38" spans="1:16" x14ac:dyDescent="0.25">
      <c r="A38" s="86"/>
      <c r="B38" s="86"/>
      <c r="C38" s="22"/>
      <c r="D38" s="18">
        <f>YDKEokul!I72</f>
        <v>0</v>
      </c>
      <c r="E38" s="22"/>
      <c r="F38" s="18">
        <f t="shared" si="0"/>
        <v>0</v>
      </c>
      <c r="G38" s="18">
        <f t="shared" si="1"/>
        <v>0</v>
      </c>
      <c r="H38" s="18">
        <f t="shared" si="2"/>
        <v>0</v>
      </c>
      <c r="I38" s="18">
        <f t="shared" si="3"/>
        <v>0</v>
      </c>
      <c r="J38" s="18">
        <f t="shared" si="4"/>
        <v>0</v>
      </c>
      <c r="K38" s="18">
        <f t="shared" si="5"/>
        <v>0</v>
      </c>
      <c r="L38" s="18">
        <f t="shared" si="6"/>
        <v>0</v>
      </c>
      <c r="M38" s="18">
        <f t="shared" si="7"/>
        <v>0</v>
      </c>
      <c r="N38" s="18">
        <f t="shared" si="8"/>
        <v>0</v>
      </c>
      <c r="O38" s="18">
        <f t="shared" si="9"/>
        <v>0</v>
      </c>
      <c r="P38" s="22"/>
    </row>
    <row r="39" spans="1:16" x14ac:dyDescent="0.25">
      <c r="A39" s="86"/>
      <c r="B39" s="86"/>
      <c r="C39" s="22"/>
      <c r="D39" s="18">
        <f>YDKEokul!I74</f>
        <v>0</v>
      </c>
      <c r="E39" s="22"/>
      <c r="F39" s="18">
        <f t="shared" si="0"/>
        <v>0</v>
      </c>
      <c r="G39" s="18">
        <f t="shared" si="1"/>
        <v>0</v>
      </c>
      <c r="H39" s="18">
        <f t="shared" si="2"/>
        <v>0</v>
      </c>
      <c r="I39" s="18">
        <f t="shared" si="3"/>
        <v>0</v>
      </c>
      <c r="J39" s="18">
        <f t="shared" si="4"/>
        <v>0</v>
      </c>
      <c r="K39" s="18">
        <f t="shared" si="5"/>
        <v>0</v>
      </c>
      <c r="L39" s="18">
        <f t="shared" si="6"/>
        <v>0</v>
      </c>
      <c r="M39" s="18">
        <f t="shared" si="7"/>
        <v>0</v>
      </c>
      <c r="N39" s="18">
        <f t="shared" si="8"/>
        <v>0</v>
      </c>
      <c r="O39" s="18">
        <f t="shared" si="9"/>
        <v>0</v>
      </c>
      <c r="P39" s="22"/>
    </row>
    <row r="40" spans="1:16" x14ac:dyDescent="0.25">
      <c r="A40" s="86"/>
      <c r="B40" s="86"/>
      <c r="C40" s="22"/>
      <c r="D40" s="18">
        <f>YDKEokul!I76</f>
        <v>0</v>
      </c>
      <c r="E40" s="22"/>
      <c r="F40" s="18">
        <f t="shared" si="0"/>
        <v>0</v>
      </c>
      <c r="G40" s="18">
        <f t="shared" si="1"/>
        <v>0</v>
      </c>
      <c r="H40" s="18">
        <f t="shared" si="2"/>
        <v>0</v>
      </c>
      <c r="I40" s="18">
        <f t="shared" si="3"/>
        <v>0</v>
      </c>
      <c r="J40" s="18">
        <f t="shared" si="4"/>
        <v>0</v>
      </c>
      <c r="K40" s="18">
        <f t="shared" si="5"/>
        <v>0</v>
      </c>
      <c r="L40" s="18">
        <f t="shared" si="6"/>
        <v>0</v>
      </c>
      <c r="M40" s="18">
        <f t="shared" si="7"/>
        <v>0</v>
      </c>
      <c r="N40" s="18">
        <f t="shared" si="8"/>
        <v>0</v>
      </c>
      <c r="O40" s="18">
        <f t="shared" si="9"/>
        <v>0</v>
      </c>
      <c r="P40" s="22"/>
    </row>
    <row r="41" spans="1:16" x14ac:dyDescent="0.25">
      <c r="A41" s="86"/>
      <c r="B41" s="86"/>
      <c r="C41" s="22"/>
      <c r="D41" s="18">
        <f>YDKEokul!I78</f>
        <v>0</v>
      </c>
      <c r="E41" s="22"/>
      <c r="F41" s="18">
        <f t="shared" si="0"/>
        <v>0</v>
      </c>
      <c r="G41" s="18">
        <f t="shared" si="1"/>
        <v>0</v>
      </c>
      <c r="H41" s="18">
        <f t="shared" si="2"/>
        <v>0</v>
      </c>
      <c r="I41" s="18">
        <f t="shared" si="3"/>
        <v>0</v>
      </c>
      <c r="J41" s="18">
        <f t="shared" si="4"/>
        <v>0</v>
      </c>
      <c r="K41" s="18">
        <f t="shared" si="5"/>
        <v>0</v>
      </c>
      <c r="L41" s="18">
        <f t="shared" si="6"/>
        <v>0</v>
      </c>
      <c r="M41" s="18">
        <f t="shared" si="7"/>
        <v>0</v>
      </c>
      <c r="N41" s="18">
        <f t="shared" si="8"/>
        <v>0</v>
      </c>
      <c r="O41" s="18">
        <f t="shared" si="9"/>
        <v>0</v>
      </c>
      <c r="P41" s="22"/>
    </row>
    <row r="42" spans="1:16" x14ac:dyDescent="0.25">
      <c r="A42" s="86"/>
      <c r="B42" s="86"/>
      <c r="C42" s="22"/>
      <c r="D42" s="18">
        <f>YDKEokul!I80</f>
        <v>0</v>
      </c>
      <c r="E42" s="22"/>
      <c r="F42" s="18">
        <f t="shared" si="0"/>
        <v>0</v>
      </c>
      <c r="G42" s="18">
        <f t="shared" si="1"/>
        <v>0</v>
      </c>
      <c r="H42" s="18">
        <f t="shared" si="2"/>
        <v>0</v>
      </c>
      <c r="I42" s="18">
        <f t="shared" si="3"/>
        <v>0</v>
      </c>
      <c r="J42" s="18">
        <f t="shared" si="4"/>
        <v>0</v>
      </c>
      <c r="K42" s="18">
        <f t="shared" si="5"/>
        <v>0</v>
      </c>
      <c r="L42" s="18">
        <f t="shared" si="6"/>
        <v>0</v>
      </c>
      <c r="M42" s="18">
        <f t="shared" si="7"/>
        <v>0</v>
      </c>
      <c r="N42" s="18">
        <f t="shared" si="8"/>
        <v>0</v>
      </c>
      <c r="O42" s="18">
        <f t="shared" si="9"/>
        <v>0</v>
      </c>
      <c r="P42" s="22"/>
    </row>
    <row r="43" spans="1:16" x14ac:dyDescent="0.25">
      <c r="A43" s="86"/>
      <c r="B43" s="86"/>
      <c r="C43" s="22"/>
      <c r="D43" s="18">
        <f>YDKEokul!I82</f>
        <v>0</v>
      </c>
      <c r="E43" s="22"/>
      <c r="F43" s="18">
        <f t="shared" si="0"/>
        <v>0</v>
      </c>
      <c r="G43" s="18">
        <f t="shared" si="1"/>
        <v>0</v>
      </c>
      <c r="H43" s="18">
        <f t="shared" si="2"/>
        <v>0</v>
      </c>
      <c r="I43" s="18">
        <f t="shared" si="3"/>
        <v>0</v>
      </c>
      <c r="J43" s="18">
        <f t="shared" si="4"/>
        <v>0</v>
      </c>
      <c r="K43" s="18">
        <f t="shared" si="5"/>
        <v>0</v>
      </c>
      <c r="L43" s="18">
        <f t="shared" si="6"/>
        <v>0</v>
      </c>
      <c r="M43" s="18">
        <f t="shared" si="7"/>
        <v>0</v>
      </c>
      <c r="N43" s="18">
        <f t="shared" si="8"/>
        <v>0</v>
      </c>
      <c r="O43" s="18">
        <f t="shared" si="9"/>
        <v>0</v>
      </c>
      <c r="P43" s="22"/>
    </row>
    <row r="44" spans="1:16" x14ac:dyDescent="0.25">
      <c r="A44" s="86"/>
      <c r="B44" s="86"/>
      <c r="C44" s="22"/>
      <c r="D44" s="18">
        <f>YDKEokul!I84</f>
        <v>0</v>
      </c>
      <c r="E44" s="22"/>
      <c r="F44" s="18">
        <f t="shared" si="0"/>
        <v>0</v>
      </c>
      <c r="G44" s="18">
        <f t="shared" si="1"/>
        <v>0</v>
      </c>
      <c r="H44" s="18">
        <f t="shared" si="2"/>
        <v>0</v>
      </c>
      <c r="I44" s="18">
        <f t="shared" si="3"/>
        <v>0</v>
      </c>
      <c r="J44" s="18">
        <f t="shared" si="4"/>
        <v>0</v>
      </c>
      <c r="K44" s="18">
        <f t="shared" si="5"/>
        <v>0</v>
      </c>
      <c r="L44" s="18">
        <f t="shared" si="6"/>
        <v>0</v>
      </c>
      <c r="M44" s="18">
        <f t="shared" si="7"/>
        <v>0</v>
      </c>
      <c r="N44" s="18">
        <f t="shared" si="8"/>
        <v>0</v>
      </c>
      <c r="O44" s="18">
        <f t="shared" si="9"/>
        <v>0</v>
      </c>
      <c r="P44" s="22"/>
    </row>
    <row r="45" spans="1:16" x14ac:dyDescent="0.25">
      <c r="A45" s="86"/>
      <c r="B45" s="86"/>
      <c r="C45" s="22"/>
      <c r="D45" s="18">
        <f>YDKEokul!I86</f>
        <v>0</v>
      </c>
      <c r="E45" s="22"/>
      <c r="F45" s="18">
        <f t="shared" si="0"/>
        <v>0</v>
      </c>
      <c r="G45" s="18">
        <f t="shared" si="1"/>
        <v>0</v>
      </c>
      <c r="H45" s="18">
        <f t="shared" si="2"/>
        <v>0</v>
      </c>
      <c r="I45" s="18">
        <f t="shared" si="3"/>
        <v>0</v>
      </c>
      <c r="J45" s="18">
        <f t="shared" si="4"/>
        <v>0</v>
      </c>
      <c r="K45" s="18">
        <f t="shared" si="5"/>
        <v>0</v>
      </c>
      <c r="L45" s="18">
        <f t="shared" si="6"/>
        <v>0</v>
      </c>
      <c r="M45" s="18">
        <f t="shared" si="7"/>
        <v>0</v>
      </c>
      <c r="N45" s="18">
        <f t="shared" si="8"/>
        <v>0</v>
      </c>
      <c r="O45" s="18">
        <f t="shared" si="9"/>
        <v>0</v>
      </c>
      <c r="P45" s="22"/>
    </row>
    <row r="46" spans="1:16" x14ac:dyDescent="0.25">
      <c r="A46" s="86"/>
      <c r="B46" s="86"/>
      <c r="C46" s="22"/>
      <c r="D46" s="18">
        <f>YDKEokul!I88</f>
        <v>0</v>
      </c>
      <c r="E46" s="22"/>
      <c r="F46" s="18">
        <f t="shared" si="0"/>
        <v>0</v>
      </c>
      <c r="G46" s="18">
        <f t="shared" si="1"/>
        <v>0</v>
      </c>
      <c r="H46" s="18">
        <f t="shared" si="2"/>
        <v>0</v>
      </c>
      <c r="I46" s="18">
        <f t="shared" si="3"/>
        <v>0</v>
      </c>
      <c r="J46" s="18">
        <f t="shared" si="4"/>
        <v>0</v>
      </c>
      <c r="K46" s="18">
        <f t="shared" si="5"/>
        <v>0</v>
      </c>
      <c r="L46" s="18">
        <f t="shared" si="6"/>
        <v>0</v>
      </c>
      <c r="M46" s="18">
        <f t="shared" si="7"/>
        <v>0</v>
      </c>
      <c r="N46" s="18">
        <f t="shared" si="8"/>
        <v>0</v>
      </c>
      <c r="O46" s="18">
        <f t="shared" si="9"/>
        <v>0</v>
      </c>
      <c r="P46" s="22"/>
    </row>
    <row r="47" spans="1:16" x14ac:dyDescent="0.25">
      <c r="A47" s="86"/>
      <c r="B47" s="86"/>
      <c r="C47" s="22"/>
      <c r="D47" s="18">
        <f>YDKEokul!I90</f>
        <v>0</v>
      </c>
      <c r="E47" s="22"/>
      <c r="F47" s="18">
        <f t="shared" si="0"/>
        <v>0</v>
      </c>
      <c r="G47" s="18">
        <f t="shared" si="1"/>
        <v>0</v>
      </c>
      <c r="H47" s="18">
        <f t="shared" si="2"/>
        <v>0</v>
      </c>
      <c r="I47" s="18">
        <f t="shared" si="3"/>
        <v>0</v>
      </c>
      <c r="J47" s="18">
        <f t="shared" si="4"/>
        <v>0</v>
      </c>
      <c r="K47" s="18">
        <f t="shared" si="5"/>
        <v>0</v>
      </c>
      <c r="L47" s="18">
        <f t="shared" si="6"/>
        <v>0</v>
      </c>
      <c r="M47" s="18">
        <f t="shared" si="7"/>
        <v>0</v>
      </c>
      <c r="N47" s="18">
        <f t="shared" si="8"/>
        <v>0</v>
      </c>
      <c r="O47" s="18">
        <f t="shared" si="9"/>
        <v>0</v>
      </c>
      <c r="P47" s="22"/>
    </row>
    <row r="48" spans="1:16" x14ac:dyDescent="0.25">
      <c r="A48" s="86"/>
      <c r="B48" s="86"/>
      <c r="C48" s="22"/>
      <c r="D48" s="18">
        <f>YDKEokul!I92</f>
        <v>0</v>
      </c>
      <c r="E48" s="22"/>
      <c r="F48" s="18">
        <f t="shared" si="0"/>
        <v>0</v>
      </c>
      <c r="G48" s="18">
        <f t="shared" si="1"/>
        <v>0</v>
      </c>
      <c r="H48" s="18">
        <f t="shared" si="2"/>
        <v>0</v>
      </c>
      <c r="I48" s="18">
        <f t="shared" si="3"/>
        <v>0</v>
      </c>
      <c r="J48" s="18">
        <f t="shared" si="4"/>
        <v>0</v>
      </c>
      <c r="K48" s="18">
        <f t="shared" si="5"/>
        <v>0</v>
      </c>
      <c r="L48" s="18">
        <f t="shared" si="6"/>
        <v>0</v>
      </c>
      <c r="M48" s="18">
        <f t="shared" si="7"/>
        <v>0</v>
      </c>
      <c r="N48" s="18">
        <f t="shared" si="8"/>
        <v>0</v>
      </c>
      <c r="O48" s="18">
        <f t="shared" si="9"/>
        <v>0</v>
      </c>
      <c r="P48" s="22"/>
    </row>
    <row r="49" spans="1:16" x14ac:dyDescent="0.25">
      <c r="A49" s="86"/>
      <c r="B49" s="86"/>
      <c r="C49" s="22"/>
      <c r="D49" s="18">
        <f>YDKEokul!I94</f>
        <v>0</v>
      </c>
      <c r="E49" s="22"/>
      <c r="F49" s="18">
        <f t="shared" si="0"/>
        <v>0</v>
      </c>
      <c r="G49" s="18">
        <f t="shared" si="1"/>
        <v>0</v>
      </c>
      <c r="H49" s="18">
        <f t="shared" si="2"/>
        <v>0</v>
      </c>
      <c r="I49" s="18">
        <f t="shared" si="3"/>
        <v>0</v>
      </c>
      <c r="J49" s="18">
        <f t="shared" si="4"/>
        <v>0</v>
      </c>
      <c r="K49" s="18">
        <f t="shared" si="5"/>
        <v>0</v>
      </c>
      <c r="L49" s="18">
        <f t="shared" si="6"/>
        <v>0</v>
      </c>
      <c r="M49" s="18">
        <f t="shared" si="7"/>
        <v>0</v>
      </c>
      <c r="N49" s="18">
        <f t="shared" si="8"/>
        <v>0</v>
      </c>
      <c r="O49" s="18">
        <f t="shared" si="9"/>
        <v>0</v>
      </c>
      <c r="P49" s="22"/>
    </row>
    <row r="50" spans="1:16" x14ac:dyDescent="0.25">
      <c r="A50" s="86"/>
      <c r="B50" s="86"/>
      <c r="C50" s="22"/>
      <c r="D50" s="18">
        <f>YDKEokul!I96</f>
        <v>0</v>
      </c>
      <c r="E50" s="22"/>
      <c r="F50" s="18">
        <f t="shared" si="0"/>
        <v>0</v>
      </c>
      <c r="G50" s="18">
        <f t="shared" si="1"/>
        <v>0</v>
      </c>
      <c r="H50" s="18">
        <f t="shared" si="2"/>
        <v>0</v>
      </c>
      <c r="I50" s="18">
        <f t="shared" si="3"/>
        <v>0</v>
      </c>
      <c r="J50" s="18">
        <f t="shared" si="4"/>
        <v>0</v>
      </c>
      <c r="K50" s="18">
        <f t="shared" si="5"/>
        <v>0</v>
      </c>
      <c r="L50" s="18">
        <f t="shared" si="6"/>
        <v>0</v>
      </c>
      <c r="M50" s="18">
        <f t="shared" si="7"/>
        <v>0</v>
      </c>
      <c r="N50" s="18">
        <f t="shared" si="8"/>
        <v>0</v>
      </c>
      <c r="O50" s="18">
        <f t="shared" si="9"/>
        <v>0</v>
      </c>
      <c r="P50" s="22"/>
    </row>
    <row r="51" spans="1:16" x14ac:dyDescent="0.25">
      <c r="A51" s="86"/>
      <c r="B51" s="86"/>
      <c r="C51" s="22"/>
      <c r="D51" s="18">
        <f>YDKEokul!I98</f>
        <v>0</v>
      </c>
      <c r="E51" s="22"/>
      <c r="F51" s="18">
        <f t="shared" si="0"/>
        <v>0</v>
      </c>
      <c r="G51" s="18">
        <f t="shared" si="1"/>
        <v>0</v>
      </c>
      <c r="H51" s="18">
        <f t="shared" si="2"/>
        <v>0</v>
      </c>
      <c r="I51" s="18">
        <f t="shared" si="3"/>
        <v>0</v>
      </c>
      <c r="J51" s="18">
        <f t="shared" si="4"/>
        <v>0</v>
      </c>
      <c r="K51" s="18">
        <f t="shared" si="5"/>
        <v>0</v>
      </c>
      <c r="L51" s="18">
        <f t="shared" si="6"/>
        <v>0</v>
      </c>
      <c r="M51" s="18">
        <f t="shared" si="7"/>
        <v>0</v>
      </c>
      <c r="N51" s="18">
        <f t="shared" si="8"/>
        <v>0</v>
      </c>
      <c r="O51" s="18">
        <f t="shared" si="9"/>
        <v>0</v>
      </c>
      <c r="P51" s="22"/>
    </row>
    <row r="52" spans="1:16" x14ac:dyDescent="0.25">
      <c r="A52" s="86"/>
      <c r="B52" s="86"/>
      <c r="C52" s="22"/>
      <c r="D52" s="18">
        <f>YDKEokul!I100</f>
        <v>0</v>
      </c>
      <c r="E52" s="22"/>
      <c r="F52" s="18">
        <f t="shared" si="0"/>
        <v>0</v>
      </c>
      <c r="G52" s="18">
        <f t="shared" si="1"/>
        <v>0</v>
      </c>
      <c r="H52" s="18">
        <f t="shared" si="2"/>
        <v>0</v>
      </c>
      <c r="I52" s="18">
        <f t="shared" si="3"/>
        <v>0</v>
      </c>
      <c r="J52" s="18">
        <f t="shared" si="4"/>
        <v>0</v>
      </c>
      <c r="K52" s="18">
        <f t="shared" si="5"/>
        <v>0</v>
      </c>
      <c r="L52" s="18">
        <f t="shared" si="6"/>
        <v>0</v>
      </c>
      <c r="M52" s="18">
        <f t="shared" si="7"/>
        <v>0</v>
      </c>
      <c r="N52" s="18">
        <f t="shared" si="8"/>
        <v>0</v>
      </c>
      <c r="O52" s="18">
        <f t="shared" si="9"/>
        <v>0</v>
      </c>
      <c r="P52" s="22"/>
    </row>
    <row r="53" spans="1:16" x14ac:dyDescent="0.25">
      <c r="A53" s="86"/>
      <c r="B53" s="86"/>
      <c r="C53" s="22"/>
      <c r="D53" s="18">
        <f>YDKEokul!I102</f>
        <v>0</v>
      </c>
      <c r="E53" s="22"/>
      <c r="F53" s="18">
        <f t="shared" si="0"/>
        <v>0</v>
      </c>
      <c r="G53" s="18">
        <f t="shared" si="1"/>
        <v>0</v>
      </c>
      <c r="H53" s="18">
        <f t="shared" si="2"/>
        <v>0</v>
      </c>
      <c r="I53" s="18">
        <f t="shared" si="3"/>
        <v>0</v>
      </c>
      <c r="J53" s="18">
        <f t="shared" si="4"/>
        <v>0</v>
      </c>
      <c r="K53" s="18">
        <f t="shared" si="5"/>
        <v>0</v>
      </c>
      <c r="L53" s="18">
        <f t="shared" si="6"/>
        <v>0</v>
      </c>
      <c r="M53" s="18">
        <f t="shared" si="7"/>
        <v>0</v>
      </c>
      <c r="N53" s="18">
        <f t="shared" si="8"/>
        <v>0</v>
      </c>
      <c r="O53" s="18">
        <f t="shared" si="9"/>
        <v>0</v>
      </c>
      <c r="P53" s="22"/>
    </row>
    <row r="54" spans="1:16" x14ac:dyDescent="0.25">
      <c r="A54" s="86"/>
      <c r="B54" s="86"/>
      <c r="C54" s="22"/>
      <c r="D54" s="18">
        <f>YDKEokul!I104</f>
        <v>0</v>
      </c>
      <c r="E54" s="22"/>
      <c r="F54" s="18">
        <f t="shared" si="0"/>
        <v>0</v>
      </c>
      <c r="G54" s="18">
        <f t="shared" si="1"/>
        <v>0</v>
      </c>
      <c r="H54" s="18">
        <f t="shared" si="2"/>
        <v>0</v>
      </c>
      <c r="I54" s="18">
        <f t="shared" si="3"/>
        <v>0</v>
      </c>
      <c r="J54" s="18">
        <f t="shared" si="4"/>
        <v>0</v>
      </c>
      <c r="K54" s="18">
        <f t="shared" si="5"/>
        <v>0</v>
      </c>
      <c r="L54" s="18">
        <f t="shared" si="6"/>
        <v>0</v>
      </c>
      <c r="M54" s="18">
        <f t="shared" si="7"/>
        <v>0</v>
      </c>
      <c r="N54" s="18">
        <f t="shared" si="8"/>
        <v>0</v>
      </c>
      <c r="O54" s="18">
        <f t="shared" si="9"/>
        <v>0</v>
      </c>
      <c r="P54" s="22"/>
    </row>
    <row r="55" spans="1:16" x14ac:dyDescent="0.25">
      <c r="A55" s="86"/>
      <c r="B55" s="86"/>
      <c r="C55" s="22"/>
      <c r="D55" s="18">
        <f>YDKEokul!I106</f>
        <v>0</v>
      </c>
      <c r="E55" s="22"/>
      <c r="F55" s="18">
        <f t="shared" si="0"/>
        <v>0</v>
      </c>
      <c r="G55" s="18">
        <f t="shared" si="1"/>
        <v>0</v>
      </c>
      <c r="H55" s="18">
        <f t="shared" si="2"/>
        <v>0</v>
      </c>
      <c r="I55" s="18">
        <f t="shared" si="3"/>
        <v>0</v>
      </c>
      <c r="J55" s="18">
        <f t="shared" si="4"/>
        <v>0</v>
      </c>
      <c r="K55" s="18">
        <f t="shared" si="5"/>
        <v>0</v>
      </c>
      <c r="L55" s="18">
        <f t="shared" si="6"/>
        <v>0</v>
      </c>
      <c r="M55" s="18">
        <f t="shared" si="7"/>
        <v>0</v>
      </c>
      <c r="N55" s="18">
        <f t="shared" si="8"/>
        <v>0</v>
      </c>
      <c r="O55" s="18">
        <f t="shared" si="9"/>
        <v>0</v>
      </c>
      <c r="P55" s="22"/>
    </row>
    <row r="56" spans="1:16" x14ac:dyDescent="0.25">
      <c r="A56" s="86"/>
      <c r="B56" s="86"/>
      <c r="C56" s="22"/>
      <c r="D56" s="18">
        <f>YDKEokul!I108</f>
        <v>0</v>
      </c>
      <c r="E56" s="22"/>
      <c r="F56" s="18">
        <f t="shared" si="0"/>
        <v>0</v>
      </c>
      <c r="G56" s="18">
        <f t="shared" si="1"/>
        <v>0</v>
      </c>
      <c r="H56" s="18">
        <f t="shared" si="2"/>
        <v>0</v>
      </c>
      <c r="I56" s="18">
        <f t="shared" si="3"/>
        <v>0</v>
      </c>
      <c r="J56" s="18">
        <f t="shared" si="4"/>
        <v>0</v>
      </c>
      <c r="K56" s="18">
        <f t="shared" si="5"/>
        <v>0</v>
      </c>
      <c r="L56" s="18">
        <f t="shared" si="6"/>
        <v>0</v>
      </c>
      <c r="M56" s="18">
        <f t="shared" si="7"/>
        <v>0</v>
      </c>
      <c r="N56" s="18">
        <f t="shared" si="8"/>
        <v>0</v>
      </c>
      <c r="O56" s="18">
        <f t="shared" si="9"/>
        <v>0</v>
      </c>
      <c r="P56" s="22"/>
    </row>
    <row r="57" spans="1:16" x14ac:dyDescent="0.25">
      <c r="A57" s="86"/>
      <c r="B57" s="86"/>
      <c r="C57" s="22"/>
      <c r="D57" s="18">
        <f>YDKEokul!I110</f>
        <v>0</v>
      </c>
      <c r="E57" s="22"/>
      <c r="F57" s="18">
        <f t="shared" si="0"/>
        <v>0</v>
      </c>
      <c r="G57" s="18">
        <f t="shared" si="1"/>
        <v>0</v>
      </c>
      <c r="H57" s="18">
        <f t="shared" si="2"/>
        <v>0</v>
      </c>
      <c r="I57" s="18">
        <f t="shared" si="3"/>
        <v>0</v>
      </c>
      <c r="J57" s="18">
        <f t="shared" si="4"/>
        <v>0</v>
      </c>
      <c r="K57" s="18">
        <f t="shared" si="5"/>
        <v>0</v>
      </c>
      <c r="L57" s="18">
        <f t="shared" si="6"/>
        <v>0</v>
      </c>
      <c r="M57" s="18">
        <f t="shared" si="7"/>
        <v>0</v>
      </c>
      <c r="N57" s="18">
        <f t="shared" si="8"/>
        <v>0</v>
      </c>
      <c r="O57" s="18">
        <f t="shared" si="9"/>
        <v>0</v>
      </c>
      <c r="P57" s="22"/>
    </row>
    <row r="58" spans="1:16" x14ac:dyDescent="0.25">
      <c r="A58" s="86"/>
      <c r="B58" s="86"/>
      <c r="C58" s="22"/>
      <c r="D58" s="18">
        <f>YDKEokul!I112</f>
        <v>0</v>
      </c>
      <c r="E58" s="22"/>
      <c r="F58" s="18">
        <f t="shared" si="0"/>
        <v>0</v>
      </c>
      <c r="G58" s="18">
        <f t="shared" si="1"/>
        <v>0</v>
      </c>
      <c r="H58" s="18">
        <f t="shared" si="2"/>
        <v>0</v>
      </c>
      <c r="I58" s="18">
        <f t="shared" si="3"/>
        <v>0</v>
      </c>
      <c r="J58" s="18">
        <f t="shared" si="4"/>
        <v>0</v>
      </c>
      <c r="K58" s="18">
        <f t="shared" si="5"/>
        <v>0</v>
      </c>
      <c r="L58" s="18">
        <f t="shared" si="6"/>
        <v>0</v>
      </c>
      <c r="M58" s="18">
        <f t="shared" si="7"/>
        <v>0</v>
      </c>
      <c r="N58" s="18">
        <f t="shared" si="8"/>
        <v>0</v>
      </c>
      <c r="O58" s="18">
        <f t="shared" si="9"/>
        <v>0</v>
      </c>
      <c r="P58" s="22"/>
    </row>
    <row r="59" spans="1:16" x14ac:dyDescent="0.25">
      <c r="A59" s="86"/>
      <c r="B59" s="86"/>
      <c r="C59" s="22"/>
      <c r="D59" s="18">
        <f>YDKEokul!I114</f>
        <v>0</v>
      </c>
      <c r="E59" s="22"/>
      <c r="F59" s="18">
        <f t="shared" si="0"/>
        <v>0</v>
      </c>
      <c r="G59" s="18">
        <f t="shared" si="1"/>
        <v>0</v>
      </c>
      <c r="H59" s="18">
        <f t="shared" si="2"/>
        <v>0</v>
      </c>
      <c r="I59" s="18">
        <f t="shared" si="3"/>
        <v>0</v>
      </c>
      <c r="J59" s="18">
        <f t="shared" si="4"/>
        <v>0</v>
      </c>
      <c r="K59" s="18">
        <f t="shared" si="5"/>
        <v>0</v>
      </c>
      <c r="L59" s="18">
        <f t="shared" si="6"/>
        <v>0</v>
      </c>
      <c r="M59" s="18">
        <f t="shared" si="7"/>
        <v>0</v>
      </c>
      <c r="N59" s="18">
        <f t="shared" si="8"/>
        <v>0</v>
      </c>
      <c r="O59" s="18">
        <f t="shared" si="9"/>
        <v>0</v>
      </c>
      <c r="P59" s="22"/>
    </row>
    <row r="60" spans="1:16" x14ac:dyDescent="0.25">
      <c r="A60" s="86"/>
      <c r="B60" s="86"/>
      <c r="C60" s="22"/>
      <c r="D60" s="18">
        <f>YDKEokul!I116</f>
        <v>0</v>
      </c>
      <c r="E60" s="22"/>
      <c r="F60" s="18">
        <f t="shared" si="0"/>
        <v>0</v>
      </c>
      <c r="G60" s="18">
        <f t="shared" si="1"/>
        <v>0</v>
      </c>
      <c r="H60" s="18">
        <f t="shared" si="2"/>
        <v>0</v>
      </c>
      <c r="I60" s="18">
        <f t="shared" si="3"/>
        <v>0</v>
      </c>
      <c r="J60" s="18">
        <f t="shared" si="4"/>
        <v>0</v>
      </c>
      <c r="K60" s="18">
        <f t="shared" si="5"/>
        <v>0</v>
      </c>
      <c r="L60" s="18">
        <f t="shared" si="6"/>
        <v>0</v>
      </c>
      <c r="M60" s="18">
        <f t="shared" si="7"/>
        <v>0</v>
      </c>
      <c r="N60" s="18">
        <f t="shared" si="8"/>
        <v>0</v>
      </c>
      <c r="O60" s="18">
        <f t="shared" si="9"/>
        <v>0</v>
      </c>
      <c r="P60" s="22"/>
    </row>
    <row r="61" spans="1:16" x14ac:dyDescent="0.25">
      <c r="A61" s="86"/>
      <c r="B61" s="86"/>
      <c r="C61" s="22"/>
      <c r="D61" s="18">
        <f>YDKEokul!I118</f>
        <v>0</v>
      </c>
      <c r="E61" s="22"/>
      <c r="F61" s="18">
        <f t="shared" si="0"/>
        <v>0</v>
      </c>
      <c r="G61" s="18">
        <f t="shared" si="1"/>
        <v>0</v>
      </c>
      <c r="H61" s="18">
        <f t="shared" si="2"/>
        <v>0</v>
      </c>
      <c r="I61" s="18">
        <f t="shared" si="3"/>
        <v>0</v>
      </c>
      <c r="J61" s="18">
        <f t="shared" si="4"/>
        <v>0</v>
      </c>
      <c r="K61" s="18">
        <f t="shared" si="5"/>
        <v>0</v>
      </c>
      <c r="L61" s="18">
        <f t="shared" si="6"/>
        <v>0</v>
      </c>
      <c r="M61" s="18">
        <f t="shared" si="7"/>
        <v>0</v>
      </c>
      <c r="N61" s="18">
        <f t="shared" si="8"/>
        <v>0</v>
      </c>
      <c r="O61" s="18">
        <f t="shared" si="9"/>
        <v>0</v>
      </c>
      <c r="P61" s="22"/>
    </row>
    <row r="62" spans="1:16" x14ac:dyDescent="0.25">
      <c r="A62" s="86"/>
      <c r="B62" s="86"/>
      <c r="C62" s="22"/>
      <c r="D62" s="18">
        <f>YDKEokul!I120</f>
        <v>0</v>
      </c>
      <c r="E62" s="22"/>
      <c r="F62" s="18">
        <f t="shared" si="0"/>
        <v>0</v>
      </c>
      <c r="G62" s="18">
        <f t="shared" si="1"/>
        <v>0</v>
      </c>
      <c r="H62" s="18">
        <f t="shared" si="2"/>
        <v>0</v>
      </c>
      <c r="I62" s="18">
        <f t="shared" si="3"/>
        <v>0</v>
      </c>
      <c r="J62" s="18">
        <f t="shared" si="4"/>
        <v>0</v>
      </c>
      <c r="K62" s="18">
        <f t="shared" si="5"/>
        <v>0</v>
      </c>
      <c r="L62" s="18">
        <f t="shared" si="6"/>
        <v>0</v>
      </c>
      <c r="M62" s="18">
        <f t="shared" si="7"/>
        <v>0</v>
      </c>
      <c r="N62" s="18">
        <f t="shared" si="8"/>
        <v>0</v>
      </c>
      <c r="O62" s="18">
        <f t="shared" si="9"/>
        <v>0</v>
      </c>
      <c r="P62" s="22"/>
    </row>
    <row r="63" spans="1:16" x14ac:dyDescent="0.25">
      <c r="A63" s="86"/>
      <c r="B63" s="86"/>
      <c r="C63" s="22"/>
      <c r="D63" s="18">
        <f>YDKEokul!I122</f>
        <v>0</v>
      </c>
      <c r="E63" s="22"/>
      <c r="F63" s="18">
        <f t="shared" si="0"/>
        <v>0</v>
      </c>
      <c r="G63" s="18">
        <f t="shared" si="1"/>
        <v>0</v>
      </c>
      <c r="H63" s="18">
        <f t="shared" si="2"/>
        <v>0</v>
      </c>
      <c r="I63" s="18">
        <f t="shared" si="3"/>
        <v>0</v>
      </c>
      <c r="J63" s="18">
        <f t="shared" si="4"/>
        <v>0</v>
      </c>
      <c r="K63" s="18">
        <f t="shared" si="5"/>
        <v>0</v>
      </c>
      <c r="L63" s="18">
        <f t="shared" si="6"/>
        <v>0</v>
      </c>
      <c r="M63" s="18">
        <f t="shared" si="7"/>
        <v>0</v>
      </c>
      <c r="N63" s="18">
        <f t="shared" si="8"/>
        <v>0</v>
      </c>
      <c r="O63" s="18">
        <f t="shared" si="9"/>
        <v>0</v>
      </c>
      <c r="P63" s="22"/>
    </row>
    <row r="64" spans="1:16" x14ac:dyDescent="0.25">
      <c r="A64" s="86"/>
      <c r="B64" s="86"/>
      <c r="C64" s="22"/>
      <c r="D64" s="18">
        <f>YDKEokul!I124</f>
        <v>0</v>
      </c>
      <c r="E64" s="22"/>
      <c r="F64" s="18">
        <f t="shared" si="0"/>
        <v>0</v>
      </c>
      <c r="G64" s="18">
        <f t="shared" si="1"/>
        <v>0</v>
      </c>
      <c r="H64" s="18">
        <f t="shared" si="2"/>
        <v>0</v>
      </c>
      <c r="I64" s="18">
        <f t="shared" si="3"/>
        <v>0</v>
      </c>
      <c r="J64" s="18">
        <f t="shared" si="4"/>
        <v>0</v>
      </c>
      <c r="K64" s="18">
        <f t="shared" si="5"/>
        <v>0</v>
      </c>
      <c r="L64" s="18">
        <f t="shared" si="6"/>
        <v>0</v>
      </c>
      <c r="M64" s="18">
        <f t="shared" si="7"/>
        <v>0</v>
      </c>
      <c r="N64" s="18">
        <f t="shared" si="8"/>
        <v>0</v>
      </c>
      <c r="O64" s="18">
        <f t="shared" si="9"/>
        <v>0</v>
      </c>
      <c r="P64" s="22"/>
    </row>
    <row r="65" spans="1:16" x14ac:dyDescent="0.25">
      <c r="A65" s="86"/>
      <c r="B65" s="86"/>
      <c r="C65" s="22"/>
      <c r="D65" s="18">
        <f>YDKEokul!I126</f>
        <v>0</v>
      </c>
      <c r="E65" s="22"/>
      <c r="F65" s="18">
        <f t="shared" si="0"/>
        <v>0</v>
      </c>
      <c r="G65" s="18">
        <f t="shared" si="1"/>
        <v>0</v>
      </c>
      <c r="H65" s="18">
        <f t="shared" si="2"/>
        <v>0</v>
      </c>
      <c r="I65" s="18">
        <f t="shared" si="3"/>
        <v>0</v>
      </c>
      <c r="J65" s="18">
        <f t="shared" si="4"/>
        <v>0</v>
      </c>
      <c r="K65" s="18">
        <f t="shared" si="5"/>
        <v>0</v>
      </c>
      <c r="L65" s="18">
        <f t="shared" si="6"/>
        <v>0</v>
      </c>
      <c r="M65" s="18">
        <f t="shared" si="7"/>
        <v>0</v>
      </c>
      <c r="N65" s="18">
        <f t="shared" si="8"/>
        <v>0</v>
      </c>
      <c r="O65" s="18">
        <f t="shared" si="9"/>
        <v>0</v>
      </c>
      <c r="P65" s="22"/>
    </row>
    <row r="66" spans="1:16" x14ac:dyDescent="0.25">
      <c r="A66" s="86"/>
      <c r="B66" s="86"/>
      <c r="C66" s="22"/>
      <c r="D66" s="18">
        <f>YDKEokul!I128</f>
        <v>0</v>
      </c>
      <c r="E66" s="22"/>
      <c r="F66" s="18">
        <f t="shared" si="0"/>
        <v>0</v>
      </c>
      <c r="G66" s="18">
        <f t="shared" si="1"/>
        <v>0</v>
      </c>
      <c r="H66" s="18">
        <f t="shared" si="2"/>
        <v>0</v>
      </c>
      <c r="I66" s="18">
        <f t="shared" si="3"/>
        <v>0</v>
      </c>
      <c r="J66" s="18">
        <f t="shared" si="4"/>
        <v>0</v>
      </c>
      <c r="K66" s="18">
        <f t="shared" si="5"/>
        <v>0</v>
      </c>
      <c r="L66" s="18">
        <f t="shared" si="6"/>
        <v>0</v>
      </c>
      <c r="M66" s="18">
        <f t="shared" si="7"/>
        <v>0</v>
      </c>
      <c r="N66" s="18">
        <f t="shared" si="8"/>
        <v>0</v>
      </c>
      <c r="O66" s="18">
        <f t="shared" si="9"/>
        <v>0</v>
      </c>
      <c r="P66" s="22"/>
    </row>
    <row r="67" spans="1:16" x14ac:dyDescent="0.25">
      <c r="A67" s="86"/>
      <c r="B67" s="86"/>
      <c r="C67" s="22"/>
      <c r="D67" s="18">
        <f>YDKEokul!I130</f>
        <v>0</v>
      </c>
      <c r="E67" s="22"/>
      <c r="F67" s="18">
        <f t="shared" si="0"/>
        <v>0</v>
      </c>
      <c r="G67" s="18">
        <f t="shared" si="1"/>
        <v>0</v>
      </c>
      <c r="H67" s="18">
        <f t="shared" si="2"/>
        <v>0</v>
      </c>
      <c r="I67" s="18">
        <f t="shared" si="3"/>
        <v>0</v>
      </c>
      <c r="J67" s="18">
        <f t="shared" si="4"/>
        <v>0</v>
      </c>
      <c r="K67" s="18">
        <f t="shared" si="5"/>
        <v>0</v>
      </c>
      <c r="L67" s="18">
        <f t="shared" si="6"/>
        <v>0</v>
      </c>
      <c r="M67" s="18">
        <f t="shared" si="7"/>
        <v>0</v>
      </c>
      <c r="N67" s="18">
        <f t="shared" si="8"/>
        <v>0</v>
      </c>
      <c r="O67" s="18">
        <f t="shared" si="9"/>
        <v>0</v>
      </c>
      <c r="P67" s="22"/>
    </row>
    <row r="68" spans="1:16" x14ac:dyDescent="0.25">
      <c r="A68" s="86"/>
      <c r="B68" s="86"/>
      <c r="C68" s="22"/>
      <c r="D68" s="18">
        <f>YDKEokul!I132</f>
        <v>0</v>
      </c>
      <c r="E68" s="22"/>
      <c r="F68" s="18">
        <f t="shared" si="0"/>
        <v>0</v>
      </c>
      <c r="G68" s="18">
        <f t="shared" si="1"/>
        <v>0</v>
      </c>
      <c r="H68" s="18">
        <f t="shared" si="2"/>
        <v>0</v>
      </c>
      <c r="I68" s="18">
        <f t="shared" si="3"/>
        <v>0</v>
      </c>
      <c r="J68" s="18">
        <f t="shared" si="4"/>
        <v>0</v>
      </c>
      <c r="K68" s="18">
        <f t="shared" si="5"/>
        <v>0</v>
      </c>
      <c r="L68" s="18">
        <f t="shared" si="6"/>
        <v>0</v>
      </c>
      <c r="M68" s="18">
        <f t="shared" si="7"/>
        <v>0</v>
      </c>
      <c r="N68" s="18">
        <f t="shared" si="8"/>
        <v>0</v>
      </c>
      <c r="O68" s="18">
        <f t="shared" si="9"/>
        <v>0</v>
      </c>
      <c r="P68" s="22"/>
    </row>
    <row r="69" spans="1:16" x14ac:dyDescent="0.25">
      <c r="A69" s="86"/>
      <c r="B69" s="86"/>
      <c r="C69" s="22"/>
      <c r="D69" s="18">
        <f>YDKEokul!I134</f>
        <v>0</v>
      </c>
      <c r="E69" s="22"/>
      <c r="F69" s="18">
        <f t="shared" ref="F69:F81" si="10">ROUND(D69/10,0)</f>
        <v>0</v>
      </c>
      <c r="G69" s="18">
        <f t="shared" ref="G69:G81" si="11">ROUND((D69-F69)/9,0)</f>
        <v>0</v>
      </c>
      <c r="H69" s="18">
        <f t="shared" ref="H69:H81" si="12">ROUND((D69-F69-G69)/8,0)</f>
        <v>0</v>
      </c>
      <c r="I69" s="18">
        <f t="shared" ref="I69:I81" si="13">ROUND((D69-F69-G69-H69)/7,0)</f>
        <v>0</v>
      </c>
      <c r="J69" s="18">
        <f t="shared" ref="J69:J81" si="14">ROUND((D69-F69-G69-H69-I69)/6,0)</f>
        <v>0</v>
      </c>
      <c r="K69" s="18">
        <f t="shared" ref="K69:K81" si="15">ROUND((D69-F69-G69-H69-I69-J69)/5,0)</f>
        <v>0</v>
      </c>
      <c r="L69" s="18">
        <f t="shared" ref="L69:L81" si="16">ROUND((D69-F69-G69-H69-I69-J69-K69)/4,0)</f>
        <v>0</v>
      </c>
      <c r="M69" s="18">
        <f t="shared" ref="M69:M81" si="17">ROUND((D69-F69-G69-H69-I69-J69-K69-L69)/3,0)</f>
        <v>0</v>
      </c>
      <c r="N69" s="18">
        <f t="shared" ref="N69:N81" si="18">ROUND((D69-F69-G69-H69-I69-J69-K69-L69-M69)/2,0)</f>
        <v>0</v>
      </c>
      <c r="O69" s="18">
        <f t="shared" ref="O69:O81" si="19">ROUND((D69-F69-G69-H69-I69-J69-K69-L69-M69-N69)/1,0)</f>
        <v>0</v>
      </c>
      <c r="P69" s="22"/>
    </row>
    <row r="70" spans="1:16" x14ac:dyDescent="0.25">
      <c r="A70" s="86"/>
      <c r="B70" s="86"/>
      <c r="C70" s="22"/>
      <c r="D70" s="18">
        <f>YDKEokul!I136</f>
        <v>0</v>
      </c>
      <c r="E70" s="22"/>
      <c r="F70" s="18">
        <f t="shared" si="10"/>
        <v>0</v>
      </c>
      <c r="G70" s="18">
        <f t="shared" si="11"/>
        <v>0</v>
      </c>
      <c r="H70" s="18">
        <f t="shared" si="12"/>
        <v>0</v>
      </c>
      <c r="I70" s="18">
        <f t="shared" si="13"/>
        <v>0</v>
      </c>
      <c r="J70" s="18">
        <f t="shared" si="14"/>
        <v>0</v>
      </c>
      <c r="K70" s="18">
        <f t="shared" si="15"/>
        <v>0</v>
      </c>
      <c r="L70" s="18">
        <f t="shared" si="16"/>
        <v>0</v>
      </c>
      <c r="M70" s="18">
        <f t="shared" si="17"/>
        <v>0</v>
      </c>
      <c r="N70" s="18">
        <f t="shared" si="18"/>
        <v>0</v>
      </c>
      <c r="O70" s="18">
        <f t="shared" si="19"/>
        <v>0</v>
      </c>
      <c r="P70" s="22"/>
    </row>
    <row r="71" spans="1:16" x14ac:dyDescent="0.25">
      <c r="A71" s="86"/>
      <c r="B71" s="86"/>
      <c r="C71" s="22"/>
      <c r="D71" s="18">
        <f>YDKEokul!I138</f>
        <v>0</v>
      </c>
      <c r="E71" s="22"/>
      <c r="F71" s="18">
        <f t="shared" si="10"/>
        <v>0</v>
      </c>
      <c r="G71" s="18">
        <f t="shared" si="11"/>
        <v>0</v>
      </c>
      <c r="H71" s="18">
        <f t="shared" si="12"/>
        <v>0</v>
      </c>
      <c r="I71" s="18">
        <f t="shared" si="13"/>
        <v>0</v>
      </c>
      <c r="J71" s="18">
        <f t="shared" si="14"/>
        <v>0</v>
      </c>
      <c r="K71" s="18">
        <f t="shared" si="15"/>
        <v>0</v>
      </c>
      <c r="L71" s="18">
        <f t="shared" si="16"/>
        <v>0</v>
      </c>
      <c r="M71" s="18">
        <f t="shared" si="17"/>
        <v>0</v>
      </c>
      <c r="N71" s="18">
        <f t="shared" si="18"/>
        <v>0</v>
      </c>
      <c r="O71" s="18">
        <f t="shared" si="19"/>
        <v>0</v>
      </c>
      <c r="P71" s="22"/>
    </row>
    <row r="72" spans="1:16" x14ac:dyDescent="0.25">
      <c r="A72" s="86"/>
      <c r="B72" s="86"/>
      <c r="C72" s="22"/>
      <c r="D72" s="18">
        <f>YDKEokul!I140</f>
        <v>0</v>
      </c>
      <c r="E72" s="22"/>
      <c r="F72" s="18">
        <f t="shared" si="10"/>
        <v>0</v>
      </c>
      <c r="G72" s="18">
        <f t="shared" si="11"/>
        <v>0</v>
      </c>
      <c r="H72" s="18">
        <f t="shared" si="12"/>
        <v>0</v>
      </c>
      <c r="I72" s="18">
        <f t="shared" si="13"/>
        <v>0</v>
      </c>
      <c r="J72" s="18">
        <f t="shared" si="14"/>
        <v>0</v>
      </c>
      <c r="K72" s="18">
        <f t="shared" si="15"/>
        <v>0</v>
      </c>
      <c r="L72" s="18">
        <f t="shared" si="16"/>
        <v>0</v>
      </c>
      <c r="M72" s="18">
        <f t="shared" si="17"/>
        <v>0</v>
      </c>
      <c r="N72" s="18">
        <f t="shared" si="18"/>
        <v>0</v>
      </c>
      <c r="O72" s="18">
        <f t="shared" si="19"/>
        <v>0</v>
      </c>
      <c r="P72" s="22"/>
    </row>
    <row r="73" spans="1:16" x14ac:dyDescent="0.25">
      <c r="A73" s="86"/>
      <c r="B73" s="86"/>
      <c r="C73" s="22"/>
      <c r="D73" s="18">
        <f>YDKEokul!I142</f>
        <v>0</v>
      </c>
      <c r="E73" s="22"/>
      <c r="F73" s="18">
        <f t="shared" si="10"/>
        <v>0</v>
      </c>
      <c r="G73" s="18">
        <f t="shared" si="11"/>
        <v>0</v>
      </c>
      <c r="H73" s="18">
        <f t="shared" si="12"/>
        <v>0</v>
      </c>
      <c r="I73" s="18">
        <f t="shared" si="13"/>
        <v>0</v>
      </c>
      <c r="J73" s="18">
        <f t="shared" si="14"/>
        <v>0</v>
      </c>
      <c r="K73" s="18">
        <f t="shared" si="15"/>
        <v>0</v>
      </c>
      <c r="L73" s="18">
        <f t="shared" si="16"/>
        <v>0</v>
      </c>
      <c r="M73" s="18">
        <f t="shared" si="17"/>
        <v>0</v>
      </c>
      <c r="N73" s="18">
        <f t="shared" si="18"/>
        <v>0</v>
      </c>
      <c r="O73" s="18">
        <f t="shared" si="19"/>
        <v>0</v>
      </c>
      <c r="P73" s="22"/>
    </row>
    <row r="74" spans="1:16" x14ac:dyDescent="0.25">
      <c r="A74" s="86"/>
      <c r="B74" s="86"/>
      <c r="C74" s="22"/>
      <c r="D74" s="18">
        <f>YDKEokul!I144</f>
        <v>0</v>
      </c>
      <c r="E74" s="22"/>
      <c r="F74" s="18">
        <f t="shared" si="10"/>
        <v>0</v>
      </c>
      <c r="G74" s="18">
        <f t="shared" si="11"/>
        <v>0</v>
      </c>
      <c r="H74" s="18">
        <f t="shared" si="12"/>
        <v>0</v>
      </c>
      <c r="I74" s="18">
        <f t="shared" si="13"/>
        <v>0</v>
      </c>
      <c r="J74" s="18">
        <f t="shared" si="14"/>
        <v>0</v>
      </c>
      <c r="K74" s="18">
        <f t="shared" si="15"/>
        <v>0</v>
      </c>
      <c r="L74" s="18">
        <f t="shared" si="16"/>
        <v>0</v>
      </c>
      <c r="M74" s="18">
        <f t="shared" si="17"/>
        <v>0</v>
      </c>
      <c r="N74" s="18">
        <f t="shared" si="18"/>
        <v>0</v>
      </c>
      <c r="O74" s="18">
        <f t="shared" si="19"/>
        <v>0</v>
      </c>
      <c r="P74" s="22"/>
    </row>
    <row r="75" spans="1:16" x14ac:dyDescent="0.25">
      <c r="A75" s="86"/>
      <c r="B75" s="86"/>
      <c r="C75" s="22"/>
      <c r="D75" s="18">
        <f>YDKEokul!I146</f>
        <v>0</v>
      </c>
      <c r="E75" s="22"/>
      <c r="F75" s="18">
        <f t="shared" si="10"/>
        <v>0</v>
      </c>
      <c r="G75" s="18">
        <f t="shared" si="11"/>
        <v>0</v>
      </c>
      <c r="H75" s="18">
        <f t="shared" si="12"/>
        <v>0</v>
      </c>
      <c r="I75" s="18">
        <f t="shared" si="13"/>
        <v>0</v>
      </c>
      <c r="J75" s="18">
        <f t="shared" si="14"/>
        <v>0</v>
      </c>
      <c r="K75" s="18">
        <f t="shared" si="15"/>
        <v>0</v>
      </c>
      <c r="L75" s="18">
        <f t="shared" si="16"/>
        <v>0</v>
      </c>
      <c r="M75" s="18">
        <f t="shared" si="17"/>
        <v>0</v>
      </c>
      <c r="N75" s="18">
        <f t="shared" si="18"/>
        <v>0</v>
      </c>
      <c r="O75" s="18">
        <f t="shared" si="19"/>
        <v>0</v>
      </c>
      <c r="P75" s="22"/>
    </row>
    <row r="76" spans="1:16" x14ac:dyDescent="0.25">
      <c r="A76" s="86"/>
      <c r="B76" s="86"/>
      <c r="C76" s="22"/>
      <c r="D76" s="18">
        <f>YDKEokul!I148</f>
        <v>0</v>
      </c>
      <c r="E76" s="22"/>
      <c r="F76" s="18">
        <f t="shared" si="10"/>
        <v>0</v>
      </c>
      <c r="G76" s="18">
        <f t="shared" si="11"/>
        <v>0</v>
      </c>
      <c r="H76" s="18">
        <f t="shared" si="12"/>
        <v>0</v>
      </c>
      <c r="I76" s="18">
        <f t="shared" si="13"/>
        <v>0</v>
      </c>
      <c r="J76" s="18">
        <f t="shared" si="14"/>
        <v>0</v>
      </c>
      <c r="K76" s="18">
        <f t="shared" si="15"/>
        <v>0</v>
      </c>
      <c r="L76" s="18">
        <f t="shared" si="16"/>
        <v>0</v>
      </c>
      <c r="M76" s="18">
        <f t="shared" si="17"/>
        <v>0</v>
      </c>
      <c r="N76" s="18">
        <f t="shared" si="18"/>
        <v>0</v>
      </c>
      <c r="O76" s="18">
        <f t="shared" si="19"/>
        <v>0</v>
      </c>
      <c r="P76" s="22"/>
    </row>
    <row r="77" spans="1:16" x14ac:dyDescent="0.25">
      <c r="A77" s="86"/>
      <c r="B77" s="86"/>
      <c r="C77" s="22"/>
      <c r="D77" s="18">
        <f>YDKEokul!I150</f>
        <v>0</v>
      </c>
      <c r="E77" s="22"/>
      <c r="F77" s="18">
        <f t="shared" si="10"/>
        <v>0</v>
      </c>
      <c r="G77" s="18">
        <f t="shared" si="11"/>
        <v>0</v>
      </c>
      <c r="H77" s="18">
        <f t="shared" si="12"/>
        <v>0</v>
      </c>
      <c r="I77" s="18">
        <f t="shared" si="13"/>
        <v>0</v>
      </c>
      <c r="J77" s="18">
        <f t="shared" si="14"/>
        <v>0</v>
      </c>
      <c r="K77" s="18">
        <f t="shared" si="15"/>
        <v>0</v>
      </c>
      <c r="L77" s="18">
        <f t="shared" si="16"/>
        <v>0</v>
      </c>
      <c r="M77" s="18">
        <f t="shared" si="17"/>
        <v>0</v>
      </c>
      <c r="N77" s="18">
        <f t="shared" si="18"/>
        <v>0</v>
      </c>
      <c r="O77" s="18">
        <f t="shared" si="19"/>
        <v>0</v>
      </c>
      <c r="P77" s="22"/>
    </row>
    <row r="78" spans="1:16" x14ac:dyDescent="0.25">
      <c r="A78" s="86"/>
      <c r="B78" s="86"/>
      <c r="C78" s="22"/>
      <c r="D78" s="18">
        <f>YDKEokul!I152</f>
        <v>0</v>
      </c>
      <c r="E78" s="22"/>
      <c r="F78" s="18">
        <f t="shared" si="10"/>
        <v>0</v>
      </c>
      <c r="G78" s="18">
        <f t="shared" si="11"/>
        <v>0</v>
      </c>
      <c r="H78" s="18">
        <f t="shared" si="12"/>
        <v>0</v>
      </c>
      <c r="I78" s="18">
        <f t="shared" si="13"/>
        <v>0</v>
      </c>
      <c r="J78" s="18">
        <f t="shared" si="14"/>
        <v>0</v>
      </c>
      <c r="K78" s="18">
        <f t="shared" si="15"/>
        <v>0</v>
      </c>
      <c r="L78" s="18">
        <f t="shared" si="16"/>
        <v>0</v>
      </c>
      <c r="M78" s="18">
        <f t="shared" si="17"/>
        <v>0</v>
      </c>
      <c r="N78" s="18">
        <f t="shared" si="18"/>
        <v>0</v>
      </c>
      <c r="O78" s="18">
        <f t="shared" si="19"/>
        <v>0</v>
      </c>
      <c r="P78" s="22"/>
    </row>
    <row r="79" spans="1:16" x14ac:dyDescent="0.25">
      <c r="A79" s="86"/>
      <c r="B79" s="86"/>
      <c r="C79" s="22"/>
      <c r="D79" s="18">
        <f>YDKEokul!I154</f>
        <v>0</v>
      </c>
      <c r="E79" s="22"/>
      <c r="F79" s="18">
        <f t="shared" si="10"/>
        <v>0</v>
      </c>
      <c r="G79" s="18">
        <f t="shared" si="11"/>
        <v>0</v>
      </c>
      <c r="H79" s="18">
        <f t="shared" si="12"/>
        <v>0</v>
      </c>
      <c r="I79" s="18">
        <f t="shared" si="13"/>
        <v>0</v>
      </c>
      <c r="J79" s="18">
        <f t="shared" si="14"/>
        <v>0</v>
      </c>
      <c r="K79" s="18">
        <f t="shared" si="15"/>
        <v>0</v>
      </c>
      <c r="L79" s="18">
        <f t="shared" si="16"/>
        <v>0</v>
      </c>
      <c r="M79" s="18">
        <f t="shared" si="17"/>
        <v>0</v>
      </c>
      <c r="N79" s="18">
        <f t="shared" si="18"/>
        <v>0</v>
      </c>
      <c r="O79" s="18">
        <f t="shared" si="19"/>
        <v>0</v>
      </c>
      <c r="P79" s="22"/>
    </row>
    <row r="80" spans="1:16" x14ac:dyDescent="0.25">
      <c r="A80" s="86"/>
      <c r="B80" s="86"/>
      <c r="C80" s="22"/>
      <c r="D80" s="18">
        <f>YDKEokul!I155</f>
        <v>0</v>
      </c>
      <c r="E80" s="22"/>
      <c r="F80" s="18">
        <f t="shared" ref="F80" si="20">ROUND(D80/10,0)</f>
        <v>0</v>
      </c>
      <c r="G80" s="18">
        <f t="shared" ref="G80" si="21">ROUND((D80-F80)/9,0)</f>
        <v>0</v>
      </c>
      <c r="H80" s="18">
        <f t="shared" ref="H80" si="22">ROUND((D80-F80-G80)/8,0)</f>
        <v>0</v>
      </c>
      <c r="I80" s="18">
        <f t="shared" ref="I80" si="23">ROUND((D80-F80-G80-H80)/7,0)</f>
        <v>0</v>
      </c>
      <c r="J80" s="18">
        <f t="shared" ref="J80" si="24">ROUND((D80-F80-G80-H80-I80)/6,0)</f>
        <v>0</v>
      </c>
      <c r="K80" s="18">
        <f t="shared" ref="K80" si="25">ROUND((D80-F80-G80-H80-I80-J80)/5,0)</f>
        <v>0</v>
      </c>
      <c r="L80" s="18">
        <f t="shared" ref="L80" si="26">ROUND((D80-F80-G80-H80-I80-J80-K80)/4,0)</f>
        <v>0</v>
      </c>
      <c r="M80" s="18">
        <f t="shared" ref="M80" si="27">ROUND((D80-F80-G80-H80-I80-J80-K80-L80)/3,0)</f>
        <v>0</v>
      </c>
      <c r="N80" s="18">
        <f t="shared" ref="N80" si="28">ROUND((D80-F80-G80-H80-I80-J80-K80-L80-M80)/2,0)</f>
        <v>0</v>
      </c>
      <c r="O80" s="18">
        <f t="shared" ref="O80" si="29">ROUND((D80-F80-G80-H80-I80-J80-K80-L80-M80-N80)/1,0)</f>
        <v>0</v>
      </c>
      <c r="P80" s="22"/>
    </row>
    <row r="81" spans="1:16" x14ac:dyDescent="0.25">
      <c r="A81" s="86"/>
      <c r="B81" s="86"/>
      <c r="C81" s="22"/>
      <c r="D81" s="18">
        <f>YDKEokul!I156</f>
        <v>0</v>
      </c>
      <c r="E81" s="22"/>
      <c r="F81" s="18">
        <f t="shared" si="10"/>
        <v>0</v>
      </c>
      <c r="G81" s="18">
        <f t="shared" si="11"/>
        <v>0</v>
      </c>
      <c r="H81" s="18">
        <f t="shared" si="12"/>
        <v>0</v>
      </c>
      <c r="I81" s="18">
        <f t="shared" si="13"/>
        <v>0</v>
      </c>
      <c r="J81" s="18">
        <f t="shared" si="14"/>
        <v>0</v>
      </c>
      <c r="K81" s="18">
        <f t="shared" si="15"/>
        <v>0</v>
      </c>
      <c r="L81" s="18">
        <f t="shared" si="16"/>
        <v>0</v>
      </c>
      <c r="M81" s="18">
        <f t="shared" si="17"/>
        <v>0</v>
      </c>
      <c r="N81" s="18">
        <f t="shared" si="18"/>
        <v>0</v>
      </c>
      <c r="O81" s="18">
        <f t="shared" si="19"/>
        <v>0</v>
      </c>
      <c r="P81" s="22"/>
    </row>
    <row r="82" spans="1:16" x14ac:dyDescent="0.25">
      <c r="A82" s="86"/>
      <c r="B82" s="86"/>
      <c r="C82" s="22"/>
      <c r="D82" s="22"/>
      <c r="E82" s="22"/>
      <c r="F82" s="22"/>
      <c r="G82" s="22"/>
      <c r="H82" s="22"/>
      <c r="I82" s="22"/>
      <c r="J82" s="22"/>
      <c r="K82" s="22"/>
      <c r="L82" s="22"/>
      <c r="M82" s="22"/>
      <c r="N82" s="22"/>
      <c r="O82" s="22"/>
      <c r="P82" s="22"/>
    </row>
  </sheetData>
  <mergeCells count="2">
    <mergeCell ref="A1:B82"/>
    <mergeCell ref="C1:P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31">
    <tabColor theme="0" tint="-0.249977111117893"/>
  </sheetPr>
  <dimension ref="A1:BV334"/>
  <sheetViews>
    <sheetView workbookViewId="0"/>
  </sheetViews>
  <sheetFormatPr defaultColWidth="9.140625" defaultRowHeight="15" x14ac:dyDescent="0.25"/>
  <cols>
    <col min="1" max="1" width="21.140625" style="42" customWidth="1"/>
    <col min="2" max="2" width="5.7109375" style="1" customWidth="1"/>
    <col min="3" max="3" width="4.85546875" style="1" customWidth="1"/>
    <col min="4" max="16" width="8.28515625" style="1" customWidth="1"/>
    <col min="17" max="74" width="9.140625" style="42"/>
    <col min="75" max="16384" width="9.140625" style="1"/>
  </cols>
  <sheetData>
    <row r="1" spans="2:19" s="42" customFormat="1" ht="6.75" customHeight="1" x14ac:dyDescent="0.25"/>
    <row r="2" spans="2:19" s="42" customFormat="1" ht="5.25" customHeight="1" x14ac:dyDescent="0.25"/>
    <row r="3" spans="2:19" ht="68.25" customHeight="1" x14ac:dyDescent="0.35">
      <c r="B3" s="52" t="s">
        <v>103</v>
      </c>
      <c r="C3" s="64"/>
      <c r="D3" s="64"/>
      <c r="E3" s="64"/>
      <c r="F3" s="64"/>
      <c r="G3" s="64"/>
      <c r="H3" s="64"/>
      <c r="I3" s="64"/>
      <c r="J3" s="64"/>
      <c r="K3" s="64"/>
      <c r="L3" s="64"/>
      <c r="M3" s="64"/>
      <c r="N3" s="64"/>
      <c r="O3" s="64"/>
      <c r="P3" s="64"/>
      <c r="Q3" s="43"/>
      <c r="R3" s="43"/>
      <c r="S3" s="44"/>
    </row>
    <row r="4" spans="2:19" ht="24.95" customHeight="1" x14ac:dyDescent="0.25">
      <c r="B4" s="63" t="s">
        <v>5</v>
      </c>
      <c r="C4" s="6">
        <v>1</v>
      </c>
      <c r="D4" s="65" t="s">
        <v>10</v>
      </c>
      <c r="E4" s="65"/>
      <c r="F4" s="65"/>
      <c r="G4" s="65"/>
      <c r="H4" s="65"/>
      <c r="I4" s="65"/>
      <c r="J4" s="65"/>
      <c r="K4" s="65"/>
      <c r="L4" s="65"/>
      <c r="M4" s="65"/>
      <c r="N4" s="65"/>
      <c r="O4" s="65"/>
      <c r="P4" s="65"/>
      <c r="Q4" s="45"/>
      <c r="R4" s="45"/>
    </row>
    <row r="5" spans="2:19" ht="24.95" customHeight="1" x14ac:dyDescent="0.25">
      <c r="B5" s="63"/>
      <c r="C5" s="6">
        <v>2</v>
      </c>
      <c r="D5" s="65" t="s">
        <v>8</v>
      </c>
      <c r="E5" s="65"/>
      <c r="F5" s="65"/>
      <c r="G5" s="65"/>
      <c r="H5" s="65"/>
      <c r="I5" s="65"/>
      <c r="J5" s="65"/>
      <c r="K5" s="65"/>
      <c r="L5" s="65"/>
      <c r="M5" s="65"/>
      <c r="N5" s="65"/>
      <c r="O5" s="65"/>
      <c r="P5" s="65"/>
      <c r="Q5" s="45"/>
      <c r="R5" s="45"/>
    </row>
    <row r="6" spans="2:19" ht="24.95" customHeight="1" x14ac:dyDescent="0.25">
      <c r="B6" s="63"/>
      <c r="C6" s="6">
        <v>3</v>
      </c>
      <c r="D6" s="65" t="s">
        <v>9</v>
      </c>
      <c r="E6" s="65"/>
      <c r="F6" s="65"/>
      <c r="G6" s="65"/>
      <c r="H6" s="65"/>
      <c r="I6" s="65"/>
      <c r="J6" s="65"/>
      <c r="K6" s="65"/>
      <c r="L6" s="65"/>
      <c r="M6" s="65"/>
      <c r="N6" s="65"/>
      <c r="O6" s="65"/>
      <c r="P6" s="65"/>
      <c r="Q6" s="46"/>
      <c r="R6" s="46"/>
    </row>
    <row r="7" spans="2:19" ht="24.95" customHeight="1" x14ac:dyDescent="0.25">
      <c r="B7" s="63"/>
      <c r="C7" s="6">
        <v>4</v>
      </c>
      <c r="D7" s="65" t="s">
        <v>11</v>
      </c>
      <c r="E7" s="65"/>
      <c r="F7" s="65"/>
      <c r="G7" s="65"/>
      <c r="H7" s="65"/>
      <c r="I7" s="65"/>
      <c r="J7" s="65"/>
      <c r="K7" s="65"/>
      <c r="L7" s="65"/>
      <c r="M7" s="65"/>
      <c r="N7" s="65"/>
      <c r="O7" s="65"/>
      <c r="P7" s="65"/>
      <c r="Q7" s="45"/>
      <c r="R7" s="45"/>
    </row>
    <row r="8" spans="2:19" ht="24.95" customHeight="1" x14ac:dyDescent="0.25">
      <c r="B8" s="63"/>
      <c r="C8" s="6">
        <v>5</v>
      </c>
      <c r="D8" s="65" t="s">
        <v>12</v>
      </c>
      <c r="E8" s="65"/>
      <c r="F8" s="65"/>
      <c r="G8" s="65"/>
      <c r="H8" s="65"/>
      <c r="I8" s="65"/>
      <c r="J8" s="65"/>
      <c r="K8" s="65"/>
      <c r="L8" s="65"/>
      <c r="M8" s="65"/>
      <c r="N8" s="65"/>
      <c r="O8" s="65"/>
      <c r="P8" s="65"/>
      <c r="Q8" s="45"/>
      <c r="R8" s="45"/>
    </row>
    <row r="9" spans="2:19" ht="24.95" customHeight="1" x14ac:dyDescent="0.25">
      <c r="B9" s="62" t="s">
        <v>6</v>
      </c>
      <c r="C9" s="3">
        <v>1</v>
      </c>
      <c r="D9" s="59" t="s">
        <v>13</v>
      </c>
      <c r="E9" s="59"/>
      <c r="F9" s="59"/>
      <c r="G9" s="59"/>
      <c r="H9" s="59"/>
      <c r="I9" s="59"/>
      <c r="J9" s="59"/>
      <c r="K9" s="59"/>
      <c r="L9" s="59"/>
      <c r="M9" s="59"/>
      <c r="N9" s="59"/>
      <c r="O9" s="59"/>
      <c r="P9" s="59"/>
      <c r="Q9" s="45"/>
      <c r="R9" s="45"/>
    </row>
    <row r="10" spans="2:19" ht="24.95" customHeight="1" x14ac:dyDescent="0.25">
      <c r="B10" s="62"/>
      <c r="C10" s="3">
        <v>2</v>
      </c>
      <c r="D10" s="59" t="s">
        <v>14</v>
      </c>
      <c r="E10" s="59"/>
      <c r="F10" s="59"/>
      <c r="G10" s="59"/>
      <c r="H10" s="59"/>
      <c r="I10" s="59"/>
      <c r="J10" s="59"/>
      <c r="K10" s="59"/>
      <c r="L10" s="59"/>
      <c r="M10" s="59"/>
      <c r="N10" s="59"/>
      <c r="O10" s="59"/>
      <c r="P10" s="59"/>
      <c r="Q10" s="45"/>
      <c r="R10" s="45"/>
    </row>
    <row r="11" spans="2:19" ht="24.95" customHeight="1" x14ac:dyDescent="0.25">
      <c r="B11" s="62"/>
      <c r="C11" s="3">
        <v>3</v>
      </c>
      <c r="D11" s="59" t="s">
        <v>15</v>
      </c>
      <c r="E11" s="59"/>
      <c r="F11" s="59"/>
      <c r="G11" s="59"/>
      <c r="H11" s="59"/>
      <c r="I11" s="59"/>
      <c r="J11" s="59"/>
      <c r="K11" s="59"/>
      <c r="L11" s="59"/>
      <c r="M11" s="59"/>
      <c r="N11" s="59"/>
      <c r="O11" s="59"/>
      <c r="P11" s="59"/>
      <c r="Q11" s="45"/>
      <c r="R11" s="45"/>
    </row>
    <row r="12" spans="2:19" ht="24.95" customHeight="1" x14ac:dyDescent="0.25">
      <c r="B12" s="62"/>
      <c r="C12" s="3">
        <v>4</v>
      </c>
      <c r="D12" s="59" t="s">
        <v>16</v>
      </c>
      <c r="E12" s="59"/>
      <c r="F12" s="59"/>
      <c r="G12" s="59"/>
      <c r="H12" s="59"/>
      <c r="I12" s="59"/>
      <c r="J12" s="59"/>
      <c r="K12" s="59"/>
      <c r="L12" s="59"/>
      <c r="M12" s="59"/>
      <c r="N12" s="59"/>
      <c r="O12" s="59"/>
      <c r="P12" s="59"/>
      <c r="Q12" s="45"/>
      <c r="R12" s="45"/>
    </row>
    <row r="13" spans="2:19" ht="24.95" customHeight="1" x14ac:dyDescent="0.25">
      <c r="B13" s="62"/>
      <c r="C13" s="3">
        <v>5</v>
      </c>
      <c r="D13" s="59" t="s">
        <v>17</v>
      </c>
      <c r="E13" s="59"/>
      <c r="F13" s="59"/>
      <c r="G13" s="59"/>
      <c r="H13" s="59"/>
      <c r="I13" s="59"/>
      <c r="J13" s="59"/>
      <c r="K13" s="59"/>
      <c r="L13" s="59"/>
      <c r="M13" s="59"/>
      <c r="N13" s="59"/>
      <c r="O13" s="59"/>
      <c r="P13" s="59"/>
      <c r="Q13" s="45"/>
      <c r="R13" s="45"/>
    </row>
    <row r="14" spans="2:19" ht="24.95" customHeight="1" x14ac:dyDescent="0.25">
      <c r="B14" s="62"/>
      <c r="C14" s="3">
        <v>6</v>
      </c>
      <c r="D14" s="59" t="s">
        <v>18</v>
      </c>
      <c r="E14" s="59"/>
      <c r="F14" s="59"/>
      <c r="G14" s="59"/>
      <c r="H14" s="59"/>
      <c r="I14" s="59"/>
      <c r="J14" s="59"/>
      <c r="K14" s="59"/>
      <c r="L14" s="59"/>
      <c r="M14" s="59"/>
      <c r="N14" s="59"/>
      <c r="O14" s="59"/>
      <c r="P14" s="59"/>
      <c r="Q14" s="45"/>
      <c r="R14" s="45"/>
    </row>
    <row r="15" spans="2:19" ht="24.95" customHeight="1" x14ac:dyDescent="0.25">
      <c r="B15" s="62"/>
      <c r="C15" s="3">
        <v>7</v>
      </c>
      <c r="D15" s="59" t="s">
        <v>19</v>
      </c>
      <c r="E15" s="59"/>
      <c r="F15" s="59"/>
      <c r="G15" s="59"/>
      <c r="H15" s="59"/>
      <c r="I15" s="59"/>
      <c r="J15" s="59"/>
      <c r="K15" s="59"/>
      <c r="L15" s="59"/>
      <c r="M15" s="59"/>
      <c r="N15" s="59"/>
      <c r="O15" s="59"/>
      <c r="P15" s="59"/>
      <c r="Q15" s="45"/>
      <c r="R15" s="45"/>
    </row>
    <row r="16" spans="2:19" ht="24.95" customHeight="1" x14ac:dyDescent="0.25">
      <c r="B16" s="62"/>
      <c r="C16" s="3">
        <v>8</v>
      </c>
      <c r="D16" s="59" t="s">
        <v>20</v>
      </c>
      <c r="E16" s="59"/>
      <c r="F16" s="59"/>
      <c r="G16" s="59"/>
      <c r="H16" s="59"/>
      <c r="I16" s="59"/>
      <c r="J16" s="59"/>
      <c r="K16" s="59"/>
      <c r="L16" s="59"/>
      <c r="M16" s="59"/>
      <c r="N16" s="59"/>
      <c r="O16" s="59"/>
      <c r="P16" s="59"/>
      <c r="Q16" s="45"/>
      <c r="R16" s="45"/>
    </row>
    <row r="17" spans="2:18" ht="24.95" customHeight="1" x14ac:dyDescent="0.25">
      <c r="B17" s="62"/>
      <c r="C17" s="3">
        <v>9</v>
      </c>
      <c r="D17" s="59" t="s">
        <v>21</v>
      </c>
      <c r="E17" s="59"/>
      <c r="F17" s="59"/>
      <c r="G17" s="59"/>
      <c r="H17" s="59"/>
      <c r="I17" s="59"/>
      <c r="J17" s="59"/>
      <c r="K17" s="59"/>
      <c r="L17" s="59"/>
      <c r="M17" s="59"/>
      <c r="N17" s="59"/>
      <c r="O17" s="59"/>
      <c r="P17" s="59"/>
      <c r="Q17" s="45"/>
      <c r="R17" s="45"/>
    </row>
    <row r="18" spans="2:18" ht="24.95" customHeight="1" x14ac:dyDescent="0.25">
      <c r="B18" s="62"/>
      <c r="C18" s="3">
        <v>10</v>
      </c>
      <c r="D18" s="59" t="s">
        <v>22</v>
      </c>
      <c r="E18" s="59"/>
      <c r="F18" s="59"/>
      <c r="G18" s="59"/>
      <c r="H18" s="59"/>
      <c r="I18" s="59"/>
      <c r="J18" s="59"/>
      <c r="K18" s="59"/>
      <c r="L18" s="59"/>
      <c r="M18" s="59"/>
      <c r="N18" s="59"/>
      <c r="O18" s="59"/>
      <c r="P18" s="59"/>
      <c r="Q18" s="45"/>
      <c r="R18" s="45"/>
    </row>
    <row r="19" spans="2:18" ht="24.95" customHeight="1" x14ac:dyDescent="0.25">
      <c r="B19" s="60" t="s">
        <v>7</v>
      </c>
      <c r="C19" s="7">
        <v>1</v>
      </c>
      <c r="D19" s="61" t="s">
        <v>23</v>
      </c>
      <c r="E19" s="61"/>
      <c r="F19" s="61"/>
      <c r="G19" s="61"/>
      <c r="H19" s="61"/>
      <c r="I19" s="61"/>
      <c r="J19" s="61"/>
      <c r="K19" s="61"/>
      <c r="L19" s="61"/>
      <c r="M19" s="61"/>
      <c r="N19" s="61"/>
      <c r="O19" s="61"/>
      <c r="P19" s="61"/>
      <c r="Q19" s="45"/>
      <c r="R19" s="45"/>
    </row>
    <row r="20" spans="2:18" ht="24.95" customHeight="1" x14ac:dyDescent="0.25">
      <c r="B20" s="60"/>
      <c r="C20" s="7">
        <v>2</v>
      </c>
      <c r="D20" s="61" t="s">
        <v>24</v>
      </c>
      <c r="E20" s="61"/>
      <c r="F20" s="61"/>
      <c r="G20" s="61"/>
      <c r="H20" s="61"/>
      <c r="I20" s="61"/>
      <c r="J20" s="61"/>
      <c r="K20" s="61"/>
      <c r="L20" s="61"/>
      <c r="M20" s="61"/>
      <c r="N20" s="61"/>
      <c r="O20" s="61"/>
      <c r="P20" s="61"/>
      <c r="Q20" s="45"/>
      <c r="R20" s="45"/>
    </row>
    <row r="21" spans="2:18" ht="24.95" customHeight="1" x14ac:dyDescent="0.25">
      <c r="B21" s="60"/>
      <c r="C21" s="7">
        <v>3</v>
      </c>
      <c r="D21" s="61" t="s">
        <v>25</v>
      </c>
      <c r="E21" s="61"/>
      <c r="F21" s="61"/>
      <c r="G21" s="61"/>
      <c r="H21" s="61"/>
      <c r="I21" s="61"/>
      <c r="J21" s="61"/>
      <c r="K21" s="61"/>
      <c r="L21" s="61"/>
      <c r="M21" s="61"/>
      <c r="N21" s="61"/>
      <c r="O21" s="61"/>
      <c r="P21" s="61"/>
      <c r="Q21" s="45"/>
      <c r="R21" s="45"/>
    </row>
    <row r="22" spans="2:18" ht="24.95" customHeight="1" x14ac:dyDescent="0.25">
      <c r="B22" s="60"/>
      <c r="C22" s="7">
        <v>4</v>
      </c>
      <c r="D22" s="61" t="s">
        <v>26</v>
      </c>
      <c r="E22" s="61"/>
      <c r="F22" s="61"/>
      <c r="G22" s="61"/>
      <c r="H22" s="61"/>
      <c r="I22" s="61"/>
      <c r="J22" s="61"/>
      <c r="K22" s="61"/>
      <c r="L22" s="61"/>
      <c r="M22" s="61"/>
      <c r="N22" s="61"/>
      <c r="O22" s="61"/>
      <c r="P22" s="61"/>
      <c r="Q22" s="45"/>
      <c r="R22" s="45"/>
    </row>
    <row r="23" spans="2:18" ht="24.95" customHeight="1" x14ac:dyDescent="0.25">
      <c r="B23" s="60"/>
      <c r="C23" s="7">
        <v>5</v>
      </c>
      <c r="D23" s="61" t="s">
        <v>27</v>
      </c>
      <c r="E23" s="61"/>
      <c r="F23" s="61"/>
      <c r="G23" s="61"/>
      <c r="H23" s="61"/>
      <c r="I23" s="61"/>
      <c r="J23" s="61"/>
      <c r="K23" s="61"/>
      <c r="L23" s="61"/>
      <c r="M23" s="61"/>
      <c r="N23" s="61"/>
      <c r="O23" s="61"/>
      <c r="P23" s="61"/>
      <c r="Q23" s="45"/>
      <c r="R23" s="45"/>
    </row>
    <row r="24" spans="2:18" s="42" customFormat="1" x14ac:dyDescent="0.25"/>
    <row r="25" spans="2:18" s="42" customFormat="1" x14ac:dyDescent="0.25"/>
    <row r="26" spans="2:18" s="42" customFormat="1" x14ac:dyDescent="0.25"/>
    <row r="27" spans="2:18" s="42" customFormat="1" x14ac:dyDescent="0.25"/>
    <row r="28" spans="2:18" s="42" customFormat="1" x14ac:dyDescent="0.25"/>
    <row r="29" spans="2:18" s="42" customFormat="1" x14ac:dyDescent="0.25"/>
    <row r="30" spans="2:18" s="42" customFormat="1" x14ac:dyDescent="0.25"/>
    <row r="31" spans="2:18" s="42" customFormat="1" x14ac:dyDescent="0.25"/>
    <row r="32" spans="2:18" s="42" customFormat="1" x14ac:dyDescent="0.25"/>
    <row r="33" s="42" customFormat="1" x14ac:dyDescent="0.25"/>
    <row r="34" s="42" customFormat="1" x14ac:dyDescent="0.25"/>
    <row r="35" s="42" customFormat="1" x14ac:dyDescent="0.25"/>
    <row r="36" s="42" customFormat="1" x14ac:dyDescent="0.25"/>
    <row r="37" s="42" customFormat="1" x14ac:dyDescent="0.25"/>
    <row r="38" s="42" customFormat="1" x14ac:dyDescent="0.25"/>
    <row r="39" s="42" customFormat="1" x14ac:dyDescent="0.25"/>
    <row r="40" s="42" customFormat="1" x14ac:dyDescent="0.25"/>
    <row r="41" s="42" customFormat="1" x14ac:dyDescent="0.25"/>
    <row r="42" s="42" customFormat="1" x14ac:dyDescent="0.25"/>
    <row r="43" s="42" customFormat="1" x14ac:dyDescent="0.25"/>
    <row r="44" s="42" customFormat="1" x14ac:dyDescent="0.25"/>
    <row r="45" s="42" customFormat="1" x14ac:dyDescent="0.25"/>
    <row r="46" s="42" customFormat="1" x14ac:dyDescent="0.25"/>
    <row r="47" s="42" customFormat="1" x14ac:dyDescent="0.25"/>
    <row r="48" s="42" customFormat="1" x14ac:dyDescent="0.25"/>
    <row r="49" s="42" customFormat="1" x14ac:dyDescent="0.25"/>
    <row r="50" s="42" customFormat="1" x14ac:dyDescent="0.25"/>
    <row r="51" s="42" customFormat="1" x14ac:dyDescent="0.25"/>
    <row r="52" s="42" customFormat="1" x14ac:dyDescent="0.25"/>
    <row r="53" s="42" customFormat="1" x14ac:dyDescent="0.25"/>
    <row r="54" s="42" customFormat="1" x14ac:dyDescent="0.25"/>
    <row r="55" s="42" customFormat="1" x14ac:dyDescent="0.25"/>
    <row r="56" s="42" customFormat="1" x14ac:dyDescent="0.25"/>
    <row r="57" s="42" customFormat="1" x14ac:dyDescent="0.25"/>
    <row r="58" s="42" customFormat="1" x14ac:dyDescent="0.25"/>
    <row r="59" s="42" customFormat="1" x14ac:dyDescent="0.25"/>
    <row r="60" s="42" customFormat="1" x14ac:dyDescent="0.25"/>
    <row r="61" s="42" customFormat="1" x14ac:dyDescent="0.25"/>
    <row r="62" s="42" customFormat="1" x14ac:dyDescent="0.25"/>
    <row r="63" s="42" customFormat="1" x14ac:dyDescent="0.25"/>
    <row r="64" s="42" customFormat="1" x14ac:dyDescent="0.25"/>
    <row r="65" s="42" customFormat="1" x14ac:dyDescent="0.25"/>
    <row r="66" s="42" customFormat="1" x14ac:dyDescent="0.25"/>
    <row r="67" s="42" customFormat="1" x14ac:dyDescent="0.25"/>
    <row r="68" s="42" customFormat="1" x14ac:dyDescent="0.25"/>
    <row r="69" s="42" customFormat="1" x14ac:dyDescent="0.25"/>
    <row r="70" s="42" customFormat="1" x14ac:dyDescent="0.25"/>
    <row r="71" s="42" customFormat="1" x14ac:dyDescent="0.25"/>
    <row r="72" s="42" customFormat="1" x14ac:dyDescent="0.25"/>
    <row r="73" s="42" customFormat="1" x14ac:dyDescent="0.25"/>
    <row r="74" s="42" customFormat="1" x14ac:dyDescent="0.25"/>
    <row r="75" s="42" customFormat="1" x14ac:dyDescent="0.25"/>
    <row r="76" s="42" customFormat="1" x14ac:dyDescent="0.25"/>
    <row r="77" s="42" customFormat="1" x14ac:dyDescent="0.25"/>
    <row r="78" s="42" customFormat="1" x14ac:dyDescent="0.25"/>
    <row r="79" s="42" customFormat="1" x14ac:dyDescent="0.25"/>
    <row r="80" s="42" customFormat="1" x14ac:dyDescent="0.25"/>
    <row r="81" s="42" customFormat="1" x14ac:dyDescent="0.25"/>
    <row r="82" s="42" customFormat="1" x14ac:dyDescent="0.25"/>
    <row r="83" s="42" customFormat="1" x14ac:dyDescent="0.25"/>
    <row r="84" s="42" customFormat="1" x14ac:dyDescent="0.25"/>
    <row r="85" s="42" customFormat="1" x14ac:dyDescent="0.25"/>
    <row r="86" s="42" customFormat="1" x14ac:dyDescent="0.25"/>
    <row r="87" s="42" customFormat="1" x14ac:dyDescent="0.25"/>
    <row r="88" s="42" customFormat="1" x14ac:dyDescent="0.25"/>
    <row r="89" s="42" customFormat="1" x14ac:dyDescent="0.25"/>
    <row r="90" s="42" customFormat="1" x14ac:dyDescent="0.25"/>
    <row r="91" s="42" customFormat="1" x14ac:dyDescent="0.25"/>
    <row r="92" s="42" customFormat="1" x14ac:dyDescent="0.25"/>
    <row r="93" s="42" customFormat="1" x14ac:dyDescent="0.25"/>
    <row r="94" s="42" customFormat="1" x14ac:dyDescent="0.25"/>
    <row r="95" s="42" customFormat="1" x14ac:dyDescent="0.25"/>
    <row r="96" s="42" customFormat="1" x14ac:dyDescent="0.25"/>
    <row r="97" s="42" customFormat="1" x14ac:dyDescent="0.25"/>
    <row r="98" s="42" customFormat="1" x14ac:dyDescent="0.25"/>
    <row r="99" s="42" customFormat="1" x14ac:dyDescent="0.25"/>
    <row r="100" s="42" customFormat="1" x14ac:dyDescent="0.25"/>
    <row r="101" s="42" customFormat="1" x14ac:dyDescent="0.25"/>
    <row r="102" s="42" customFormat="1" x14ac:dyDescent="0.25"/>
    <row r="103" s="42" customFormat="1" x14ac:dyDescent="0.25"/>
    <row r="104" s="42" customFormat="1" x14ac:dyDescent="0.25"/>
    <row r="105" s="42" customFormat="1" x14ac:dyDescent="0.25"/>
    <row r="106" s="42" customFormat="1" x14ac:dyDescent="0.25"/>
    <row r="107" s="42" customFormat="1" x14ac:dyDescent="0.25"/>
    <row r="108" s="42" customFormat="1" x14ac:dyDescent="0.25"/>
    <row r="109" s="42" customFormat="1" x14ac:dyDescent="0.25"/>
    <row r="110" s="42" customFormat="1" x14ac:dyDescent="0.25"/>
    <row r="111" s="42" customFormat="1" x14ac:dyDescent="0.25"/>
    <row r="112" s="42" customFormat="1" x14ac:dyDescent="0.25"/>
    <row r="113" s="42" customFormat="1" x14ac:dyDescent="0.25"/>
    <row r="114" s="42" customFormat="1" x14ac:dyDescent="0.25"/>
    <row r="115" s="42" customFormat="1" x14ac:dyDescent="0.25"/>
    <row r="116" s="42" customFormat="1" x14ac:dyDescent="0.25"/>
    <row r="117" s="42" customFormat="1" x14ac:dyDescent="0.25"/>
    <row r="118" s="42" customFormat="1" x14ac:dyDescent="0.25"/>
    <row r="119" s="42" customFormat="1" x14ac:dyDescent="0.25"/>
    <row r="120" s="42" customFormat="1" x14ac:dyDescent="0.25"/>
    <row r="121" s="42" customFormat="1" x14ac:dyDescent="0.25"/>
    <row r="122" s="42" customFormat="1" x14ac:dyDescent="0.25"/>
    <row r="123" s="42" customFormat="1" x14ac:dyDescent="0.25"/>
    <row r="124" s="42" customFormat="1" x14ac:dyDescent="0.25"/>
    <row r="125" s="42" customFormat="1" x14ac:dyDescent="0.25"/>
    <row r="126" s="42" customFormat="1" x14ac:dyDescent="0.25"/>
    <row r="127" s="42" customFormat="1" x14ac:dyDescent="0.25"/>
    <row r="128" s="42" customFormat="1" x14ac:dyDescent="0.25"/>
    <row r="129" s="42" customFormat="1" x14ac:dyDescent="0.25"/>
    <row r="130" s="42" customFormat="1" x14ac:dyDescent="0.25"/>
    <row r="131" s="42" customFormat="1" x14ac:dyDescent="0.25"/>
    <row r="132" s="42" customFormat="1" x14ac:dyDescent="0.25"/>
    <row r="133" s="42" customFormat="1" x14ac:dyDescent="0.25"/>
    <row r="134" s="42" customFormat="1" x14ac:dyDescent="0.25"/>
    <row r="135" s="42" customFormat="1" x14ac:dyDescent="0.25"/>
    <row r="136" s="42" customFormat="1" x14ac:dyDescent="0.25"/>
    <row r="137" s="42" customFormat="1" x14ac:dyDescent="0.25"/>
    <row r="138" s="42" customFormat="1" x14ac:dyDescent="0.25"/>
    <row r="139" s="42" customFormat="1" x14ac:dyDescent="0.25"/>
    <row r="140" s="42" customFormat="1" x14ac:dyDescent="0.25"/>
    <row r="141" s="42" customFormat="1" x14ac:dyDescent="0.25"/>
    <row r="142" s="42" customFormat="1" x14ac:dyDescent="0.25"/>
    <row r="143" s="42" customFormat="1" x14ac:dyDescent="0.25"/>
    <row r="144" s="42" customFormat="1" x14ac:dyDescent="0.25"/>
    <row r="145" s="42" customFormat="1" x14ac:dyDescent="0.25"/>
    <row r="146" s="42" customFormat="1" x14ac:dyDescent="0.25"/>
    <row r="147" s="42" customFormat="1" x14ac:dyDescent="0.25"/>
    <row r="148" s="42" customFormat="1" x14ac:dyDescent="0.25"/>
    <row r="149" s="42" customFormat="1" x14ac:dyDescent="0.25"/>
    <row r="150" s="42" customFormat="1" x14ac:dyDescent="0.25"/>
    <row r="151" s="42" customFormat="1" x14ac:dyDescent="0.25"/>
    <row r="152" s="42" customFormat="1" x14ac:dyDescent="0.25"/>
    <row r="153" s="42" customFormat="1" x14ac:dyDescent="0.25"/>
    <row r="154" s="42" customFormat="1" x14ac:dyDescent="0.25"/>
    <row r="155" s="42" customFormat="1" x14ac:dyDescent="0.25"/>
    <row r="156" s="42" customFormat="1" x14ac:dyDescent="0.25"/>
    <row r="157" s="42" customFormat="1" x14ac:dyDescent="0.25"/>
    <row r="158" s="42" customFormat="1" x14ac:dyDescent="0.25"/>
    <row r="159" s="42" customFormat="1" x14ac:dyDescent="0.25"/>
    <row r="160" s="42" customFormat="1" x14ac:dyDescent="0.25"/>
    <row r="161" s="42" customFormat="1" x14ac:dyDescent="0.25"/>
    <row r="162" s="42" customFormat="1" x14ac:dyDescent="0.25"/>
    <row r="163" s="42" customFormat="1" x14ac:dyDescent="0.25"/>
    <row r="164" s="42" customFormat="1" x14ac:dyDescent="0.25"/>
    <row r="165" s="42" customFormat="1" x14ac:dyDescent="0.25"/>
    <row r="166" s="42" customFormat="1" x14ac:dyDescent="0.25"/>
    <row r="167" s="42" customFormat="1" x14ac:dyDescent="0.25"/>
    <row r="168" s="42" customFormat="1" x14ac:dyDescent="0.25"/>
    <row r="169" s="42" customFormat="1" x14ac:dyDescent="0.25"/>
    <row r="170" s="42" customFormat="1" x14ac:dyDescent="0.25"/>
    <row r="171" s="42" customFormat="1" x14ac:dyDescent="0.25"/>
    <row r="172" s="42" customFormat="1" x14ac:dyDescent="0.25"/>
    <row r="173" s="42" customFormat="1" x14ac:dyDescent="0.25"/>
    <row r="174" s="42" customFormat="1" x14ac:dyDescent="0.25"/>
    <row r="175" s="42" customFormat="1" x14ac:dyDescent="0.25"/>
    <row r="176" s="42" customFormat="1" x14ac:dyDescent="0.25"/>
    <row r="177" s="42" customFormat="1" x14ac:dyDescent="0.25"/>
    <row r="178" s="42" customFormat="1" x14ac:dyDescent="0.25"/>
    <row r="179" s="42" customFormat="1" x14ac:dyDescent="0.25"/>
    <row r="180" s="42" customFormat="1" x14ac:dyDescent="0.25"/>
    <row r="181" s="42" customFormat="1" x14ac:dyDescent="0.25"/>
    <row r="182" s="42" customFormat="1" x14ac:dyDescent="0.25"/>
    <row r="183" s="42" customFormat="1" x14ac:dyDescent="0.25"/>
    <row r="184" s="42" customFormat="1" x14ac:dyDescent="0.25"/>
    <row r="185" s="42" customFormat="1" x14ac:dyDescent="0.25"/>
    <row r="186" s="42" customFormat="1" x14ac:dyDescent="0.25"/>
    <row r="187" s="42" customFormat="1" x14ac:dyDescent="0.25"/>
    <row r="188" s="42" customFormat="1" x14ac:dyDescent="0.25"/>
    <row r="189" s="42" customFormat="1" x14ac:dyDescent="0.25"/>
    <row r="190" s="42" customFormat="1" x14ac:dyDescent="0.25"/>
    <row r="191" s="42" customFormat="1" x14ac:dyDescent="0.25"/>
    <row r="192" s="42" customFormat="1" x14ac:dyDescent="0.25"/>
    <row r="193" s="42" customFormat="1" x14ac:dyDescent="0.25"/>
    <row r="194" s="42" customFormat="1" x14ac:dyDescent="0.25"/>
    <row r="195" s="42" customFormat="1" x14ac:dyDescent="0.25"/>
    <row r="196" s="42" customFormat="1" x14ac:dyDescent="0.25"/>
    <row r="197" s="42" customFormat="1" x14ac:dyDescent="0.25"/>
    <row r="198" s="42" customFormat="1" x14ac:dyDescent="0.25"/>
    <row r="199" s="42" customFormat="1" x14ac:dyDescent="0.25"/>
    <row r="200" s="42" customFormat="1" x14ac:dyDescent="0.25"/>
    <row r="201" s="42" customFormat="1" x14ac:dyDescent="0.25"/>
    <row r="202" s="42" customFormat="1" x14ac:dyDescent="0.25"/>
    <row r="203" s="42" customFormat="1" x14ac:dyDescent="0.25"/>
    <row r="204" s="42" customFormat="1" x14ac:dyDescent="0.25"/>
    <row r="205" s="42" customFormat="1" x14ac:dyDescent="0.25"/>
    <row r="206" s="42" customFormat="1" x14ac:dyDescent="0.25"/>
    <row r="207" s="42" customFormat="1" x14ac:dyDescent="0.25"/>
    <row r="208" s="42" customFormat="1" x14ac:dyDescent="0.25"/>
    <row r="209" s="42" customFormat="1" x14ac:dyDescent="0.25"/>
    <row r="210" s="42" customFormat="1" x14ac:dyDescent="0.25"/>
    <row r="211" s="42" customFormat="1" x14ac:dyDescent="0.25"/>
    <row r="212" s="42" customFormat="1" x14ac:dyDescent="0.25"/>
    <row r="213" s="42" customFormat="1" x14ac:dyDescent="0.25"/>
    <row r="214" s="42" customFormat="1" x14ac:dyDescent="0.25"/>
    <row r="215" s="42" customFormat="1" x14ac:dyDescent="0.25"/>
    <row r="216" s="42" customFormat="1" x14ac:dyDescent="0.25"/>
    <row r="217" s="42" customFormat="1" x14ac:dyDescent="0.25"/>
    <row r="218" s="42" customFormat="1" x14ac:dyDescent="0.25"/>
    <row r="219" s="42" customFormat="1" x14ac:dyDescent="0.25"/>
    <row r="220" s="42" customFormat="1" x14ac:dyDescent="0.25"/>
    <row r="221" s="42" customFormat="1" x14ac:dyDescent="0.25"/>
    <row r="222" s="42" customFormat="1" x14ac:dyDescent="0.25"/>
    <row r="223" s="42" customFormat="1" x14ac:dyDescent="0.25"/>
    <row r="224" s="42" customFormat="1" x14ac:dyDescent="0.25"/>
    <row r="225" s="42" customFormat="1" x14ac:dyDescent="0.25"/>
    <row r="226" s="42" customFormat="1" x14ac:dyDescent="0.25"/>
    <row r="227" s="42" customFormat="1" x14ac:dyDescent="0.25"/>
    <row r="228" s="42" customFormat="1" x14ac:dyDescent="0.25"/>
    <row r="229" s="42" customFormat="1" x14ac:dyDescent="0.25"/>
    <row r="230" s="42" customFormat="1" x14ac:dyDescent="0.25"/>
    <row r="231" s="42" customFormat="1" x14ac:dyDescent="0.25"/>
    <row r="232" s="42" customFormat="1" x14ac:dyDescent="0.25"/>
    <row r="233" s="42" customFormat="1" x14ac:dyDescent="0.25"/>
    <row r="234" s="42" customFormat="1" x14ac:dyDescent="0.25"/>
    <row r="235" s="42" customFormat="1" x14ac:dyDescent="0.25"/>
    <row r="236" s="42" customFormat="1" x14ac:dyDescent="0.25"/>
    <row r="237" s="42" customFormat="1" x14ac:dyDescent="0.25"/>
    <row r="238" s="42" customFormat="1" x14ac:dyDescent="0.25"/>
    <row r="239" s="42" customFormat="1" x14ac:dyDescent="0.25"/>
    <row r="240" s="42" customFormat="1" x14ac:dyDescent="0.25"/>
    <row r="241" s="42" customFormat="1" x14ac:dyDescent="0.25"/>
    <row r="242" s="42" customFormat="1" x14ac:dyDescent="0.25"/>
    <row r="243" s="42" customFormat="1" x14ac:dyDescent="0.25"/>
    <row r="244" s="42" customFormat="1" x14ac:dyDescent="0.25"/>
    <row r="245" s="42" customFormat="1" x14ac:dyDescent="0.25"/>
    <row r="246" s="42" customFormat="1" x14ac:dyDescent="0.25"/>
    <row r="247" s="42" customFormat="1" x14ac:dyDescent="0.25"/>
    <row r="248" s="42" customFormat="1" x14ac:dyDescent="0.25"/>
    <row r="249" s="42" customFormat="1" x14ac:dyDescent="0.25"/>
    <row r="250" s="42" customFormat="1" x14ac:dyDescent="0.25"/>
    <row r="251" s="42" customFormat="1" x14ac:dyDescent="0.25"/>
    <row r="252" s="42" customFormat="1" x14ac:dyDescent="0.25"/>
    <row r="253" s="42" customFormat="1" x14ac:dyDescent="0.25"/>
    <row r="254" s="42" customFormat="1" x14ac:dyDescent="0.25"/>
    <row r="255" s="42" customFormat="1" x14ac:dyDescent="0.25"/>
    <row r="256" s="42" customFormat="1" x14ac:dyDescent="0.25"/>
    <row r="257" s="42" customFormat="1" x14ac:dyDescent="0.25"/>
    <row r="258" s="42" customFormat="1" x14ac:dyDescent="0.25"/>
    <row r="259" s="42" customFormat="1" x14ac:dyDescent="0.25"/>
    <row r="260" s="42" customFormat="1" x14ac:dyDescent="0.25"/>
    <row r="261" s="42" customFormat="1" x14ac:dyDescent="0.25"/>
    <row r="262" s="42" customFormat="1" x14ac:dyDescent="0.25"/>
    <row r="263" s="42" customFormat="1" x14ac:dyDescent="0.25"/>
    <row r="264" s="42" customFormat="1" x14ac:dyDescent="0.25"/>
    <row r="265" s="42" customFormat="1" x14ac:dyDescent="0.25"/>
    <row r="266" s="42" customFormat="1" x14ac:dyDescent="0.25"/>
    <row r="267" s="42" customFormat="1" x14ac:dyDescent="0.25"/>
    <row r="268" s="42" customFormat="1" x14ac:dyDescent="0.25"/>
    <row r="269" s="42" customFormat="1" x14ac:dyDescent="0.25"/>
    <row r="270" s="42" customFormat="1" x14ac:dyDescent="0.25"/>
    <row r="271" s="42" customFormat="1" x14ac:dyDescent="0.25"/>
    <row r="272" s="42" customFormat="1" x14ac:dyDescent="0.25"/>
    <row r="273" s="42" customFormat="1" x14ac:dyDescent="0.25"/>
    <row r="274" s="42" customFormat="1" x14ac:dyDescent="0.25"/>
    <row r="275" s="42" customFormat="1" x14ac:dyDescent="0.25"/>
    <row r="276" s="42" customFormat="1" x14ac:dyDescent="0.25"/>
    <row r="277" s="42" customFormat="1" x14ac:dyDescent="0.25"/>
    <row r="278" s="42" customFormat="1" x14ac:dyDescent="0.25"/>
    <row r="279" s="42" customFormat="1" x14ac:dyDescent="0.25"/>
    <row r="280" s="42" customFormat="1" x14ac:dyDescent="0.25"/>
    <row r="281" s="42" customFormat="1" x14ac:dyDescent="0.25"/>
    <row r="282" s="42" customFormat="1" x14ac:dyDescent="0.25"/>
    <row r="283" s="42" customFormat="1" x14ac:dyDescent="0.25"/>
    <row r="284" s="42" customFormat="1" x14ac:dyDescent="0.25"/>
    <row r="285" s="42" customFormat="1" x14ac:dyDescent="0.25"/>
    <row r="286" s="42" customFormat="1" x14ac:dyDescent="0.25"/>
    <row r="287" s="42" customFormat="1" x14ac:dyDescent="0.25"/>
    <row r="288" s="42" customFormat="1" x14ac:dyDescent="0.25"/>
    <row r="289" s="42" customFormat="1" x14ac:dyDescent="0.25"/>
    <row r="290" s="42" customFormat="1" x14ac:dyDescent="0.25"/>
    <row r="291" s="42" customFormat="1" x14ac:dyDescent="0.25"/>
    <row r="292" s="42" customFormat="1" x14ac:dyDescent="0.25"/>
    <row r="293" s="42" customFormat="1" x14ac:dyDescent="0.25"/>
    <row r="294" s="42" customFormat="1" x14ac:dyDescent="0.25"/>
    <row r="295" s="42" customFormat="1" x14ac:dyDescent="0.25"/>
    <row r="296" s="42" customFormat="1" x14ac:dyDescent="0.25"/>
    <row r="297" s="42" customFormat="1" x14ac:dyDescent="0.25"/>
    <row r="298" s="42" customFormat="1" x14ac:dyDescent="0.25"/>
    <row r="299" s="42" customFormat="1" x14ac:dyDescent="0.25"/>
    <row r="300" s="42" customFormat="1" x14ac:dyDescent="0.25"/>
    <row r="301" s="42" customFormat="1" x14ac:dyDescent="0.25"/>
    <row r="302" s="42" customFormat="1" x14ac:dyDescent="0.25"/>
    <row r="303" s="42" customFormat="1" x14ac:dyDescent="0.25"/>
    <row r="304" s="42" customFormat="1" x14ac:dyDescent="0.25"/>
    <row r="305" s="42" customFormat="1" x14ac:dyDescent="0.25"/>
    <row r="306" s="42" customFormat="1" x14ac:dyDescent="0.25"/>
    <row r="307" s="42" customFormat="1" x14ac:dyDescent="0.25"/>
    <row r="308" s="42" customFormat="1" x14ac:dyDescent="0.25"/>
    <row r="309" s="42" customFormat="1" x14ac:dyDescent="0.25"/>
    <row r="310" s="42" customFormat="1" x14ac:dyDescent="0.25"/>
    <row r="311" s="42" customFormat="1" x14ac:dyDescent="0.25"/>
    <row r="312" s="42" customFormat="1" x14ac:dyDescent="0.25"/>
    <row r="313" s="42" customFormat="1" x14ac:dyDescent="0.25"/>
    <row r="314" s="42" customFormat="1" x14ac:dyDescent="0.25"/>
    <row r="315" s="42" customFormat="1" x14ac:dyDescent="0.25"/>
    <row r="316" s="42" customFormat="1" x14ac:dyDescent="0.25"/>
    <row r="317" s="42" customFormat="1" x14ac:dyDescent="0.25"/>
    <row r="318" s="42" customFormat="1" x14ac:dyDescent="0.25"/>
    <row r="319" s="42" customFormat="1" x14ac:dyDescent="0.25"/>
    <row r="320" s="42" customFormat="1" x14ac:dyDescent="0.25"/>
    <row r="321" s="42" customFormat="1" x14ac:dyDescent="0.25"/>
    <row r="322" s="42" customFormat="1" x14ac:dyDescent="0.25"/>
    <row r="323" s="42" customFormat="1" x14ac:dyDescent="0.25"/>
    <row r="324" s="42" customFormat="1" x14ac:dyDescent="0.25"/>
    <row r="325" s="42" customFormat="1" x14ac:dyDescent="0.25"/>
    <row r="326" s="42" customFormat="1" x14ac:dyDescent="0.25"/>
    <row r="327" s="42" customFormat="1" x14ac:dyDescent="0.25"/>
    <row r="328" s="42" customFormat="1" x14ac:dyDescent="0.25"/>
    <row r="329" s="42" customFormat="1" x14ac:dyDescent="0.25"/>
    <row r="330" s="42" customFormat="1" x14ac:dyDescent="0.25"/>
    <row r="331" s="42" customFormat="1" x14ac:dyDescent="0.25"/>
    <row r="332" s="42" customFormat="1" x14ac:dyDescent="0.25"/>
    <row r="333" s="42" customFormat="1" x14ac:dyDescent="0.25"/>
    <row r="334" s="42" customFormat="1" x14ac:dyDescent="0.25"/>
  </sheetData>
  <mergeCells count="24">
    <mergeCell ref="D17:P17"/>
    <mergeCell ref="B4:B8"/>
    <mergeCell ref="B3:P3"/>
    <mergeCell ref="D4:P4"/>
    <mergeCell ref="D5:P5"/>
    <mergeCell ref="D6:P6"/>
    <mergeCell ref="D7:P7"/>
    <mergeCell ref="D8:P8"/>
    <mergeCell ref="D18:P18"/>
    <mergeCell ref="D12:P12"/>
    <mergeCell ref="B19:B23"/>
    <mergeCell ref="D19:P19"/>
    <mergeCell ref="D20:P20"/>
    <mergeCell ref="D21:P21"/>
    <mergeCell ref="B9:B18"/>
    <mergeCell ref="D9:P9"/>
    <mergeCell ref="D10:P10"/>
    <mergeCell ref="D11:P11"/>
    <mergeCell ref="D22:P22"/>
    <mergeCell ref="D23:P23"/>
    <mergeCell ref="D13:P13"/>
    <mergeCell ref="D14:P14"/>
    <mergeCell ref="D15:P15"/>
    <mergeCell ref="D16:P1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tint="4.9989318521683403E-2"/>
  </sheetPr>
  <dimension ref="A1:AA82"/>
  <sheetViews>
    <sheetView workbookViewId="0">
      <selection activeCell="C1" sqref="C1:P3"/>
    </sheetView>
  </sheetViews>
  <sheetFormatPr defaultRowHeight="15" x14ac:dyDescent="0.25"/>
  <cols>
    <col min="1" max="1" width="7.140625" customWidth="1"/>
    <col min="2" max="2" width="3.7109375" customWidth="1"/>
  </cols>
  <sheetData>
    <row r="1" spans="1:27" ht="14.45" customHeight="1" x14ac:dyDescent="0.25">
      <c r="A1" s="86"/>
      <c r="B1" s="86"/>
      <c r="C1" s="134" t="s">
        <v>149</v>
      </c>
      <c r="D1" s="134"/>
      <c r="E1" s="134"/>
      <c r="F1" s="134"/>
      <c r="G1" s="134"/>
      <c r="H1" s="134"/>
      <c r="I1" s="134"/>
      <c r="J1" s="134"/>
      <c r="K1" s="134"/>
      <c r="L1" s="134"/>
      <c r="M1" s="134"/>
      <c r="N1" s="134"/>
      <c r="O1" s="134"/>
      <c r="P1" s="134"/>
    </row>
    <row r="2" spans="1:27" ht="14.45" customHeight="1" x14ac:dyDescent="0.25">
      <c r="A2" s="86"/>
      <c r="B2" s="86"/>
      <c r="C2" s="134"/>
      <c r="D2" s="134"/>
      <c r="E2" s="134"/>
      <c r="F2" s="134"/>
      <c r="G2" s="134"/>
      <c r="H2" s="134"/>
      <c r="I2" s="134"/>
      <c r="J2" s="134"/>
      <c r="K2" s="134"/>
      <c r="L2" s="134"/>
      <c r="M2" s="134"/>
      <c r="N2" s="134"/>
      <c r="O2" s="134"/>
      <c r="P2" s="134"/>
    </row>
    <row r="3" spans="1:27" ht="14.45" customHeight="1" x14ac:dyDescent="0.25">
      <c r="A3" s="86"/>
      <c r="B3" s="86"/>
      <c r="C3" s="134"/>
      <c r="D3" s="134"/>
      <c r="E3" s="134"/>
      <c r="F3" s="134"/>
      <c r="G3" s="134"/>
      <c r="H3" s="134"/>
      <c r="I3" s="134"/>
      <c r="J3" s="134"/>
      <c r="K3" s="134"/>
      <c r="L3" s="134"/>
      <c r="M3" s="134"/>
      <c r="N3" s="134"/>
      <c r="O3" s="134"/>
      <c r="P3" s="134"/>
    </row>
    <row r="4" spans="1:27" x14ac:dyDescent="0.25">
      <c r="A4" s="86"/>
      <c r="B4" s="86"/>
      <c r="C4" s="22"/>
      <c r="D4" s="22"/>
      <c r="E4" s="22"/>
      <c r="F4" s="22"/>
      <c r="G4" s="22"/>
      <c r="H4" s="22"/>
      <c r="I4" s="22"/>
      <c r="J4" s="22"/>
      <c r="K4" s="22"/>
      <c r="L4" s="22"/>
      <c r="M4" s="22"/>
      <c r="N4" s="22"/>
      <c r="O4" s="22"/>
      <c r="P4" s="22"/>
      <c r="AA4" t="s">
        <v>76</v>
      </c>
    </row>
    <row r="5" spans="1:27" x14ac:dyDescent="0.25">
      <c r="A5" s="86"/>
      <c r="B5" s="86"/>
      <c r="C5" s="22"/>
      <c r="D5" s="18">
        <f>YDKEokul!E6</f>
        <v>0</v>
      </c>
      <c r="E5" s="22"/>
      <c r="F5" s="18">
        <f>ROUND(D5/10,0)</f>
        <v>0</v>
      </c>
      <c r="G5" s="18">
        <f>ROUND((D5-F5)/9,0)</f>
        <v>0</v>
      </c>
      <c r="H5" s="18">
        <f>ROUND((D5-F5-G5)/8,0)</f>
        <v>0</v>
      </c>
      <c r="I5" s="18">
        <f>ROUND((D5-F5-G5-H5)/7,0)</f>
        <v>0</v>
      </c>
      <c r="J5" s="18">
        <f>ROUND((D5-F5-G5-H5-I5)/6,0)</f>
        <v>0</v>
      </c>
      <c r="K5" s="18">
        <f>ROUND((D5-F5-G5-H5-I5-J5)/5,0)</f>
        <v>0</v>
      </c>
      <c r="L5" s="18">
        <f>ROUND((D5-F5-G5-H5-I5-J5-K5)/4,0)</f>
        <v>0</v>
      </c>
      <c r="M5" s="18">
        <f>ROUND((D5-F5-G5-H5-I5-J5-K5-L5)/3,0)</f>
        <v>0</v>
      </c>
      <c r="N5" s="18">
        <f>ROUND((D5-F5-G5-H5-I5-J5-K5-L5-M5)/2,0)</f>
        <v>0</v>
      </c>
      <c r="O5" s="18">
        <f>ROUND((D5-F5-G5-H5-I5-J5-K5-L5-M5-N5)/1,0)</f>
        <v>0</v>
      </c>
      <c r="P5" s="22"/>
      <c r="AA5" t="s">
        <v>77</v>
      </c>
    </row>
    <row r="6" spans="1:27" x14ac:dyDescent="0.25">
      <c r="A6" s="86"/>
      <c r="B6" s="86"/>
      <c r="C6" s="22"/>
      <c r="D6" s="18">
        <f>YDKEokul!E8</f>
        <v>0</v>
      </c>
      <c r="E6" s="22"/>
      <c r="F6" s="18">
        <f t="shared" ref="F6:F68" si="0">ROUND(D6/10,0)</f>
        <v>0</v>
      </c>
      <c r="G6" s="18">
        <f t="shared" ref="G6:G68" si="1">ROUND((D6-F6)/9,0)</f>
        <v>0</v>
      </c>
      <c r="H6" s="18">
        <f t="shared" ref="H6:H68" si="2">ROUND((D6-F6-G6)/8,0)</f>
        <v>0</v>
      </c>
      <c r="I6" s="18">
        <f t="shared" ref="I6:I68" si="3">ROUND((D6-F6-G6-H6)/7,0)</f>
        <v>0</v>
      </c>
      <c r="J6" s="18">
        <f t="shared" ref="J6:J68" si="4">ROUND((D6-F6-G6-H6-I6)/6,0)</f>
        <v>0</v>
      </c>
      <c r="K6" s="18">
        <f t="shared" ref="K6:K68" si="5">ROUND((D6-F6-G6-H6-I6-J6)/5,0)</f>
        <v>0</v>
      </c>
      <c r="L6" s="18">
        <f t="shared" ref="L6:L68" si="6">ROUND((D6-F6-G6-H6-I6-J6-K6)/4,0)</f>
        <v>0</v>
      </c>
      <c r="M6" s="18">
        <f t="shared" ref="M6:M68" si="7">ROUND((D6-F6-G6-H6-I6-J6-K6-L6)/3,0)</f>
        <v>0</v>
      </c>
      <c r="N6" s="18">
        <f t="shared" ref="N6:N68" si="8">ROUND((D6-F6-G6-H6-I6-J6-K6-L6-M6)/2,0)</f>
        <v>0</v>
      </c>
      <c r="O6" s="18">
        <f t="shared" ref="O6:O68" si="9">ROUND((D6-F6-G6-H6-I6-J6-K6-L6-M6-N6)/1,0)</f>
        <v>0</v>
      </c>
      <c r="P6" s="22"/>
      <c r="AA6" t="s">
        <v>78</v>
      </c>
    </row>
    <row r="7" spans="1:27" x14ac:dyDescent="0.25">
      <c r="A7" s="86"/>
      <c r="B7" s="86"/>
      <c r="C7" s="22"/>
      <c r="D7" s="18">
        <f>YDKEokul!E10</f>
        <v>0</v>
      </c>
      <c r="E7" s="22"/>
      <c r="F7" s="18">
        <f t="shared" si="0"/>
        <v>0</v>
      </c>
      <c r="G7" s="18">
        <f t="shared" si="1"/>
        <v>0</v>
      </c>
      <c r="H7" s="18">
        <f t="shared" si="2"/>
        <v>0</v>
      </c>
      <c r="I7" s="18">
        <f t="shared" si="3"/>
        <v>0</v>
      </c>
      <c r="J7" s="18">
        <f t="shared" si="4"/>
        <v>0</v>
      </c>
      <c r="K7" s="18">
        <f t="shared" si="5"/>
        <v>0</v>
      </c>
      <c r="L7" s="18">
        <f t="shared" si="6"/>
        <v>0</v>
      </c>
      <c r="M7" s="18">
        <f t="shared" si="7"/>
        <v>0</v>
      </c>
      <c r="N7" s="18">
        <f t="shared" si="8"/>
        <v>0</v>
      </c>
      <c r="O7" s="18">
        <f t="shared" si="9"/>
        <v>0</v>
      </c>
      <c r="P7" s="22"/>
    </row>
    <row r="8" spans="1:27" x14ac:dyDescent="0.25">
      <c r="A8" s="86"/>
      <c r="B8" s="86"/>
      <c r="C8" s="22"/>
      <c r="D8" s="18">
        <f>YDKEokul!E12</f>
        <v>0</v>
      </c>
      <c r="E8" s="22"/>
      <c r="F8" s="18">
        <f t="shared" si="0"/>
        <v>0</v>
      </c>
      <c r="G8" s="18">
        <f t="shared" si="1"/>
        <v>0</v>
      </c>
      <c r="H8" s="18">
        <f t="shared" si="2"/>
        <v>0</v>
      </c>
      <c r="I8" s="18">
        <f t="shared" si="3"/>
        <v>0</v>
      </c>
      <c r="J8" s="18">
        <f t="shared" si="4"/>
        <v>0</v>
      </c>
      <c r="K8" s="18">
        <f t="shared" si="5"/>
        <v>0</v>
      </c>
      <c r="L8" s="18">
        <f t="shared" si="6"/>
        <v>0</v>
      </c>
      <c r="M8" s="18">
        <f t="shared" si="7"/>
        <v>0</v>
      </c>
      <c r="N8" s="18">
        <f t="shared" si="8"/>
        <v>0</v>
      </c>
      <c r="O8" s="18">
        <f t="shared" si="9"/>
        <v>0</v>
      </c>
      <c r="P8" s="22"/>
    </row>
    <row r="9" spans="1:27" x14ac:dyDescent="0.25">
      <c r="A9" s="86"/>
      <c r="B9" s="86"/>
      <c r="C9" s="22"/>
      <c r="D9" s="18">
        <f>YDKEokul!E14</f>
        <v>0</v>
      </c>
      <c r="E9" s="22"/>
      <c r="F9" s="18">
        <f t="shared" si="0"/>
        <v>0</v>
      </c>
      <c r="G9" s="18">
        <f t="shared" si="1"/>
        <v>0</v>
      </c>
      <c r="H9" s="18">
        <f t="shared" si="2"/>
        <v>0</v>
      </c>
      <c r="I9" s="18">
        <f t="shared" si="3"/>
        <v>0</v>
      </c>
      <c r="J9" s="18">
        <f t="shared" si="4"/>
        <v>0</v>
      </c>
      <c r="K9" s="18">
        <f t="shared" si="5"/>
        <v>0</v>
      </c>
      <c r="L9" s="18">
        <f t="shared" si="6"/>
        <v>0</v>
      </c>
      <c r="M9" s="18">
        <f t="shared" si="7"/>
        <v>0</v>
      </c>
      <c r="N9" s="18">
        <f t="shared" si="8"/>
        <v>0</v>
      </c>
      <c r="O9" s="18">
        <f t="shared" si="9"/>
        <v>0</v>
      </c>
      <c r="P9" s="22"/>
    </row>
    <row r="10" spans="1:27" x14ac:dyDescent="0.25">
      <c r="A10" s="86"/>
      <c r="B10" s="86"/>
      <c r="C10" s="22"/>
      <c r="D10" s="18">
        <f>YDKEokul!E16</f>
        <v>0</v>
      </c>
      <c r="E10" s="22"/>
      <c r="F10" s="18">
        <f t="shared" si="0"/>
        <v>0</v>
      </c>
      <c r="G10" s="18">
        <f t="shared" si="1"/>
        <v>0</v>
      </c>
      <c r="H10" s="18">
        <f t="shared" si="2"/>
        <v>0</v>
      </c>
      <c r="I10" s="18">
        <f t="shared" si="3"/>
        <v>0</v>
      </c>
      <c r="J10" s="18">
        <f t="shared" si="4"/>
        <v>0</v>
      </c>
      <c r="K10" s="18">
        <f t="shared" si="5"/>
        <v>0</v>
      </c>
      <c r="L10" s="18">
        <f t="shared" si="6"/>
        <v>0</v>
      </c>
      <c r="M10" s="18">
        <f t="shared" si="7"/>
        <v>0</v>
      </c>
      <c r="N10" s="18">
        <f t="shared" si="8"/>
        <v>0</v>
      </c>
      <c r="O10" s="18">
        <f t="shared" si="9"/>
        <v>0</v>
      </c>
      <c r="P10" s="22"/>
    </row>
    <row r="11" spans="1:27" x14ac:dyDescent="0.25">
      <c r="A11" s="86"/>
      <c r="B11" s="86"/>
      <c r="C11" s="22"/>
      <c r="D11" s="18">
        <f>YDKEokul!E18</f>
        <v>0</v>
      </c>
      <c r="E11" s="22"/>
      <c r="F11" s="18">
        <f t="shared" si="0"/>
        <v>0</v>
      </c>
      <c r="G11" s="18">
        <f t="shared" si="1"/>
        <v>0</v>
      </c>
      <c r="H11" s="18">
        <f t="shared" si="2"/>
        <v>0</v>
      </c>
      <c r="I11" s="18">
        <f t="shared" si="3"/>
        <v>0</v>
      </c>
      <c r="J11" s="18">
        <f t="shared" si="4"/>
        <v>0</v>
      </c>
      <c r="K11" s="18">
        <f t="shared" si="5"/>
        <v>0</v>
      </c>
      <c r="L11" s="18">
        <f t="shared" si="6"/>
        <v>0</v>
      </c>
      <c r="M11" s="18">
        <f t="shared" si="7"/>
        <v>0</v>
      </c>
      <c r="N11" s="18">
        <f t="shared" si="8"/>
        <v>0</v>
      </c>
      <c r="O11" s="18">
        <f t="shared" si="9"/>
        <v>0</v>
      </c>
      <c r="P11" s="22"/>
    </row>
    <row r="12" spans="1:27" x14ac:dyDescent="0.25">
      <c r="A12" s="86"/>
      <c r="B12" s="86"/>
      <c r="C12" s="22"/>
      <c r="D12" s="18">
        <f>YDKEokul!E20</f>
        <v>0</v>
      </c>
      <c r="E12" s="22"/>
      <c r="F12" s="18">
        <f t="shared" si="0"/>
        <v>0</v>
      </c>
      <c r="G12" s="18">
        <f t="shared" si="1"/>
        <v>0</v>
      </c>
      <c r="H12" s="18">
        <f t="shared" si="2"/>
        <v>0</v>
      </c>
      <c r="I12" s="18">
        <f t="shared" si="3"/>
        <v>0</v>
      </c>
      <c r="J12" s="18">
        <f t="shared" si="4"/>
        <v>0</v>
      </c>
      <c r="K12" s="18">
        <f t="shared" si="5"/>
        <v>0</v>
      </c>
      <c r="L12" s="18">
        <f t="shared" si="6"/>
        <v>0</v>
      </c>
      <c r="M12" s="18">
        <f t="shared" si="7"/>
        <v>0</v>
      </c>
      <c r="N12" s="18">
        <f t="shared" si="8"/>
        <v>0</v>
      </c>
      <c r="O12" s="18">
        <f t="shared" si="9"/>
        <v>0</v>
      </c>
      <c r="P12" s="22"/>
    </row>
    <row r="13" spans="1:27" x14ac:dyDescent="0.25">
      <c r="A13" s="86"/>
      <c r="B13" s="86"/>
      <c r="C13" s="22"/>
      <c r="D13" s="18">
        <f>YDKEokul!E22</f>
        <v>0</v>
      </c>
      <c r="E13" s="22"/>
      <c r="F13" s="18">
        <f t="shared" si="0"/>
        <v>0</v>
      </c>
      <c r="G13" s="18">
        <f t="shared" si="1"/>
        <v>0</v>
      </c>
      <c r="H13" s="18">
        <f t="shared" si="2"/>
        <v>0</v>
      </c>
      <c r="I13" s="18">
        <f t="shared" si="3"/>
        <v>0</v>
      </c>
      <c r="J13" s="18">
        <f t="shared" si="4"/>
        <v>0</v>
      </c>
      <c r="K13" s="18">
        <f t="shared" si="5"/>
        <v>0</v>
      </c>
      <c r="L13" s="18">
        <f t="shared" si="6"/>
        <v>0</v>
      </c>
      <c r="M13" s="18">
        <f t="shared" si="7"/>
        <v>0</v>
      </c>
      <c r="N13" s="18">
        <f t="shared" si="8"/>
        <v>0</v>
      </c>
      <c r="O13" s="18">
        <f t="shared" si="9"/>
        <v>0</v>
      </c>
      <c r="P13" s="22"/>
    </row>
    <row r="14" spans="1:27" x14ac:dyDescent="0.25">
      <c r="A14" s="86"/>
      <c r="B14" s="86"/>
      <c r="C14" s="22"/>
      <c r="D14" s="18">
        <f>YDKEokul!E24</f>
        <v>0</v>
      </c>
      <c r="E14" s="22"/>
      <c r="F14" s="18">
        <f t="shared" si="0"/>
        <v>0</v>
      </c>
      <c r="G14" s="18">
        <f t="shared" si="1"/>
        <v>0</v>
      </c>
      <c r="H14" s="18">
        <f t="shared" si="2"/>
        <v>0</v>
      </c>
      <c r="I14" s="18">
        <f t="shared" si="3"/>
        <v>0</v>
      </c>
      <c r="J14" s="18">
        <f t="shared" si="4"/>
        <v>0</v>
      </c>
      <c r="K14" s="18">
        <f t="shared" si="5"/>
        <v>0</v>
      </c>
      <c r="L14" s="18">
        <f t="shared" si="6"/>
        <v>0</v>
      </c>
      <c r="M14" s="18">
        <f t="shared" si="7"/>
        <v>0</v>
      </c>
      <c r="N14" s="18">
        <f t="shared" si="8"/>
        <v>0</v>
      </c>
      <c r="O14" s="18">
        <f t="shared" si="9"/>
        <v>0</v>
      </c>
      <c r="P14" s="22"/>
    </row>
    <row r="15" spans="1:27" x14ac:dyDescent="0.25">
      <c r="A15" s="86"/>
      <c r="B15" s="86"/>
      <c r="C15" s="22"/>
      <c r="D15" s="18">
        <f>YDKEokul!E26</f>
        <v>0</v>
      </c>
      <c r="E15" s="22"/>
      <c r="F15" s="18">
        <f t="shared" si="0"/>
        <v>0</v>
      </c>
      <c r="G15" s="18">
        <f t="shared" si="1"/>
        <v>0</v>
      </c>
      <c r="H15" s="18">
        <f t="shared" si="2"/>
        <v>0</v>
      </c>
      <c r="I15" s="18">
        <f t="shared" si="3"/>
        <v>0</v>
      </c>
      <c r="J15" s="18">
        <f t="shared" si="4"/>
        <v>0</v>
      </c>
      <c r="K15" s="18">
        <f t="shared" si="5"/>
        <v>0</v>
      </c>
      <c r="L15" s="18">
        <f t="shared" si="6"/>
        <v>0</v>
      </c>
      <c r="M15" s="18">
        <f t="shared" si="7"/>
        <v>0</v>
      </c>
      <c r="N15" s="18">
        <f t="shared" si="8"/>
        <v>0</v>
      </c>
      <c r="O15" s="18">
        <f t="shared" si="9"/>
        <v>0</v>
      </c>
      <c r="P15" s="22"/>
    </row>
    <row r="16" spans="1:27" x14ac:dyDescent="0.25">
      <c r="A16" s="86"/>
      <c r="B16" s="86"/>
      <c r="C16" s="22"/>
      <c r="D16" s="18">
        <f>YDKEokul!E28</f>
        <v>0</v>
      </c>
      <c r="E16" s="22"/>
      <c r="F16" s="18">
        <f t="shared" si="0"/>
        <v>0</v>
      </c>
      <c r="G16" s="18">
        <f t="shared" si="1"/>
        <v>0</v>
      </c>
      <c r="H16" s="18">
        <f t="shared" si="2"/>
        <v>0</v>
      </c>
      <c r="I16" s="18">
        <f t="shared" si="3"/>
        <v>0</v>
      </c>
      <c r="J16" s="18">
        <f t="shared" si="4"/>
        <v>0</v>
      </c>
      <c r="K16" s="18">
        <f t="shared" si="5"/>
        <v>0</v>
      </c>
      <c r="L16" s="18">
        <f t="shared" si="6"/>
        <v>0</v>
      </c>
      <c r="M16" s="18">
        <f t="shared" si="7"/>
        <v>0</v>
      </c>
      <c r="N16" s="18">
        <f t="shared" si="8"/>
        <v>0</v>
      </c>
      <c r="O16" s="18">
        <f t="shared" si="9"/>
        <v>0</v>
      </c>
      <c r="P16" s="22"/>
    </row>
    <row r="17" spans="1:16" x14ac:dyDescent="0.25">
      <c r="A17" s="86"/>
      <c r="B17" s="86"/>
      <c r="C17" s="22"/>
      <c r="D17" s="18">
        <f>YDKEokul!E30</f>
        <v>0</v>
      </c>
      <c r="E17" s="22"/>
      <c r="F17" s="18">
        <f t="shared" si="0"/>
        <v>0</v>
      </c>
      <c r="G17" s="18">
        <f t="shared" si="1"/>
        <v>0</v>
      </c>
      <c r="H17" s="18">
        <f t="shared" si="2"/>
        <v>0</v>
      </c>
      <c r="I17" s="18">
        <f t="shared" si="3"/>
        <v>0</v>
      </c>
      <c r="J17" s="18">
        <f t="shared" si="4"/>
        <v>0</v>
      </c>
      <c r="K17" s="18">
        <f t="shared" si="5"/>
        <v>0</v>
      </c>
      <c r="L17" s="18">
        <f t="shared" si="6"/>
        <v>0</v>
      </c>
      <c r="M17" s="18">
        <f t="shared" si="7"/>
        <v>0</v>
      </c>
      <c r="N17" s="18">
        <f t="shared" si="8"/>
        <v>0</v>
      </c>
      <c r="O17" s="18">
        <f t="shared" si="9"/>
        <v>0</v>
      </c>
      <c r="P17" s="22"/>
    </row>
    <row r="18" spans="1:16" x14ac:dyDescent="0.25">
      <c r="A18" s="86"/>
      <c r="B18" s="86"/>
      <c r="C18" s="22"/>
      <c r="D18" s="18">
        <f>YDKEokul!E32</f>
        <v>0</v>
      </c>
      <c r="E18" s="22"/>
      <c r="F18" s="18">
        <f t="shared" si="0"/>
        <v>0</v>
      </c>
      <c r="G18" s="18">
        <f t="shared" si="1"/>
        <v>0</v>
      </c>
      <c r="H18" s="18">
        <f t="shared" si="2"/>
        <v>0</v>
      </c>
      <c r="I18" s="18">
        <f t="shared" si="3"/>
        <v>0</v>
      </c>
      <c r="J18" s="18">
        <f t="shared" si="4"/>
        <v>0</v>
      </c>
      <c r="K18" s="18">
        <f t="shared" si="5"/>
        <v>0</v>
      </c>
      <c r="L18" s="18">
        <f t="shared" si="6"/>
        <v>0</v>
      </c>
      <c r="M18" s="18">
        <f t="shared" si="7"/>
        <v>0</v>
      </c>
      <c r="N18" s="18">
        <f t="shared" si="8"/>
        <v>0</v>
      </c>
      <c r="O18" s="18">
        <f t="shared" si="9"/>
        <v>0</v>
      </c>
      <c r="P18" s="22"/>
    </row>
    <row r="19" spans="1:16" x14ac:dyDescent="0.25">
      <c r="A19" s="86"/>
      <c r="B19" s="86"/>
      <c r="C19" s="22"/>
      <c r="D19" s="18">
        <f>YDKEokul!E34</f>
        <v>0</v>
      </c>
      <c r="E19" s="22"/>
      <c r="F19" s="18">
        <f t="shared" si="0"/>
        <v>0</v>
      </c>
      <c r="G19" s="18">
        <f t="shared" si="1"/>
        <v>0</v>
      </c>
      <c r="H19" s="18">
        <f t="shared" si="2"/>
        <v>0</v>
      </c>
      <c r="I19" s="18">
        <f t="shared" si="3"/>
        <v>0</v>
      </c>
      <c r="J19" s="18">
        <f t="shared" si="4"/>
        <v>0</v>
      </c>
      <c r="K19" s="18">
        <f t="shared" si="5"/>
        <v>0</v>
      </c>
      <c r="L19" s="18">
        <f t="shared" si="6"/>
        <v>0</v>
      </c>
      <c r="M19" s="18">
        <f t="shared" si="7"/>
        <v>0</v>
      </c>
      <c r="N19" s="18">
        <f t="shared" si="8"/>
        <v>0</v>
      </c>
      <c r="O19" s="18">
        <f t="shared" si="9"/>
        <v>0</v>
      </c>
      <c r="P19" s="22"/>
    </row>
    <row r="20" spans="1:16" x14ac:dyDescent="0.25">
      <c r="A20" s="86"/>
      <c r="B20" s="86"/>
      <c r="C20" s="22"/>
      <c r="D20" s="18">
        <f>YDKEokul!E36</f>
        <v>0</v>
      </c>
      <c r="E20" s="22"/>
      <c r="F20" s="18">
        <f t="shared" si="0"/>
        <v>0</v>
      </c>
      <c r="G20" s="18">
        <f t="shared" si="1"/>
        <v>0</v>
      </c>
      <c r="H20" s="18">
        <f t="shared" si="2"/>
        <v>0</v>
      </c>
      <c r="I20" s="18">
        <f t="shared" si="3"/>
        <v>0</v>
      </c>
      <c r="J20" s="18">
        <f t="shared" si="4"/>
        <v>0</v>
      </c>
      <c r="K20" s="18">
        <f t="shared" si="5"/>
        <v>0</v>
      </c>
      <c r="L20" s="18">
        <f t="shared" si="6"/>
        <v>0</v>
      </c>
      <c r="M20" s="18">
        <f t="shared" si="7"/>
        <v>0</v>
      </c>
      <c r="N20" s="18">
        <f t="shared" si="8"/>
        <v>0</v>
      </c>
      <c r="O20" s="18">
        <f t="shared" si="9"/>
        <v>0</v>
      </c>
      <c r="P20" s="22"/>
    </row>
    <row r="21" spans="1:16" x14ac:dyDescent="0.25">
      <c r="A21" s="86"/>
      <c r="B21" s="86"/>
      <c r="C21" s="22"/>
      <c r="D21" s="18">
        <f>YDKEokul!E38</f>
        <v>0</v>
      </c>
      <c r="E21" s="22"/>
      <c r="F21" s="18">
        <f t="shared" si="0"/>
        <v>0</v>
      </c>
      <c r="G21" s="18">
        <f t="shared" si="1"/>
        <v>0</v>
      </c>
      <c r="H21" s="18">
        <f t="shared" si="2"/>
        <v>0</v>
      </c>
      <c r="I21" s="18">
        <f t="shared" si="3"/>
        <v>0</v>
      </c>
      <c r="J21" s="18">
        <f t="shared" si="4"/>
        <v>0</v>
      </c>
      <c r="K21" s="18">
        <f t="shared" si="5"/>
        <v>0</v>
      </c>
      <c r="L21" s="18">
        <f t="shared" si="6"/>
        <v>0</v>
      </c>
      <c r="M21" s="18">
        <f t="shared" si="7"/>
        <v>0</v>
      </c>
      <c r="N21" s="18">
        <f t="shared" si="8"/>
        <v>0</v>
      </c>
      <c r="O21" s="18">
        <f t="shared" si="9"/>
        <v>0</v>
      </c>
      <c r="P21" s="22"/>
    </row>
    <row r="22" spans="1:16" x14ac:dyDescent="0.25">
      <c r="A22" s="86"/>
      <c r="B22" s="86"/>
      <c r="C22" s="22"/>
      <c r="D22" s="18">
        <f>YDKEokul!E40</f>
        <v>0</v>
      </c>
      <c r="E22" s="22"/>
      <c r="F22" s="18">
        <f t="shared" si="0"/>
        <v>0</v>
      </c>
      <c r="G22" s="18">
        <f t="shared" si="1"/>
        <v>0</v>
      </c>
      <c r="H22" s="18">
        <f t="shared" si="2"/>
        <v>0</v>
      </c>
      <c r="I22" s="18">
        <f t="shared" si="3"/>
        <v>0</v>
      </c>
      <c r="J22" s="18">
        <f t="shared" si="4"/>
        <v>0</v>
      </c>
      <c r="K22" s="18">
        <f t="shared" si="5"/>
        <v>0</v>
      </c>
      <c r="L22" s="18">
        <f t="shared" si="6"/>
        <v>0</v>
      </c>
      <c r="M22" s="18">
        <f t="shared" si="7"/>
        <v>0</v>
      </c>
      <c r="N22" s="18">
        <f t="shared" si="8"/>
        <v>0</v>
      </c>
      <c r="O22" s="18">
        <f t="shared" si="9"/>
        <v>0</v>
      </c>
      <c r="P22" s="22"/>
    </row>
    <row r="23" spans="1:16" x14ac:dyDescent="0.25">
      <c r="A23" s="86"/>
      <c r="B23" s="86"/>
      <c r="C23" s="22"/>
      <c r="D23" s="18">
        <f>YDKEokul!E42</f>
        <v>0</v>
      </c>
      <c r="E23" s="22"/>
      <c r="F23" s="18">
        <f t="shared" si="0"/>
        <v>0</v>
      </c>
      <c r="G23" s="18">
        <f t="shared" si="1"/>
        <v>0</v>
      </c>
      <c r="H23" s="18">
        <f t="shared" si="2"/>
        <v>0</v>
      </c>
      <c r="I23" s="18">
        <f t="shared" si="3"/>
        <v>0</v>
      </c>
      <c r="J23" s="18">
        <f t="shared" si="4"/>
        <v>0</v>
      </c>
      <c r="K23" s="18">
        <f t="shared" si="5"/>
        <v>0</v>
      </c>
      <c r="L23" s="18">
        <f t="shared" si="6"/>
        <v>0</v>
      </c>
      <c r="M23" s="18">
        <f t="shared" si="7"/>
        <v>0</v>
      </c>
      <c r="N23" s="18">
        <f t="shared" si="8"/>
        <v>0</v>
      </c>
      <c r="O23" s="18">
        <f t="shared" si="9"/>
        <v>0</v>
      </c>
      <c r="P23" s="22"/>
    </row>
    <row r="24" spans="1:16" x14ac:dyDescent="0.25">
      <c r="A24" s="86"/>
      <c r="B24" s="86"/>
      <c r="C24" s="22"/>
      <c r="D24" s="18">
        <f>YDKEokul!E44</f>
        <v>0</v>
      </c>
      <c r="E24" s="22"/>
      <c r="F24" s="18">
        <f t="shared" si="0"/>
        <v>0</v>
      </c>
      <c r="G24" s="18">
        <f t="shared" si="1"/>
        <v>0</v>
      </c>
      <c r="H24" s="18">
        <f t="shared" si="2"/>
        <v>0</v>
      </c>
      <c r="I24" s="18">
        <f t="shared" si="3"/>
        <v>0</v>
      </c>
      <c r="J24" s="18">
        <f t="shared" si="4"/>
        <v>0</v>
      </c>
      <c r="K24" s="18">
        <f t="shared" si="5"/>
        <v>0</v>
      </c>
      <c r="L24" s="18">
        <f t="shared" si="6"/>
        <v>0</v>
      </c>
      <c r="M24" s="18">
        <f t="shared" si="7"/>
        <v>0</v>
      </c>
      <c r="N24" s="18">
        <f t="shared" si="8"/>
        <v>0</v>
      </c>
      <c r="O24" s="18">
        <f t="shared" si="9"/>
        <v>0</v>
      </c>
      <c r="P24" s="22"/>
    </row>
    <row r="25" spans="1:16" x14ac:dyDescent="0.25">
      <c r="A25" s="86"/>
      <c r="B25" s="86"/>
      <c r="C25" s="22"/>
      <c r="D25" s="18">
        <f>YDKEokul!E46</f>
        <v>0</v>
      </c>
      <c r="E25" s="22"/>
      <c r="F25" s="18">
        <f t="shared" si="0"/>
        <v>0</v>
      </c>
      <c r="G25" s="18">
        <f t="shared" si="1"/>
        <v>0</v>
      </c>
      <c r="H25" s="18">
        <f t="shared" si="2"/>
        <v>0</v>
      </c>
      <c r="I25" s="18">
        <f t="shared" si="3"/>
        <v>0</v>
      </c>
      <c r="J25" s="18">
        <f t="shared" si="4"/>
        <v>0</v>
      </c>
      <c r="K25" s="18">
        <f t="shared" si="5"/>
        <v>0</v>
      </c>
      <c r="L25" s="18">
        <f t="shared" si="6"/>
        <v>0</v>
      </c>
      <c r="M25" s="18">
        <f t="shared" si="7"/>
        <v>0</v>
      </c>
      <c r="N25" s="18">
        <f t="shared" si="8"/>
        <v>0</v>
      </c>
      <c r="O25" s="18">
        <f t="shared" si="9"/>
        <v>0</v>
      </c>
      <c r="P25" s="22"/>
    </row>
    <row r="26" spans="1:16" x14ac:dyDescent="0.25">
      <c r="A26" s="86"/>
      <c r="B26" s="86"/>
      <c r="C26" s="22"/>
      <c r="D26" s="18">
        <f>YDKEokul!E48</f>
        <v>0</v>
      </c>
      <c r="E26" s="22"/>
      <c r="F26" s="18">
        <f t="shared" si="0"/>
        <v>0</v>
      </c>
      <c r="G26" s="18">
        <f t="shared" si="1"/>
        <v>0</v>
      </c>
      <c r="H26" s="18">
        <f t="shared" si="2"/>
        <v>0</v>
      </c>
      <c r="I26" s="18">
        <f t="shared" si="3"/>
        <v>0</v>
      </c>
      <c r="J26" s="18">
        <f t="shared" si="4"/>
        <v>0</v>
      </c>
      <c r="K26" s="18">
        <f t="shared" si="5"/>
        <v>0</v>
      </c>
      <c r="L26" s="18">
        <f t="shared" si="6"/>
        <v>0</v>
      </c>
      <c r="M26" s="18">
        <f t="shared" si="7"/>
        <v>0</v>
      </c>
      <c r="N26" s="18">
        <f t="shared" si="8"/>
        <v>0</v>
      </c>
      <c r="O26" s="18">
        <f t="shared" si="9"/>
        <v>0</v>
      </c>
      <c r="P26" s="22"/>
    </row>
    <row r="27" spans="1:16" x14ac:dyDescent="0.25">
      <c r="A27" s="86"/>
      <c r="B27" s="86"/>
      <c r="C27" s="22"/>
      <c r="D27" s="18">
        <f>YDKEokul!E50</f>
        <v>0</v>
      </c>
      <c r="E27" s="22"/>
      <c r="F27" s="18">
        <f t="shared" si="0"/>
        <v>0</v>
      </c>
      <c r="G27" s="18">
        <f t="shared" si="1"/>
        <v>0</v>
      </c>
      <c r="H27" s="18">
        <f t="shared" si="2"/>
        <v>0</v>
      </c>
      <c r="I27" s="18">
        <f t="shared" si="3"/>
        <v>0</v>
      </c>
      <c r="J27" s="18">
        <f t="shared" si="4"/>
        <v>0</v>
      </c>
      <c r="K27" s="18">
        <f t="shared" si="5"/>
        <v>0</v>
      </c>
      <c r="L27" s="18">
        <f t="shared" si="6"/>
        <v>0</v>
      </c>
      <c r="M27" s="18">
        <f t="shared" si="7"/>
        <v>0</v>
      </c>
      <c r="N27" s="18">
        <f t="shared" si="8"/>
        <v>0</v>
      </c>
      <c r="O27" s="18">
        <f t="shared" si="9"/>
        <v>0</v>
      </c>
      <c r="P27" s="22"/>
    </row>
    <row r="28" spans="1:16" x14ac:dyDescent="0.25">
      <c r="A28" s="86"/>
      <c r="B28" s="86"/>
      <c r="C28" s="22"/>
      <c r="D28" s="18">
        <f>YDKEokul!E52</f>
        <v>0</v>
      </c>
      <c r="E28" s="22"/>
      <c r="F28" s="18">
        <f t="shared" si="0"/>
        <v>0</v>
      </c>
      <c r="G28" s="18">
        <f t="shared" si="1"/>
        <v>0</v>
      </c>
      <c r="H28" s="18">
        <f t="shared" si="2"/>
        <v>0</v>
      </c>
      <c r="I28" s="18">
        <f t="shared" si="3"/>
        <v>0</v>
      </c>
      <c r="J28" s="18">
        <f t="shared" si="4"/>
        <v>0</v>
      </c>
      <c r="K28" s="18">
        <f t="shared" si="5"/>
        <v>0</v>
      </c>
      <c r="L28" s="18">
        <f t="shared" si="6"/>
        <v>0</v>
      </c>
      <c r="M28" s="18">
        <f t="shared" si="7"/>
        <v>0</v>
      </c>
      <c r="N28" s="18">
        <f t="shared" si="8"/>
        <v>0</v>
      </c>
      <c r="O28" s="18">
        <f t="shared" si="9"/>
        <v>0</v>
      </c>
      <c r="P28" s="22"/>
    </row>
    <row r="29" spans="1:16" x14ac:dyDescent="0.25">
      <c r="A29" s="86"/>
      <c r="B29" s="86"/>
      <c r="C29" s="22"/>
      <c r="D29" s="18">
        <f>YDKEokul!E54</f>
        <v>0</v>
      </c>
      <c r="E29" s="22"/>
      <c r="F29" s="18">
        <f t="shared" si="0"/>
        <v>0</v>
      </c>
      <c r="G29" s="18">
        <f t="shared" si="1"/>
        <v>0</v>
      </c>
      <c r="H29" s="18">
        <f t="shared" si="2"/>
        <v>0</v>
      </c>
      <c r="I29" s="18">
        <f t="shared" si="3"/>
        <v>0</v>
      </c>
      <c r="J29" s="18">
        <f t="shared" si="4"/>
        <v>0</v>
      </c>
      <c r="K29" s="18">
        <f t="shared" si="5"/>
        <v>0</v>
      </c>
      <c r="L29" s="18">
        <f t="shared" si="6"/>
        <v>0</v>
      </c>
      <c r="M29" s="18">
        <f t="shared" si="7"/>
        <v>0</v>
      </c>
      <c r="N29" s="18">
        <f t="shared" si="8"/>
        <v>0</v>
      </c>
      <c r="O29" s="18">
        <f t="shared" si="9"/>
        <v>0</v>
      </c>
      <c r="P29" s="22"/>
    </row>
    <row r="30" spans="1:16" x14ac:dyDescent="0.25">
      <c r="A30" s="86"/>
      <c r="B30" s="86"/>
      <c r="C30" s="22"/>
      <c r="D30" s="18">
        <f>YDKEokul!E56</f>
        <v>0</v>
      </c>
      <c r="E30" s="22"/>
      <c r="F30" s="18">
        <f t="shared" si="0"/>
        <v>0</v>
      </c>
      <c r="G30" s="18">
        <f t="shared" si="1"/>
        <v>0</v>
      </c>
      <c r="H30" s="18">
        <f t="shared" si="2"/>
        <v>0</v>
      </c>
      <c r="I30" s="18">
        <f t="shared" si="3"/>
        <v>0</v>
      </c>
      <c r="J30" s="18">
        <f t="shared" si="4"/>
        <v>0</v>
      </c>
      <c r="K30" s="18">
        <f t="shared" si="5"/>
        <v>0</v>
      </c>
      <c r="L30" s="18">
        <f t="shared" si="6"/>
        <v>0</v>
      </c>
      <c r="M30" s="18">
        <f t="shared" si="7"/>
        <v>0</v>
      </c>
      <c r="N30" s="18">
        <f t="shared" si="8"/>
        <v>0</v>
      </c>
      <c r="O30" s="18">
        <f t="shared" si="9"/>
        <v>0</v>
      </c>
      <c r="P30" s="22"/>
    </row>
    <row r="31" spans="1:16" x14ac:dyDescent="0.25">
      <c r="A31" s="86"/>
      <c r="B31" s="86"/>
      <c r="C31" s="22"/>
      <c r="D31" s="18">
        <f>YDKEokul!E58</f>
        <v>0</v>
      </c>
      <c r="E31" s="22"/>
      <c r="F31" s="18">
        <f t="shared" si="0"/>
        <v>0</v>
      </c>
      <c r="G31" s="18">
        <f t="shared" si="1"/>
        <v>0</v>
      </c>
      <c r="H31" s="18">
        <f t="shared" si="2"/>
        <v>0</v>
      </c>
      <c r="I31" s="18">
        <f t="shared" si="3"/>
        <v>0</v>
      </c>
      <c r="J31" s="18">
        <f t="shared" si="4"/>
        <v>0</v>
      </c>
      <c r="K31" s="18">
        <f t="shared" si="5"/>
        <v>0</v>
      </c>
      <c r="L31" s="18">
        <f t="shared" si="6"/>
        <v>0</v>
      </c>
      <c r="M31" s="18">
        <f t="shared" si="7"/>
        <v>0</v>
      </c>
      <c r="N31" s="18">
        <f t="shared" si="8"/>
        <v>0</v>
      </c>
      <c r="O31" s="18">
        <f t="shared" si="9"/>
        <v>0</v>
      </c>
      <c r="P31" s="22"/>
    </row>
    <row r="32" spans="1:16" x14ac:dyDescent="0.25">
      <c r="A32" s="86"/>
      <c r="B32" s="86"/>
      <c r="C32" s="22"/>
      <c r="D32" s="18">
        <f>YDKEokul!E60</f>
        <v>0</v>
      </c>
      <c r="E32" s="22"/>
      <c r="F32" s="18">
        <f t="shared" si="0"/>
        <v>0</v>
      </c>
      <c r="G32" s="18">
        <f t="shared" si="1"/>
        <v>0</v>
      </c>
      <c r="H32" s="18">
        <f t="shared" si="2"/>
        <v>0</v>
      </c>
      <c r="I32" s="18">
        <f t="shared" si="3"/>
        <v>0</v>
      </c>
      <c r="J32" s="18">
        <f t="shared" si="4"/>
        <v>0</v>
      </c>
      <c r="K32" s="18">
        <f t="shared" si="5"/>
        <v>0</v>
      </c>
      <c r="L32" s="18">
        <f t="shared" si="6"/>
        <v>0</v>
      </c>
      <c r="M32" s="18">
        <f t="shared" si="7"/>
        <v>0</v>
      </c>
      <c r="N32" s="18">
        <f t="shared" si="8"/>
        <v>0</v>
      </c>
      <c r="O32" s="18">
        <f t="shared" si="9"/>
        <v>0</v>
      </c>
      <c r="P32" s="22"/>
    </row>
    <row r="33" spans="1:16" x14ac:dyDescent="0.25">
      <c r="A33" s="86"/>
      <c r="B33" s="86"/>
      <c r="C33" s="22"/>
      <c r="D33" s="18">
        <f>YDKEokul!E62</f>
        <v>0</v>
      </c>
      <c r="E33" s="22"/>
      <c r="F33" s="18">
        <f t="shared" si="0"/>
        <v>0</v>
      </c>
      <c r="G33" s="18">
        <f t="shared" si="1"/>
        <v>0</v>
      </c>
      <c r="H33" s="18">
        <f t="shared" si="2"/>
        <v>0</v>
      </c>
      <c r="I33" s="18">
        <f t="shared" si="3"/>
        <v>0</v>
      </c>
      <c r="J33" s="18">
        <f t="shared" si="4"/>
        <v>0</v>
      </c>
      <c r="K33" s="18">
        <f t="shared" si="5"/>
        <v>0</v>
      </c>
      <c r="L33" s="18">
        <f t="shared" si="6"/>
        <v>0</v>
      </c>
      <c r="M33" s="18">
        <f t="shared" si="7"/>
        <v>0</v>
      </c>
      <c r="N33" s="18">
        <f t="shared" si="8"/>
        <v>0</v>
      </c>
      <c r="O33" s="18">
        <f t="shared" si="9"/>
        <v>0</v>
      </c>
      <c r="P33" s="22"/>
    </row>
    <row r="34" spans="1:16" x14ac:dyDescent="0.25">
      <c r="A34" s="86"/>
      <c r="B34" s="86"/>
      <c r="C34" s="22"/>
      <c r="D34" s="18">
        <f>YDKEokul!E64</f>
        <v>0</v>
      </c>
      <c r="E34" s="22"/>
      <c r="F34" s="18">
        <f t="shared" si="0"/>
        <v>0</v>
      </c>
      <c r="G34" s="18">
        <f t="shared" si="1"/>
        <v>0</v>
      </c>
      <c r="H34" s="18">
        <f t="shared" si="2"/>
        <v>0</v>
      </c>
      <c r="I34" s="18">
        <f t="shared" si="3"/>
        <v>0</v>
      </c>
      <c r="J34" s="18">
        <f t="shared" si="4"/>
        <v>0</v>
      </c>
      <c r="K34" s="18">
        <f t="shared" si="5"/>
        <v>0</v>
      </c>
      <c r="L34" s="18">
        <f t="shared" si="6"/>
        <v>0</v>
      </c>
      <c r="M34" s="18">
        <f t="shared" si="7"/>
        <v>0</v>
      </c>
      <c r="N34" s="18">
        <f t="shared" si="8"/>
        <v>0</v>
      </c>
      <c r="O34" s="18">
        <f t="shared" si="9"/>
        <v>0</v>
      </c>
      <c r="P34" s="22"/>
    </row>
    <row r="35" spans="1:16" x14ac:dyDescent="0.25">
      <c r="A35" s="86"/>
      <c r="B35" s="86"/>
      <c r="C35" s="22"/>
      <c r="D35" s="18">
        <f>YDKEokul!E66</f>
        <v>0</v>
      </c>
      <c r="E35" s="22"/>
      <c r="F35" s="18">
        <f t="shared" si="0"/>
        <v>0</v>
      </c>
      <c r="G35" s="18">
        <f t="shared" si="1"/>
        <v>0</v>
      </c>
      <c r="H35" s="18">
        <f t="shared" si="2"/>
        <v>0</v>
      </c>
      <c r="I35" s="18">
        <f t="shared" si="3"/>
        <v>0</v>
      </c>
      <c r="J35" s="18">
        <f t="shared" si="4"/>
        <v>0</v>
      </c>
      <c r="K35" s="18">
        <f t="shared" si="5"/>
        <v>0</v>
      </c>
      <c r="L35" s="18">
        <f t="shared" si="6"/>
        <v>0</v>
      </c>
      <c r="M35" s="18">
        <f t="shared" si="7"/>
        <v>0</v>
      </c>
      <c r="N35" s="18">
        <f t="shared" si="8"/>
        <v>0</v>
      </c>
      <c r="O35" s="18">
        <f t="shared" si="9"/>
        <v>0</v>
      </c>
      <c r="P35" s="22"/>
    </row>
    <row r="36" spans="1:16" x14ac:dyDescent="0.25">
      <c r="A36" s="86"/>
      <c r="B36" s="86"/>
      <c r="C36" s="22"/>
      <c r="D36" s="18">
        <f>YDKEokul!E68</f>
        <v>0</v>
      </c>
      <c r="E36" s="22"/>
      <c r="F36" s="18">
        <f t="shared" si="0"/>
        <v>0</v>
      </c>
      <c r="G36" s="18">
        <f t="shared" si="1"/>
        <v>0</v>
      </c>
      <c r="H36" s="18">
        <f t="shared" si="2"/>
        <v>0</v>
      </c>
      <c r="I36" s="18">
        <f t="shared" si="3"/>
        <v>0</v>
      </c>
      <c r="J36" s="18">
        <f t="shared" si="4"/>
        <v>0</v>
      </c>
      <c r="K36" s="18">
        <f t="shared" si="5"/>
        <v>0</v>
      </c>
      <c r="L36" s="18">
        <f t="shared" si="6"/>
        <v>0</v>
      </c>
      <c r="M36" s="18">
        <f t="shared" si="7"/>
        <v>0</v>
      </c>
      <c r="N36" s="18">
        <f t="shared" si="8"/>
        <v>0</v>
      </c>
      <c r="O36" s="18">
        <f t="shared" si="9"/>
        <v>0</v>
      </c>
      <c r="P36" s="22"/>
    </row>
    <row r="37" spans="1:16" x14ac:dyDescent="0.25">
      <c r="A37" s="86"/>
      <c r="B37" s="86"/>
      <c r="C37" s="22"/>
      <c r="D37" s="18">
        <f>YDKEokul!E70</f>
        <v>0</v>
      </c>
      <c r="E37" s="22"/>
      <c r="F37" s="18">
        <f t="shared" si="0"/>
        <v>0</v>
      </c>
      <c r="G37" s="18">
        <f t="shared" si="1"/>
        <v>0</v>
      </c>
      <c r="H37" s="18">
        <f t="shared" si="2"/>
        <v>0</v>
      </c>
      <c r="I37" s="18">
        <f t="shared" si="3"/>
        <v>0</v>
      </c>
      <c r="J37" s="18">
        <f t="shared" si="4"/>
        <v>0</v>
      </c>
      <c r="K37" s="18">
        <f t="shared" si="5"/>
        <v>0</v>
      </c>
      <c r="L37" s="18">
        <f t="shared" si="6"/>
        <v>0</v>
      </c>
      <c r="M37" s="18">
        <f t="shared" si="7"/>
        <v>0</v>
      </c>
      <c r="N37" s="18">
        <f t="shared" si="8"/>
        <v>0</v>
      </c>
      <c r="O37" s="18">
        <f t="shared" si="9"/>
        <v>0</v>
      </c>
      <c r="P37" s="22"/>
    </row>
    <row r="38" spans="1:16" x14ac:dyDescent="0.25">
      <c r="A38" s="86"/>
      <c r="B38" s="86"/>
      <c r="C38" s="22"/>
      <c r="D38" s="18">
        <f>YDKEokul!E72</f>
        <v>0</v>
      </c>
      <c r="E38" s="22"/>
      <c r="F38" s="18">
        <f t="shared" si="0"/>
        <v>0</v>
      </c>
      <c r="G38" s="18">
        <f t="shared" si="1"/>
        <v>0</v>
      </c>
      <c r="H38" s="18">
        <f t="shared" si="2"/>
        <v>0</v>
      </c>
      <c r="I38" s="18">
        <f t="shared" si="3"/>
        <v>0</v>
      </c>
      <c r="J38" s="18">
        <f t="shared" si="4"/>
        <v>0</v>
      </c>
      <c r="K38" s="18">
        <f t="shared" si="5"/>
        <v>0</v>
      </c>
      <c r="L38" s="18">
        <f t="shared" si="6"/>
        <v>0</v>
      </c>
      <c r="M38" s="18">
        <f t="shared" si="7"/>
        <v>0</v>
      </c>
      <c r="N38" s="18">
        <f t="shared" si="8"/>
        <v>0</v>
      </c>
      <c r="O38" s="18">
        <f t="shared" si="9"/>
        <v>0</v>
      </c>
      <c r="P38" s="22"/>
    </row>
    <row r="39" spans="1:16" x14ac:dyDescent="0.25">
      <c r="A39" s="86"/>
      <c r="B39" s="86"/>
      <c r="C39" s="22"/>
      <c r="D39" s="18">
        <f>YDKEokul!E74</f>
        <v>0</v>
      </c>
      <c r="E39" s="22"/>
      <c r="F39" s="18">
        <f t="shared" si="0"/>
        <v>0</v>
      </c>
      <c r="G39" s="18">
        <f t="shared" si="1"/>
        <v>0</v>
      </c>
      <c r="H39" s="18">
        <f t="shared" si="2"/>
        <v>0</v>
      </c>
      <c r="I39" s="18">
        <f t="shared" si="3"/>
        <v>0</v>
      </c>
      <c r="J39" s="18">
        <f t="shared" si="4"/>
        <v>0</v>
      </c>
      <c r="K39" s="18">
        <f t="shared" si="5"/>
        <v>0</v>
      </c>
      <c r="L39" s="18">
        <f t="shared" si="6"/>
        <v>0</v>
      </c>
      <c r="M39" s="18">
        <f t="shared" si="7"/>
        <v>0</v>
      </c>
      <c r="N39" s="18">
        <f t="shared" si="8"/>
        <v>0</v>
      </c>
      <c r="O39" s="18">
        <f t="shared" si="9"/>
        <v>0</v>
      </c>
      <c r="P39" s="22"/>
    </row>
    <row r="40" spans="1:16" x14ac:dyDescent="0.25">
      <c r="A40" s="86"/>
      <c r="B40" s="86"/>
      <c r="C40" s="22"/>
      <c r="D40" s="18">
        <f>YDKEokul!E76</f>
        <v>0</v>
      </c>
      <c r="E40" s="22"/>
      <c r="F40" s="18">
        <f t="shared" si="0"/>
        <v>0</v>
      </c>
      <c r="G40" s="18">
        <f t="shared" si="1"/>
        <v>0</v>
      </c>
      <c r="H40" s="18">
        <f t="shared" si="2"/>
        <v>0</v>
      </c>
      <c r="I40" s="18">
        <f t="shared" si="3"/>
        <v>0</v>
      </c>
      <c r="J40" s="18">
        <f t="shared" si="4"/>
        <v>0</v>
      </c>
      <c r="K40" s="18">
        <f t="shared" si="5"/>
        <v>0</v>
      </c>
      <c r="L40" s="18">
        <f t="shared" si="6"/>
        <v>0</v>
      </c>
      <c r="M40" s="18">
        <f t="shared" si="7"/>
        <v>0</v>
      </c>
      <c r="N40" s="18">
        <f t="shared" si="8"/>
        <v>0</v>
      </c>
      <c r="O40" s="18">
        <f t="shared" si="9"/>
        <v>0</v>
      </c>
      <c r="P40" s="22"/>
    </row>
    <row r="41" spans="1:16" x14ac:dyDescent="0.25">
      <c r="A41" s="86"/>
      <c r="B41" s="86"/>
      <c r="C41" s="22"/>
      <c r="D41" s="18">
        <f>YDKEokul!E78</f>
        <v>0</v>
      </c>
      <c r="E41" s="22"/>
      <c r="F41" s="18">
        <f t="shared" si="0"/>
        <v>0</v>
      </c>
      <c r="G41" s="18">
        <f t="shared" si="1"/>
        <v>0</v>
      </c>
      <c r="H41" s="18">
        <f t="shared" si="2"/>
        <v>0</v>
      </c>
      <c r="I41" s="18">
        <f t="shared" si="3"/>
        <v>0</v>
      </c>
      <c r="J41" s="18">
        <f t="shared" si="4"/>
        <v>0</v>
      </c>
      <c r="K41" s="18">
        <f t="shared" si="5"/>
        <v>0</v>
      </c>
      <c r="L41" s="18">
        <f t="shared" si="6"/>
        <v>0</v>
      </c>
      <c r="M41" s="18">
        <f t="shared" si="7"/>
        <v>0</v>
      </c>
      <c r="N41" s="18">
        <f t="shared" si="8"/>
        <v>0</v>
      </c>
      <c r="O41" s="18">
        <f t="shared" si="9"/>
        <v>0</v>
      </c>
      <c r="P41" s="22"/>
    </row>
    <row r="42" spans="1:16" x14ac:dyDescent="0.25">
      <c r="A42" s="86"/>
      <c r="B42" s="86"/>
      <c r="C42" s="22"/>
      <c r="D42" s="18">
        <f>YDKEokul!E80</f>
        <v>0</v>
      </c>
      <c r="E42" s="22"/>
      <c r="F42" s="18">
        <f t="shared" si="0"/>
        <v>0</v>
      </c>
      <c r="G42" s="18">
        <f t="shared" si="1"/>
        <v>0</v>
      </c>
      <c r="H42" s="18">
        <f t="shared" si="2"/>
        <v>0</v>
      </c>
      <c r="I42" s="18">
        <f t="shared" si="3"/>
        <v>0</v>
      </c>
      <c r="J42" s="18">
        <f t="shared" si="4"/>
        <v>0</v>
      </c>
      <c r="K42" s="18">
        <f t="shared" si="5"/>
        <v>0</v>
      </c>
      <c r="L42" s="18">
        <f t="shared" si="6"/>
        <v>0</v>
      </c>
      <c r="M42" s="18">
        <f t="shared" si="7"/>
        <v>0</v>
      </c>
      <c r="N42" s="18">
        <f t="shared" si="8"/>
        <v>0</v>
      </c>
      <c r="O42" s="18">
        <f t="shared" si="9"/>
        <v>0</v>
      </c>
      <c r="P42" s="22"/>
    </row>
    <row r="43" spans="1:16" x14ac:dyDescent="0.25">
      <c r="A43" s="86"/>
      <c r="B43" s="86"/>
      <c r="C43" s="22"/>
      <c r="D43" s="18">
        <f>YDKEokul!E82</f>
        <v>0</v>
      </c>
      <c r="E43" s="22"/>
      <c r="F43" s="18">
        <f t="shared" si="0"/>
        <v>0</v>
      </c>
      <c r="G43" s="18">
        <f t="shared" si="1"/>
        <v>0</v>
      </c>
      <c r="H43" s="18">
        <f t="shared" si="2"/>
        <v>0</v>
      </c>
      <c r="I43" s="18">
        <f t="shared" si="3"/>
        <v>0</v>
      </c>
      <c r="J43" s="18">
        <f t="shared" si="4"/>
        <v>0</v>
      </c>
      <c r="K43" s="18">
        <f t="shared" si="5"/>
        <v>0</v>
      </c>
      <c r="L43" s="18">
        <f t="shared" si="6"/>
        <v>0</v>
      </c>
      <c r="M43" s="18">
        <f t="shared" si="7"/>
        <v>0</v>
      </c>
      <c r="N43" s="18">
        <f t="shared" si="8"/>
        <v>0</v>
      </c>
      <c r="O43" s="18">
        <f t="shared" si="9"/>
        <v>0</v>
      </c>
      <c r="P43" s="22"/>
    </row>
    <row r="44" spans="1:16" x14ac:dyDescent="0.25">
      <c r="A44" s="86"/>
      <c r="B44" s="86"/>
      <c r="C44" s="22"/>
      <c r="D44" s="18">
        <f>YDKEokul!E84</f>
        <v>0</v>
      </c>
      <c r="E44" s="22"/>
      <c r="F44" s="18">
        <f t="shared" si="0"/>
        <v>0</v>
      </c>
      <c r="G44" s="18">
        <f t="shared" si="1"/>
        <v>0</v>
      </c>
      <c r="H44" s="18">
        <f t="shared" si="2"/>
        <v>0</v>
      </c>
      <c r="I44" s="18">
        <f t="shared" si="3"/>
        <v>0</v>
      </c>
      <c r="J44" s="18">
        <f t="shared" si="4"/>
        <v>0</v>
      </c>
      <c r="K44" s="18">
        <f t="shared" si="5"/>
        <v>0</v>
      </c>
      <c r="L44" s="18">
        <f t="shared" si="6"/>
        <v>0</v>
      </c>
      <c r="M44" s="18">
        <f t="shared" si="7"/>
        <v>0</v>
      </c>
      <c r="N44" s="18">
        <f t="shared" si="8"/>
        <v>0</v>
      </c>
      <c r="O44" s="18">
        <f t="shared" si="9"/>
        <v>0</v>
      </c>
      <c r="P44" s="22"/>
    </row>
    <row r="45" spans="1:16" x14ac:dyDescent="0.25">
      <c r="A45" s="86"/>
      <c r="B45" s="86"/>
      <c r="C45" s="22"/>
      <c r="D45" s="18">
        <f>YDKEokul!E86</f>
        <v>0</v>
      </c>
      <c r="E45" s="22"/>
      <c r="F45" s="18">
        <f t="shared" si="0"/>
        <v>0</v>
      </c>
      <c r="G45" s="18">
        <f t="shared" si="1"/>
        <v>0</v>
      </c>
      <c r="H45" s="18">
        <f t="shared" si="2"/>
        <v>0</v>
      </c>
      <c r="I45" s="18">
        <f t="shared" si="3"/>
        <v>0</v>
      </c>
      <c r="J45" s="18">
        <f t="shared" si="4"/>
        <v>0</v>
      </c>
      <c r="K45" s="18">
        <f t="shared" si="5"/>
        <v>0</v>
      </c>
      <c r="L45" s="18">
        <f t="shared" si="6"/>
        <v>0</v>
      </c>
      <c r="M45" s="18">
        <f t="shared" si="7"/>
        <v>0</v>
      </c>
      <c r="N45" s="18">
        <f t="shared" si="8"/>
        <v>0</v>
      </c>
      <c r="O45" s="18">
        <f t="shared" si="9"/>
        <v>0</v>
      </c>
      <c r="P45" s="22"/>
    </row>
    <row r="46" spans="1:16" x14ac:dyDescent="0.25">
      <c r="A46" s="86"/>
      <c r="B46" s="86"/>
      <c r="C46" s="22"/>
      <c r="D46" s="18">
        <f>YDKEokul!E88</f>
        <v>0</v>
      </c>
      <c r="E46" s="22"/>
      <c r="F46" s="18">
        <f t="shared" si="0"/>
        <v>0</v>
      </c>
      <c r="G46" s="18">
        <f t="shared" si="1"/>
        <v>0</v>
      </c>
      <c r="H46" s="18">
        <f t="shared" si="2"/>
        <v>0</v>
      </c>
      <c r="I46" s="18">
        <f t="shared" si="3"/>
        <v>0</v>
      </c>
      <c r="J46" s="18">
        <f t="shared" si="4"/>
        <v>0</v>
      </c>
      <c r="K46" s="18">
        <f t="shared" si="5"/>
        <v>0</v>
      </c>
      <c r="L46" s="18">
        <f t="shared" si="6"/>
        <v>0</v>
      </c>
      <c r="M46" s="18">
        <f t="shared" si="7"/>
        <v>0</v>
      </c>
      <c r="N46" s="18">
        <f t="shared" si="8"/>
        <v>0</v>
      </c>
      <c r="O46" s="18">
        <f t="shared" si="9"/>
        <v>0</v>
      </c>
      <c r="P46" s="22"/>
    </row>
    <row r="47" spans="1:16" x14ac:dyDescent="0.25">
      <c r="A47" s="86"/>
      <c r="B47" s="86"/>
      <c r="C47" s="22"/>
      <c r="D47" s="18">
        <f>YDKEokul!E90</f>
        <v>0</v>
      </c>
      <c r="E47" s="22"/>
      <c r="F47" s="18">
        <f t="shared" si="0"/>
        <v>0</v>
      </c>
      <c r="G47" s="18">
        <f t="shared" si="1"/>
        <v>0</v>
      </c>
      <c r="H47" s="18">
        <f t="shared" si="2"/>
        <v>0</v>
      </c>
      <c r="I47" s="18">
        <f t="shared" si="3"/>
        <v>0</v>
      </c>
      <c r="J47" s="18">
        <f t="shared" si="4"/>
        <v>0</v>
      </c>
      <c r="K47" s="18">
        <f t="shared" si="5"/>
        <v>0</v>
      </c>
      <c r="L47" s="18">
        <f t="shared" si="6"/>
        <v>0</v>
      </c>
      <c r="M47" s="18">
        <f t="shared" si="7"/>
        <v>0</v>
      </c>
      <c r="N47" s="18">
        <f t="shared" si="8"/>
        <v>0</v>
      </c>
      <c r="O47" s="18">
        <f t="shared" si="9"/>
        <v>0</v>
      </c>
      <c r="P47" s="22"/>
    </row>
    <row r="48" spans="1:16" x14ac:dyDescent="0.25">
      <c r="A48" s="86"/>
      <c r="B48" s="86"/>
      <c r="C48" s="22"/>
      <c r="D48" s="18">
        <f>YDKEokul!E92</f>
        <v>0</v>
      </c>
      <c r="E48" s="22"/>
      <c r="F48" s="18">
        <f t="shared" si="0"/>
        <v>0</v>
      </c>
      <c r="G48" s="18">
        <f t="shared" si="1"/>
        <v>0</v>
      </c>
      <c r="H48" s="18">
        <f t="shared" si="2"/>
        <v>0</v>
      </c>
      <c r="I48" s="18">
        <f t="shared" si="3"/>
        <v>0</v>
      </c>
      <c r="J48" s="18">
        <f t="shared" si="4"/>
        <v>0</v>
      </c>
      <c r="K48" s="18">
        <f t="shared" si="5"/>
        <v>0</v>
      </c>
      <c r="L48" s="18">
        <f t="shared" si="6"/>
        <v>0</v>
      </c>
      <c r="M48" s="18">
        <f t="shared" si="7"/>
        <v>0</v>
      </c>
      <c r="N48" s="18">
        <f t="shared" si="8"/>
        <v>0</v>
      </c>
      <c r="O48" s="18">
        <f t="shared" si="9"/>
        <v>0</v>
      </c>
      <c r="P48" s="22"/>
    </row>
    <row r="49" spans="1:16" x14ac:dyDescent="0.25">
      <c r="A49" s="86"/>
      <c r="B49" s="86"/>
      <c r="C49" s="22"/>
      <c r="D49" s="18">
        <f>YDKEokul!E94</f>
        <v>0</v>
      </c>
      <c r="E49" s="22"/>
      <c r="F49" s="18">
        <f t="shared" si="0"/>
        <v>0</v>
      </c>
      <c r="G49" s="18">
        <f t="shared" si="1"/>
        <v>0</v>
      </c>
      <c r="H49" s="18">
        <f t="shared" si="2"/>
        <v>0</v>
      </c>
      <c r="I49" s="18">
        <f t="shared" si="3"/>
        <v>0</v>
      </c>
      <c r="J49" s="18">
        <f t="shared" si="4"/>
        <v>0</v>
      </c>
      <c r="K49" s="18">
        <f t="shared" si="5"/>
        <v>0</v>
      </c>
      <c r="L49" s="18">
        <f t="shared" si="6"/>
        <v>0</v>
      </c>
      <c r="M49" s="18">
        <f t="shared" si="7"/>
        <v>0</v>
      </c>
      <c r="N49" s="18">
        <f t="shared" si="8"/>
        <v>0</v>
      </c>
      <c r="O49" s="18">
        <f t="shared" si="9"/>
        <v>0</v>
      </c>
      <c r="P49" s="22"/>
    </row>
    <row r="50" spans="1:16" x14ac:dyDescent="0.25">
      <c r="A50" s="86"/>
      <c r="B50" s="86"/>
      <c r="C50" s="22"/>
      <c r="D50" s="18">
        <f>YDKEokul!E96</f>
        <v>0</v>
      </c>
      <c r="E50" s="22"/>
      <c r="F50" s="18">
        <f t="shared" si="0"/>
        <v>0</v>
      </c>
      <c r="G50" s="18">
        <f t="shared" si="1"/>
        <v>0</v>
      </c>
      <c r="H50" s="18">
        <f t="shared" si="2"/>
        <v>0</v>
      </c>
      <c r="I50" s="18">
        <f t="shared" si="3"/>
        <v>0</v>
      </c>
      <c r="J50" s="18">
        <f t="shared" si="4"/>
        <v>0</v>
      </c>
      <c r="K50" s="18">
        <f t="shared" si="5"/>
        <v>0</v>
      </c>
      <c r="L50" s="18">
        <f t="shared" si="6"/>
        <v>0</v>
      </c>
      <c r="M50" s="18">
        <f t="shared" si="7"/>
        <v>0</v>
      </c>
      <c r="N50" s="18">
        <f t="shared" si="8"/>
        <v>0</v>
      </c>
      <c r="O50" s="18">
        <f t="shared" si="9"/>
        <v>0</v>
      </c>
      <c r="P50" s="22"/>
    </row>
    <row r="51" spans="1:16" x14ac:dyDescent="0.25">
      <c r="A51" s="86"/>
      <c r="B51" s="86"/>
      <c r="C51" s="22"/>
      <c r="D51" s="18">
        <f>YDKEokul!E98</f>
        <v>0</v>
      </c>
      <c r="E51" s="22"/>
      <c r="F51" s="18">
        <f t="shared" si="0"/>
        <v>0</v>
      </c>
      <c r="G51" s="18">
        <f t="shared" si="1"/>
        <v>0</v>
      </c>
      <c r="H51" s="18">
        <f t="shared" si="2"/>
        <v>0</v>
      </c>
      <c r="I51" s="18">
        <f t="shared" si="3"/>
        <v>0</v>
      </c>
      <c r="J51" s="18">
        <f t="shared" si="4"/>
        <v>0</v>
      </c>
      <c r="K51" s="18">
        <f t="shared" si="5"/>
        <v>0</v>
      </c>
      <c r="L51" s="18">
        <f t="shared" si="6"/>
        <v>0</v>
      </c>
      <c r="M51" s="18">
        <f t="shared" si="7"/>
        <v>0</v>
      </c>
      <c r="N51" s="18">
        <f t="shared" si="8"/>
        <v>0</v>
      </c>
      <c r="O51" s="18">
        <f t="shared" si="9"/>
        <v>0</v>
      </c>
      <c r="P51" s="22"/>
    </row>
    <row r="52" spans="1:16" x14ac:dyDescent="0.25">
      <c r="A52" s="86"/>
      <c r="B52" s="86"/>
      <c r="C52" s="22"/>
      <c r="D52" s="18">
        <f>YDKEokul!E100</f>
        <v>0</v>
      </c>
      <c r="E52" s="22"/>
      <c r="F52" s="18">
        <f t="shared" si="0"/>
        <v>0</v>
      </c>
      <c r="G52" s="18">
        <f t="shared" si="1"/>
        <v>0</v>
      </c>
      <c r="H52" s="18">
        <f t="shared" si="2"/>
        <v>0</v>
      </c>
      <c r="I52" s="18">
        <f t="shared" si="3"/>
        <v>0</v>
      </c>
      <c r="J52" s="18">
        <f t="shared" si="4"/>
        <v>0</v>
      </c>
      <c r="K52" s="18">
        <f t="shared" si="5"/>
        <v>0</v>
      </c>
      <c r="L52" s="18">
        <f t="shared" si="6"/>
        <v>0</v>
      </c>
      <c r="M52" s="18">
        <f t="shared" si="7"/>
        <v>0</v>
      </c>
      <c r="N52" s="18">
        <f t="shared" si="8"/>
        <v>0</v>
      </c>
      <c r="O52" s="18">
        <f t="shared" si="9"/>
        <v>0</v>
      </c>
      <c r="P52" s="22"/>
    </row>
    <row r="53" spans="1:16" x14ac:dyDescent="0.25">
      <c r="A53" s="86"/>
      <c r="B53" s="86"/>
      <c r="C53" s="22"/>
      <c r="D53" s="18">
        <f>YDKEokul!E102</f>
        <v>0</v>
      </c>
      <c r="E53" s="22"/>
      <c r="F53" s="18">
        <f t="shared" si="0"/>
        <v>0</v>
      </c>
      <c r="G53" s="18">
        <f t="shared" si="1"/>
        <v>0</v>
      </c>
      <c r="H53" s="18">
        <f t="shared" si="2"/>
        <v>0</v>
      </c>
      <c r="I53" s="18">
        <f t="shared" si="3"/>
        <v>0</v>
      </c>
      <c r="J53" s="18">
        <f t="shared" si="4"/>
        <v>0</v>
      </c>
      <c r="K53" s="18">
        <f t="shared" si="5"/>
        <v>0</v>
      </c>
      <c r="L53" s="18">
        <f t="shared" si="6"/>
        <v>0</v>
      </c>
      <c r="M53" s="18">
        <f t="shared" si="7"/>
        <v>0</v>
      </c>
      <c r="N53" s="18">
        <f t="shared" si="8"/>
        <v>0</v>
      </c>
      <c r="O53" s="18">
        <f t="shared" si="9"/>
        <v>0</v>
      </c>
      <c r="P53" s="22"/>
    </row>
    <row r="54" spans="1:16" x14ac:dyDescent="0.25">
      <c r="A54" s="86"/>
      <c r="B54" s="86"/>
      <c r="C54" s="22"/>
      <c r="D54" s="18">
        <f>YDKEokul!E104</f>
        <v>0</v>
      </c>
      <c r="E54" s="22"/>
      <c r="F54" s="18">
        <f t="shared" si="0"/>
        <v>0</v>
      </c>
      <c r="G54" s="18">
        <f t="shared" si="1"/>
        <v>0</v>
      </c>
      <c r="H54" s="18">
        <f t="shared" si="2"/>
        <v>0</v>
      </c>
      <c r="I54" s="18">
        <f t="shared" si="3"/>
        <v>0</v>
      </c>
      <c r="J54" s="18">
        <f t="shared" si="4"/>
        <v>0</v>
      </c>
      <c r="K54" s="18">
        <f t="shared" si="5"/>
        <v>0</v>
      </c>
      <c r="L54" s="18">
        <f t="shared" si="6"/>
        <v>0</v>
      </c>
      <c r="M54" s="18">
        <f t="shared" si="7"/>
        <v>0</v>
      </c>
      <c r="N54" s="18">
        <f t="shared" si="8"/>
        <v>0</v>
      </c>
      <c r="O54" s="18">
        <f t="shared" si="9"/>
        <v>0</v>
      </c>
      <c r="P54" s="22"/>
    </row>
    <row r="55" spans="1:16" x14ac:dyDescent="0.25">
      <c r="A55" s="86"/>
      <c r="B55" s="86"/>
      <c r="C55" s="22"/>
      <c r="D55" s="18">
        <f>YDKEokul!E106</f>
        <v>0</v>
      </c>
      <c r="E55" s="22"/>
      <c r="F55" s="18">
        <f t="shared" si="0"/>
        <v>0</v>
      </c>
      <c r="G55" s="18">
        <f t="shared" si="1"/>
        <v>0</v>
      </c>
      <c r="H55" s="18">
        <f t="shared" si="2"/>
        <v>0</v>
      </c>
      <c r="I55" s="18">
        <f t="shared" si="3"/>
        <v>0</v>
      </c>
      <c r="J55" s="18">
        <f t="shared" si="4"/>
        <v>0</v>
      </c>
      <c r="K55" s="18">
        <f t="shared" si="5"/>
        <v>0</v>
      </c>
      <c r="L55" s="18">
        <f t="shared" si="6"/>
        <v>0</v>
      </c>
      <c r="M55" s="18">
        <f t="shared" si="7"/>
        <v>0</v>
      </c>
      <c r="N55" s="18">
        <f t="shared" si="8"/>
        <v>0</v>
      </c>
      <c r="O55" s="18">
        <f t="shared" si="9"/>
        <v>0</v>
      </c>
      <c r="P55" s="22"/>
    </row>
    <row r="56" spans="1:16" x14ac:dyDescent="0.25">
      <c r="A56" s="86"/>
      <c r="B56" s="86"/>
      <c r="C56" s="22"/>
      <c r="D56" s="18">
        <f>YDKEokul!E108</f>
        <v>0</v>
      </c>
      <c r="E56" s="22"/>
      <c r="F56" s="18">
        <f t="shared" si="0"/>
        <v>0</v>
      </c>
      <c r="G56" s="18">
        <f t="shared" si="1"/>
        <v>0</v>
      </c>
      <c r="H56" s="18">
        <f t="shared" si="2"/>
        <v>0</v>
      </c>
      <c r="I56" s="18">
        <f t="shared" si="3"/>
        <v>0</v>
      </c>
      <c r="J56" s="18">
        <f t="shared" si="4"/>
        <v>0</v>
      </c>
      <c r="K56" s="18">
        <f t="shared" si="5"/>
        <v>0</v>
      </c>
      <c r="L56" s="18">
        <f t="shared" si="6"/>
        <v>0</v>
      </c>
      <c r="M56" s="18">
        <f t="shared" si="7"/>
        <v>0</v>
      </c>
      <c r="N56" s="18">
        <f t="shared" si="8"/>
        <v>0</v>
      </c>
      <c r="O56" s="18">
        <f t="shared" si="9"/>
        <v>0</v>
      </c>
      <c r="P56" s="22"/>
    </row>
    <row r="57" spans="1:16" x14ac:dyDescent="0.25">
      <c r="A57" s="86"/>
      <c r="B57" s="86"/>
      <c r="C57" s="22"/>
      <c r="D57" s="18">
        <f>YDKEokul!E110</f>
        <v>0</v>
      </c>
      <c r="E57" s="22"/>
      <c r="F57" s="18">
        <f t="shared" si="0"/>
        <v>0</v>
      </c>
      <c r="G57" s="18">
        <f t="shared" si="1"/>
        <v>0</v>
      </c>
      <c r="H57" s="18">
        <f t="shared" si="2"/>
        <v>0</v>
      </c>
      <c r="I57" s="18">
        <f t="shared" si="3"/>
        <v>0</v>
      </c>
      <c r="J57" s="18">
        <f t="shared" si="4"/>
        <v>0</v>
      </c>
      <c r="K57" s="18">
        <f t="shared" si="5"/>
        <v>0</v>
      </c>
      <c r="L57" s="18">
        <f t="shared" si="6"/>
        <v>0</v>
      </c>
      <c r="M57" s="18">
        <f t="shared" si="7"/>
        <v>0</v>
      </c>
      <c r="N57" s="18">
        <f t="shared" si="8"/>
        <v>0</v>
      </c>
      <c r="O57" s="18">
        <f t="shared" si="9"/>
        <v>0</v>
      </c>
      <c r="P57" s="22"/>
    </row>
    <row r="58" spans="1:16" x14ac:dyDescent="0.25">
      <c r="A58" s="86"/>
      <c r="B58" s="86"/>
      <c r="C58" s="22"/>
      <c r="D58" s="18">
        <f>YDKEokul!E112</f>
        <v>0</v>
      </c>
      <c r="E58" s="22"/>
      <c r="F58" s="18">
        <f t="shared" si="0"/>
        <v>0</v>
      </c>
      <c r="G58" s="18">
        <f t="shared" si="1"/>
        <v>0</v>
      </c>
      <c r="H58" s="18">
        <f t="shared" si="2"/>
        <v>0</v>
      </c>
      <c r="I58" s="18">
        <f t="shared" si="3"/>
        <v>0</v>
      </c>
      <c r="J58" s="18">
        <f t="shared" si="4"/>
        <v>0</v>
      </c>
      <c r="K58" s="18">
        <f t="shared" si="5"/>
        <v>0</v>
      </c>
      <c r="L58" s="18">
        <f t="shared" si="6"/>
        <v>0</v>
      </c>
      <c r="M58" s="18">
        <f t="shared" si="7"/>
        <v>0</v>
      </c>
      <c r="N58" s="18">
        <f t="shared" si="8"/>
        <v>0</v>
      </c>
      <c r="O58" s="18">
        <f t="shared" si="9"/>
        <v>0</v>
      </c>
      <c r="P58" s="22"/>
    </row>
    <row r="59" spans="1:16" x14ac:dyDescent="0.25">
      <c r="A59" s="86"/>
      <c r="B59" s="86"/>
      <c r="C59" s="22"/>
      <c r="D59" s="18">
        <f>YDKEokul!E114</f>
        <v>0</v>
      </c>
      <c r="E59" s="22"/>
      <c r="F59" s="18">
        <f t="shared" si="0"/>
        <v>0</v>
      </c>
      <c r="G59" s="18">
        <f t="shared" si="1"/>
        <v>0</v>
      </c>
      <c r="H59" s="18">
        <f t="shared" si="2"/>
        <v>0</v>
      </c>
      <c r="I59" s="18">
        <f t="shared" si="3"/>
        <v>0</v>
      </c>
      <c r="J59" s="18">
        <f t="shared" si="4"/>
        <v>0</v>
      </c>
      <c r="K59" s="18">
        <f t="shared" si="5"/>
        <v>0</v>
      </c>
      <c r="L59" s="18">
        <f t="shared" si="6"/>
        <v>0</v>
      </c>
      <c r="M59" s="18">
        <f t="shared" si="7"/>
        <v>0</v>
      </c>
      <c r="N59" s="18">
        <f t="shared" si="8"/>
        <v>0</v>
      </c>
      <c r="O59" s="18">
        <f t="shared" si="9"/>
        <v>0</v>
      </c>
      <c r="P59" s="22"/>
    </row>
    <row r="60" spans="1:16" x14ac:dyDescent="0.25">
      <c r="A60" s="86"/>
      <c r="B60" s="86"/>
      <c r="C60" s="22"/>
      <c r="D60" s="18">
        <f>YDKEokul!E116</f>
        <v>0</v>
      </c>
      <c r="E60" s="22"/>
      <c r="F60" s="18">
        <f t="shared" si="0"/>
        <v>0</v>
      </c>
      <c r="G60" s="18">
        <f t="shared" si="1"/>
        <v>0</v>
      </c>
      <c r="H60" s="18">
        <f t="shared" si="2"/>
        <v>0</v>
      </c>
      <c r="I60" s="18">
        <f t="shared" si="3"/>
        <v>0</v>
      </c>
      <c r="J60" s="18">
        <f t="shared" si="4"/>
        <v>0</v>
      </c>
      <c r="K60" s="18">
        <f t="shared" si="5"/>
        <v>0</v>
      </c>
      <c r="L60" s="18">
        <f t="shared" si="6"/>
        <v>0</v>
      </c>
      <c r="M60" s="18">
        <f t="shared" si="7"/>
        <v>0</v>
      </c>
      <c r="N60" s="18">
        <f t="shared" si="8"/>
        <v>0</v>
      </c>
      <c r="O60" s="18">
        <f t="shared" si="9"/>
        <v>0</v>
      </c>
      <c r="P60" s="22"/>
    </row>
    <row r="61" spans="1:16" x14ac:dyDescent="0.25">
      <c r="A61" s="86"/>
      <c r="B61" s="86"/>
      <c r="C61" s="22"/>
      <c r="D61" s="18">
        <f>YDKEokul!E118</f>
        <v>0</v>
      </c>
      <c r="E61" s="22"/>
      <c r="F61" s="18">
        <f t="shared" si="0"/>
        <v>0</v>
      </c>
      <c r="G61" s="18">
        <f t="shared" si="1"/>
        <v>0</v>
      </c>
      <c r="H61" s="18">
        <f t="shared" si="2"/>
        <v>0</v>
      </c>
      <c r="I61" s="18">
        <f t="shared" si="3"/>
        <v>0</v>
      </c>
      <c r="J61" s="18">
        <f t="shared" si="4"/>
        <v>0</v>
      </c>
      <c r="K61" s="18">
        <f t="shared" si="5"/>
        <v>0</v>
      </c>
      <c r="L61" s="18">
        <f t="shared" si="6"/>
        <v>0</v>
      </c>
      <c r="M61" s="18">
        <f t="shared" si="7"/>
        <v>0</v>
      </c>
      <c r="N61" s="18">
        <f t="shared" si="8"/>
        <v>0</v>
      </c>
      <c r="O61" s="18">
        <f t="shared" si="9"/>
        <v>0</v>
      </c>
      <c r="P61" s="22"/>
    </row>
    <row r="62" spans="1:16" x14ac:dyDescent="0.25">
      <c r="A62" s="86"/>
      <c r="B62" s="86"/>
      <c r="C62" s="22"/>
      <c r="D62" s="18">
        <f>YDKEokul!E120</f>
        <v>0</v>
      </c>
      <c r="E62" s="22"/>
      <c r="F62" s="18">
        <f t="shared" si="0"/>
        <v>0</v>
      </c>
      <c r="G62" s="18">
        <f t="shared" si="1"/>
        <v>0</v>
      </c>
      <c r="H62" s="18">
        <f t="shared" si="2"/>
        <v>0</v>
      </c>
      <c r="I62" s="18">
        <f t="shared" si="3"/>
        <v>0</v>
      </c>
      <c r="J62" s="18">
        <f t="shared" si="4"/>
        <v>0</v>
      </c>
      <c r="K62" s="18">
        <f t="shared" si="5"/>
        <v>0</v>
      </c>
      <c r="L62" s="18">
        <f t="shared" si="6"/>
        <v>0</v>
      </c>
      <c r="M62" s="18">
        <f t="shared" si="7"/>
        <v>0</v>
      </c>
      <c r="N62" s="18">
        <f t="shared" si="8"/>
        <v>0</v>
      </c>
      <c r="O62" s="18">
        <f t="shared" si="9"/>
        <v>0</v>
      </c>
      <c r="P62" s="22"/>
    </row>
    <row r="63" spans="1:16" x14ac:dyDescent="0.25">
      <c r="A63" s="86"/>
      <c r="B63" s="86"/>
      <c r="C63" s="22"/>
      <c r="D63" s="18">
        <f>YDKEokul!E122</f>
        <v>0</v>
      </c>
      <c r="E63" s="22"/>
      <c r="F63" s="18">
        <f t="shared" si="0"/>
        <v>0</v>
      </c>
      <c r="G63" s="18">
        <f t="shared" si="1"/>
        <v>0</v>
      </c>
      <c r="H63" s="18">
        <f t="shared" si="2"/>
        <v>0</v>
      </c>
      <c r="I63" s="18">
        <f t="shared" si="3"/>
        <v>0</v>
      </c>
      <c r="J63" s="18">
        <f t="shared" si="4"/>
        <v>0</v>
      </c>
      <c r="K63" s="18">
        <f t="shared" si="5"/>
        <v>0</v>
      </c>
      <c r="L63" s="18">
        <f t="shared" si="6"/>
        <v>0</v>
      </c>
      <c r="M63" s="18">
        <f t="shared" si="7"/>
        <v>0</v>
      </c>
      <c r="N63" s="18">
        <f t="shared" si="8"/>
        <v>0</v>
      </c>
      <c r="O63" s="18">
        <f t="shared" si="9"/>
        <v>0</v>
      </c>
      <c r="P63" s="22"/>
    </row>
    <row r="64" spans="1:16" x14ac:dyDescent="0.25">
      <c r="A64" s="86"/>
      <c r="B64" s="86"/>
      <c r="C64" s="22"/>
      <c r="D64" s="18">
        <f>YDKEokul!E124</f>
        <v>0</v>
      </c>
      <c r="E64" s="22"/>
      <c r="F64" s="18">
        <f t="shared" si="0"/>
        <v>0</v>
      </c>
      <c r="G64" s="18">
        <f t="shared" si="1"/>
        <v>0</v>
      </c>
      <c r="H64" s="18">
        <f t="shared" si="2"/>
        <v>0</v>
      </c>
      <c r="I64" s="18">
        <f t="shared" si="3"/>
        <v>0</v>
      </c>
      <c r="J64" s="18">
        <f t="shared" si="4"/>
        <v>0</v>
      </c>
      <c r="K64" s="18">
        <f t="shared" si="5"/>
        <v>0</v>
      </c>
      <c r="L64" s="18">
        <f t="shared" si="6"/>
        <v>0</v>
      </c>
      <c r="M64" s="18">
        <f t="shared" si="7"/>
        <v>0</v>
      </c>
      <c r="N64" s="18">
        <f t="shared" si="8"/>
        <v>0</v>
      </c>
      <c r="O64" s="18">
        <f t="shared" si="9"/>
        <v>0</v>
      </c>
      <c r="P64" s="22"/>
    </row>
    <row r="65" spans="1:16" x14ac:dyDescent="0.25">
      <c r="A65" s="86"/>
      <c r="B65" s="86"/>
      <c r="C65" s="22"/>
      <c r="D65" s="18">
        <f>YDKEokul!E126</f>
        <v>0</v>
      </c>
      <c r="E65" s="22"/>
      <c r="F65" s="18">
        <f t="shared" si="0"/>
        <v>0</v>
      </c>
      <c r="G65" s="18">
        <f t="shared" si="1"/>
        <v>0</v>
      </c>
      <c r="H65" s="18">
        <f t="shared" si="2"/>
        <v>0</v>
      </c>
      <c r="I65" s="18">
        <f t="shared" si="3"/>
        <v>0</v>
      </c>
      <c r="J65" s="18">
        <f t="shared" si="4"/>
        <v>0</v>
      </c>
      <c r="K65" s="18">
        <f t="shared" si="5"/>
        <v>0</v>
      </c>
      <c r="L65" s="18">
        <f t="shared" si="6"/>
        <v>0</v>
      </c>
      <c r="M65" s="18">
        <f t="shared" si="7"/>
        <v>0</v>
      </c>
      <c r="N65" s="18">
        <f t="shared" si="8"/>
        <v>0</v>
      </c>
      <c r="O65" s="18">
        <f t="shared" si="9"/>
        <v>0</v>
      </c>
      <c r="P65" s="22"/>
    </row>
    <row r="66" spans="1:16" x14ac:dyDescent="0.25">
      <c r="A66" s="86"/>
      <c r="B66" s="86"/>
      <c r="C66" s="22"/>
      <c r="D66" s="18">
        <f>YDKEokul!E128</f>
        <v>0</v>
      </c>
      <c r="E66" s="22"/>
      <c r="F66" s="18">
        <f t="shared" si="0"/>
        <v>0</v>
      </c>
      <c r="G66" s="18">
        <f t="shared" si="1"/>
        <v>0</v>
      </c>
      <c r="H66" s="18">
        <f t="shared" si="2"/>
        <v>0</v>
      </c>
      <c r="I66" s="18">
        <f t="shared" si="3"/>
        <v>0</v>
      </c>
      <c r="J66" s="18">
        <f t="shared" si="4"/>
        <v>0</v>
      </c>
      <c r="K66" s="18">
        <f t="shared" si="5"/>
        <v>0</v>
      </c>
      <c r="L66" s="18">
        <f t="shared" si="6"/>
        <v>0</v>
      </c>
      <c r="M66" s="18">
        <f t="shared" si="7"/>
        <v>0</v>
      </c>
      <c r="N66" s="18">
        <f t="shared" si="8"/>
        <v>0</v>
      </c>
      <c r="O66" s="18">
        <f t="shared" si="9"/>
        <v>0</v>
      </c>
      <c r="P66" s="22"/>
    </row>
    <row r="67" spans="1:16" x14ac:dyDescent="0.25">
      <c r="A67" s="86"/>
      <c r="B67" s="86"/>
      <c r="C67" s="22"/>
      <c r="D67" s="18">
        <f>YDKEokul!E130</f>
        <v>0</v>
      </c>
      <c r="E67" s="22"/>
      <c r="F67" s="18">
        <f t="shared" si="0"/>
        <v>0</v>
      </c>
      <c r="G67" s="18">
        <f t="shared" si="1"/>
        <v>0</v>
      </c>
      <c r="H67" s="18">
        <f t="shared" si="2"/>
        <v>0</v>
      </c>
      <c r="I67" s="18">
        <f t="shared" si="3"/>
        <v>0</v>
      </c>
      <c r="J67" s="18">
        <f t="shared" si="4"/>
        <v>0</v>
      </c>
      <c r="K67" s="18">
        <f t="shared" si="5"/>
        <v>0</v>
      </c>
      <c r="L67" s="18">
        <f t="shared" si="6"/>
        <v>0</v>
      </c>
      <c r="M67" s="18">
        <f t="shared" si="7"/>
        <v>0</v>
      </c>
      <c r="N67" s="18">
        <f t="shared" si="8"/>
        <v>0</v>
      </c>
      <c r="O67" s="18">
        <f t="shared" si="9"/>
        <v>0</v>
      </c>
      <c r="P67" s="22"/>
    </row>
    <row r="68" spans="1:16" x14ac:dyDescent="0.25">
      <c r="A68" s="86"/>
      <c r="B68" s="86"/>
      <c r="C68" s="22"/>
      <c r="D68" s="18">
        <f>YDKEokul!E132</f>
        <v>0</v>
      </c>
      <c r="E68" s="22"/>
      <c r="F68" s="18">
        <f t="shared" si="0"/>
        <v>0</v>
      </c>
      <c r="G68" s="18">
        <f t="shared" si="1"/>
        <v>0</v>
      </c>
      <c r="H68" s="18">
        <f t="shared" si="2"/>
        <v>0</v>
      </c>
      <c r="I68" s="18">
        <f t="shared" si="3"/>
        <v>0</v>
      </c>
      <c r="J68" s="18">
        <f t="shared" si="4"/>
        <v>0</v>
      </c>
      <c r="K68" s="18">
        <f t="shared" si="5"/>
        <v>0</v>
      </c>
      <c r="L68" s="18">
        <f t="shared" si="6"/>
        <v>0</v>
      </c>
      <c r="M68" s="18">
        <f t="shared" si="7"/>
        <v>0</v>
      </c>
      <c r="N68" s="18">
        <f t="shared" si="8"/>
        <v>0</v>
      </c>
      <c r="O68" s="18">
        <f t="shared" si="9"/>
        <v>0</v>
      </c>
      <c r="P68" s="22"/>
    </row>
    <row r="69" spans="1:16" x14ac:dyDescent="0.25">
      <c r="A69" s="86"/>
      <c r="B69" s="86"/>
      <c r="C69" s="22"/>
      <c r="D69" s="18">
        <f>YDKEokul!E134</f>
        <v>0</v>
      </c>
      <c r="E69" s="22"/>
      <c r="F69" s="18">
        <f t="shared" ref="F69:F79" si="10">ROUND(D69/10,0)</f>
        <v>0</v>
      </c>
      <c r="G69" s="18">
        <f t="shared" ref="G69:G79" si="11">ROUND((D69-F69)/9,0)</f>
        <v>0</v>
      </c>
      <c r="H69" s="18">
        <f t="shared" ref="H69:H79" si="12">ROUND((D69-F69-G69)/8,0)</f>
        <v>0</v>
      </c>
      <c r="I69" s="18">
        <f t="shared" ref="I69:I79" si="13">ROUND((D69-F69-G69-H69)/7,0)</f>
        <v>0</v>
      </c>
      <c r="J69" s="18">
        <f t="shared" ref="J69:J79" si="14">ROUND((D69-F69-G69-H69-I69)/6,0)</f>
        <v>0</v>
      </c>
      <c r="K69" s="18">
        <f t="shared" ref="K69:K79" si="15">ROUND((D69-F69-G69-H69-I69-J69)/5,0)</f>
        <v>0</v>
      </c>
      <c r="L69" s="18">
        <f t="shared" ref="L69:L79" si="16">ROUND((D69-F69-G69-H69-I69-J69-K69)/4,0)</f>
        <v>0</v>
      </c>
      <c r="M69" s="18">
        <f t="shared" ref="M69:M79" si="17">ROUND((D69-F69-G69-H69-I69-J69-K69-L69)/3,0)</f>
        <v>0</v>
      </c>
      <c r="N69" s="18">
        <f t="shared" ref="N69:N79" si="18">ROUND((D69-F69-G69-H69-I69-J69-K69-L69-M69)/2,0)</f>
        <v>0</v>
      </c>
      <c r="O69" s="18">
        <f t="shared" ref="O69:O79" si="19">ROUND((D69-F69-G69-H69-I69-J69-K69-L69-M69-N69)/1,0)</f>
        <v>0</v>
      </c>
      <c r="P69" s="22"/>
    </row>
    <row r="70" spans="1:16" x14ac:dyDescent="0.25">
      <c r="A70" s="86"/>
      <c r="B70" s="86"/>
      <c r="C70" s="22"/>
      <c r="D70" s="18">
        <f>YDKEokul!E136</f>
        <v>0</v>
      </c>
      <c r="E70" s="22"/>
      <c r="F70" s="18">
        <f t="shared" si="10"/>
        <v>0</v>
      </c>
      <c r="G70" s="18">
        <f t="shared" si="11"/>
        <v>0</v>
      </c>
      <c r="H70" s="18">
        <f t="shared" si="12"/>
        <v>0</v>
      </c>
      <c r="I70" s="18">
        <f t="shared" si="13"/>
        <v>0</v>
      </c>
      <c r="J70" s="18">
        <f t="shared" si="14"/>
        <v>0</v>
      </c>
      <c r="K70" s="18">
        <f t="shared" si="15"/>
        <v>0</v>
      </c>
      <c r="L70" s="18">
        <f t="shared" si="16"/>
        <v>0</v>
      </c>
      <c r="M70" s="18">
        <f t="shared" si="17"/>
        <v>0</v>
      </c>
      <c r="N70" s="18">
        <f t="shared" si="18"/>
        <v>0</v>
      </c>
      <c r="O70" s="18">
        <f t="shared" si="19"/>
        <v>0</v>
      </c>
      <c r="P70" s="22"/>
    </row>
    <row r="71" spans="1:16" x14ac:dyDescent="0.25">
      <c r="A71" s="86"/>
      <c r="B71" s="86"/>
      <c r="C71" s="22"/>
      <c r="D71" s="18">
        <f>YDKEokul!E138</f>
        <v>0</v>
      </c>
      <c r="E71" s="22"/>
      <c r="F71" s="18">
        <f t="shared" si="10"/>
        <v>0</v>
      </c>
      <c r="G71" s="18">
        <f t="shared" si="11"/>
        <v>0</v>
      </c>
      <c r="H71" s="18">
        <f t="shared" si="12"/>
        <v>0</v>
      </c>
      <c r="I71" s="18">
        <f t="shared" si="13"/>
        <v>0</v>
      </c>
      <c r="J71" s="18">
        <f t="shared" si="14"/>
        <v>0</v>
      </c>
      <c r="K71" s="18">
        <f t="shared" si="15"/>
        <v>0</v>
      </c>
      <c r="L71" s="18">
        <f t="shared" si="16"/>
        <v>0</v>
      </c>
      <c r="M71" s="18">
        <f t="shared" si="17"/>
        <v>0</v>
      </c>
      <c r="N71" s="18">
        <f t="shared" si="18"/>
        <v>0</v>
      </c>
      <c r="O71" s="18">
        <f t="shared" si="19"/>
        <v>0</v>
      </c>
      <c r="P71" s="22"/>
    </row>
    <row r="72" spans="1:16" x14ac:dyDescent="0.25">
      <c r="A72" s="86"/>
      <c r="B72" s="86"/>
      <c r="C72" s="22"/>
      <c r="D72" s="18">
        <f>YDKEokul!E140</f>
        <v>0</v>
      </c>
      <c r="E72" s="22"/>
      <c r="F72" s="18">
        <f t="shared" si="10"/>
        <v>0</v>
      </c>
      <c r="G72" s="18">
        <f t="shared" si="11"/>
        <v>0</v>
      </c>
      <c r="H72" s="18">
        <f t="shared" si="12"/>
        <v>0</v>
      </c>
      <c r="I72" s="18">
        <f t="shared" si="13"/>
        <v>0</v>
      </c>
      <c r="J72" s="18">
        <f t="shared" si="14"/>
        <v>0</v>
      </c>
      <c r="K72" s="18">
        <f t="shared" si="15"/>
        <v>0</v>
      </c>
      <c r="L72" s="18">
        <f t="shared" si="16"/>
        <v>0</v>
      </c>
      <c r="M72" s="18">
        <f t="shared" si="17"/>
        <v>0</v>
      </c>
      <c r="N72" s="18">
        <f t="shared" si="18"/>
        <v>0</v>
      </c>
      <c r="O72" s="18">
        <f t="shared" si="19"/>
        <v>0</v>
      </c>
      <c r="P72" s="22"/>
    </row>
    <row r="73" spans="1:16" x14ac:dyDescent="0.25">
      <c r="A73" s="86"/>
      <c r="B73" s="86"/>
      <c r="C73" s="22"/>
      <c r="D73" s="18">
        <f>YDKEokul!E142</f>
        <v>0</v>
      </c>
      <c r="E73" s="22"/>
      <c r="F73" s="18">
        <f t="shared" si="10"/>
        <v>0</v>
      </c>
      <c r="G73" s="18">
        <f t="shared" si="11"/>
        <v>0</v>
      </c>
      <c r="H73" s="18">
        <f t="shared" si="12"/>
        <v>0</v>
      </c>
      <c r="I73" s="18">
        <f t="shared" si="13"/>
        <v>0</v>
      </c>
      <c r="J73" s="18">
        <f t="shared" si="14"/>
        <v>0</v>
      </c>
      <c r="K73" s="18">
        <f t="shared" si="15"/>
        <v>0</v>
      </c>
      <c r="L73" s="18">
        <f t="shared" si="16"/>
        <v>0</v>
      </c>
      <c r="M73" s="18">
        <f t="shared" si="17"/>
        <v>0</v>
      </c>
      <c r="N73" s="18">
        <f t="shared" si="18"/>
        <v>0</v>
      </c>
      <c r="O73" s="18">
        <f t="shared" si="19"/>
        <v>0</v>
      </c>
      <c r="P73" s="22"/>
    </row>
    <row r="74" spans="1:16" x14ac:dyDescent="0.25">
      <c r="A74" s="86"/>
      <c r="B74" s="86"/>
      <c r="C74" s="22"/>
      <c r="D74" s="18">
        <f>YDKEokul!E144</f>
        <v>0</v>
      </c>
      <c r="E74" s="22"/>
      <c r="F74" s="18">
        <f t="shared" si="10"/>
        <v>0</v>
      </c>
      <c r="G74" s="18">
        <f t="shared" si="11"/>
        <v>0</v>
      </c>
      <c r="H74" s="18">
        <f t="shared" si="12"/>
        <v>0</v>
      </c>
      <c r="I74" s="18">
        <f t="shared" si="13"/>
        <v>0</v>
      </c>
      <c r="J74" s="18">
        <f t="shared" si="14"/>
        <v>0</v>
      </c>
      <c r="K74" s="18">
        <f t="shared" si="15"/>
        <v>0</v>
      </c>
      <c r="L74" s="18">
        <f t="shared" si="16"/>
        <v>0</v>
      </c>
      <c r="M74" s="18">
        <f t="shared" si="17"/>
        <v>0</v>
      </c>
      <c r="N74" s="18">
        <f t="shared" si="18"/>
        <v>0</v>
      </c>
      <c r="O74" s="18">
        <f t="shared" si="19"/>
        <v>0</v>
      </c>
      <c r="P74" s="22"/>
    </row>
    <row r="75" spans="1:16" x14ac:dyDescent="0.25">
      <c r="A75" s="86"/>
      <c r="B75" s="86"/>
      <c r="C75" s="22"/>
      <c r="D75" s="18">
        <f>YDKEokul!E146</f>
        <v>0</v>
      </c>
      <c r="E75" s="22"/>
      <c r="F75" s="18">
        <f t="shared" si="10"/>
        <v>0</v>
      </c>
      <c r="G75" s="18">
        <f t="shared" si="11"/>
        <v>0</v>
      </c>
      <c r="H75" s="18">
        <f t="shared" si="12"/>
        <v>0</v>
      </c>
      <c r="I75" s="18">
        <f t="shared" si="13"/>
        <v>0</v>
      </c>
      <c r="J75" s="18">
        <f t="shared" si="14"/>
        <v>0</v>
      </c>
      <c r="K75" s="18">
        <f t="shared" si="15"/>
        <v>0</v>
      </c>
      <c r="L75" s="18">
        <f t="shared" si="16"/>
        <v>0</v>
      </c>
      <c r="M75" s="18">
        <f t="shared" si="17"/>
        <v>0</v>
      </c>
      <c r="N75" s="18">
        <f t="shared" si="18"/>
        <v>0</v>
      </c>
      <c r="O75" s="18">
        <f t="shared" si="19"/>
        <v>0</v>
      </c>
      <c r="P75" s="22"/>
    </row>
    <row r="76" spans="1:16" x14ac:dyDescent="0.25">
      <c r="A76" s="86"/>
      <c r="B76" s="86"/>
      <c r="C76" s="22"/>
      <c r="D76" s="18">
        <f>YDKEokul!E148</f>
        <v>0</v>
      </c>
      <c r="E76" s="22"/>
      <c r="F76" s="18">
        <f t="shared" si="10"/>
        <v>0</v>
      </c>
      <c r="G76" s="18">
        <f t="shared" si="11"/>
        <v>0</v>
      </c>
      <c r="H76" s="18">
        <f t="shared" si="12"/>
        <v>0</v>
      </c>
      <c r="I76" s="18">
        <f t="shared" si="13"/>
        <v>0</v>
      </c>
      <c r="J76" s="18">
        <f t="shared" si="14"/>
        <v>0</v>
      </c>
      <c r="K76" s="18">
        <f t="shared" si="15"/>
        <v>0</v>
      </c>
      <c r="L76" s="18">
        <f t="shared" si="16"/>
        <v>0</v>
      </c>
      <c r="M76" s="18">
        <f t="shared" si="17"/>
        <v>0</v>
      </c>
      <c r="N76" s="18">
        <f t="shared" si="18"/>
        <v>0</v>
      </c>
      <c r="O76" s="18">
        <f t="shared" si="19"/>
        <v>0</v>
      </c>
      <c r="P76" s="22"/>
    </row>
    <row r="77" spans="1:16" x14ac:dyDescent="0.25">
      <c r="A77" s="86"/>
      <c r="B77" s="86"/>
      <c r="C77" s="22"/>
      <c r="D77" s="18">
        <f>YDKEokul!E150</f>
        <v>0</v>
      </c>
      <c r="E77" s="22"/>
      <c r="F77" s="18">
        <f t="shared" si="10"/>
        <v>0</v>
      </c>
      <c r="G77" s="18">
        <f t="shared" si="11"/>
        <v>0</v>
      </c>
      <c r="H77" s="18">
        <f t="shared" si="12"/>
        <v>0</v>
      </c>
      <c r="I77" s="18">
        <f t="shared" si="13"/>
        <v>0</v>
      </c>
      <c r="J77" s="18">
        <f t="shared" si="14"/>
        <v>0</v>
      </c>
      <c r="K77" s="18">
        <f t="shared" si="15"/>
        <v>0</v>
      </c>
      <c r="L77" s="18">
        <f t="shared" si="16"/>
        <v>0</v>
      </c>
      <c r="M77" s="18">
        <f t="shared" si="17"/>
        <v>0</v>
      </c>
      <c r="N77" s="18">
        <f t="shared" si="18"/>
        <v>0</v>
      </c>
      <c r="O77" s="18">
        <f t="shared" si="19"/>
        <v>0</v>
      </c>
      <c r="P77" s="22"/>
    </row>
    <row r="78" spans="1:16" x14ac:dyDescent="0.25">
      <c r="A78" s="86"/>
      <c r="B78" s="86"/>
      <c r="C78" s="22"/>
      <c r="D78" s="18">
        <f>YDKEokul!E152</f>
        <v>0</v>
      </c>
      <c r="E78" s="22"/>
      <c r="F78" s="18">
        <f t="shared" si="10"/>
        <v>0</v>
      </c>
      <c r="G78" s="18">
        <f t="shared" si="11"/>
        <v>0</v>
      </c>
      <c r="H78" s="18">
        <f t="shared" si="12"/>
        <v>0</v>
      </c>
      <c r="I78" s="18">
        <f t="shared" si="13"/>
        <v>0</v>
      </c>
      <c r="J78" s="18">
        <f t="shared" si="14"/>
        <v>0</v>
      </c>
      <c r="K78" s="18">
        <f t="shared" si="15"/>
        <v>0</v>
      </c>
      <c r="L78" s="18">
        <f t="shared" si="16"/>
        <v>0</v>
      </c>
      <c r="M78" s="18">
        <f t="shared" si="17"/>
        <v>0</v>
      </c>
      <c r="N78" s="18">
        <f t="shared" si="18"/>
        <v>0</v>
      </c>
      <c r="O78" s="18">
        <f t="shared" si="19"/>
        <v>0</v>
      </c>
      <c r="P78" s="22"/>
    </row>
    <row r="79" spans="1:16" x14ac:dyDescent="0.25">
      <c r="A79" s="86"/>
      <c r="B79" s="86"/>
      <c r="C79" s="22"/>
      <c r="D79" s="18">
        <f>YDKEokul!E154</f>
        <v>0</v>
      </c>
      <c r="E79" s="22"/>
      <c r="F79" s="18">
        <f t="shared" si="10"/>
        <v>0</v>
      </c>
      <c r="G79" s="18">
        <f t="shared" si="11"/>
        <v>0</v>
      </c>
      <c r="H79" s="18">
        <f t="shared" si="12"/>
        <v>0</v>
      </c>
      <c r="I79" s="18">
        <f t="shared" si="13"/>
        <v>0</v>
      </c>
      <c r="J79" s="18">
        <f t="shared" si="14"/>
        <v>0</v>
      </c>
      <c r="K79" s="18">
        <f t="shared" si="15"/>
        <v>0</v>
      </c>
      <c r="L79" s="18">
        <f t="shared" si="16"/>
        <v>0</v>
      </c>
      <c r="M79" s="18">
        <f t="shared" si="17"/>
        <v>0</v>
      </c>
      <c r="N79" s="18">
        <f t="shared" si="18"/>
        <v>0</v>
      </c>
      <c r="O79" s="18">
        <f t="shared" si="19"/>
        <v>0</v>
      </c>
      <c r="P79" s="22"/>
    </row>
    <row r="80" spans="1:16" x14ac:dyDescent="0.25">
      <c r="A80" s="86"/>
      <c r="B80" s="86"/>
      <c r="C80" s="22"/>
      <c r="D80" s="18">
        <f>YDKEokul!E156</f>
        <v>0</v>
      </c>
      <c r="E80" s="22"/>
      <c r="F80" s="18">
        <f t="shared" ref="F80:F81" si="20">ROUND(D80/10,0)</f>
        <v>0</v>
      </c>
      <c r="G80" s="18">
        <f t="shared" ref="G80:G81" si="21">ROUND((D80-F80)/9,0)</f>
        <v>0</v>
      </c>
      <c r="H80" s="18">
        <f t="shared" ref="H80:H81" si="22">ROUND((D80-F80-G80)/8,0)</f>
        <v>0</v>
      </c>
      <c r="I80" s="18">
        <f t="shared" ref="I80:I81" si="23">ROUND((D80-F80-G80-H80)/7,0)</f>
        <v>0</v>
      </c>
      <c r="J80" s="18">
        <f t="shared" ref="J80:J81" si="24">ROUND((D80-F80-G80-H80-I80)/6,0)</f>
        <v>0</v>
      </c>
      <c r="K80" s="18">
        <f t="shared" ref="K80:K81" si="25">ROUND((D80-F80-G80-H80-I80-J80)/5,0)</f>
        <v>0</v>
      </c>
      <c r="L80" s="18">
        <f t="shared" ref="L80:L81" si="26">ROUND((D80-F80-G80-H80-I80-J80-K80)/4,0)</f>
        <v>0</v>
      </c>
      <c r="M80" s="18">
        <f t="shared" ref="M80:M81" si="27">ROUND((D80-F80-G80-H80-I80-J80-K80-L80)/3,0)</f>
        <v>0</v>
      </c>
      <c r="N80" s="18">
        <f t="shared" ref="N80:N81" si="28">ROUND((D80-F80-G80-H80-I80-J80-K80-L80-M80)/2,0)</f>
        <v>0</v>
      </c>
      <c r="O80" s="18">
        <f t="shared" ref="O80:O81" si="29">ROUND((D80-F80-G80-H80-I80-J80-K80-L80-M80-N80)/1,0)</f>
        <v>0</v>
      </c>
      <c r="P80" s="22"/>
    </row>
    <row r="81" spans="1:16" x14ac:dyDescent="0.25">
      <c r="A81" s="86"/>
      <c r="B81" s="86"/>
      <c r="C81" s="22"/>
      <c r="D81" s="18">
        <f>YDKEokul!E158</f>
        <v>0</v>
      </c>
      <c r="E81" s="22"/>
      <c r="F81" s="18">
        <f t="shared" si="20"/>
        <v>0</v>
      </c>
      <c r="G81" s="18">
        <f t="shared" si="21"/>
        <v>0</v>
      </c>
      <c r="H81" s="18">
        <f t="shared" si="22"/>
        <v>0</v>
      </c>
      <c r="I81" s="18">
        <f t="shared" si="23"/>
        <v>0</v>
      </c>
      <c r="J81" s="18">
        <f t="shared" si="24"/>
        <v>0</v>
      </c>
      <c r="K81" s="18">
        <f t="shared" si="25"/>
        <v>0</v>
      </c>
      <c r="L81" s="18">
        <f t="shared" si="26"/>
        <v>0</v>
      </c>
      <c r="M81" s="18">
        <f t="shared" si="27"/>
        <v>0</v>
      </c>
      <c r="N81" s="18">
        <f t="shared" si="28"/>
        <v>0</v>
      </c>
      <c r="O81" s="18">
        <f t="shared" si="29"/>
        <v>0</v>
      </c>
      <c r="P81" s="22"/>
    </row>
    <row r="82" spans="1:16" x14ac:dyDescent="0.25">
      <c r="A82" s="86"/>
      <c r="B82" s="86"/>
      <c r="C82" s="22"/>
      <c r="D82" s="22"/>
      <c r="E82" s="22"/>
      <c r="F82" s="22"/>
      <c r="G82" s="22"/>
      <c r="H82" s="22"/>
      <c r="I82" s="22"/>
      <c r="J82" s="22"/>
      <c r="K82" s="22"/>
      <c r="L82" s="22"/>
      <c r="M82" s="22"/>
      <c r="N82" s="22"/>
      <c r="O82" s="22"/>
      <c r="P82" s="22"/>
    </row>
  </sheetData>
  <mergeCells count="2">
    <mergeCell ref="A1:B82"/>
    <mergeCell ref="C1:P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30A0"/>
  </sheetPr>
  <dimension ref="A1:CL960"/>
  <sheetViews>
    <sheetView showZeros="0" workbookViewId="0"/>
  </sheetViews>
  <sheetFormatPr defaultRowHeight="15" x14ac:dyDescent="0.25"/>
  <cols>
    <col min="1" max="1" width="18.85546875" style="42" customWidth="1"/>
    <col min="2" max="2" width="4.7109375" customWidth="1"/>
    <col min="3" max="3" width="4.42578125" customWidth="1"/>
    <col min="4" max="4" width="19.28515625" customWidth="1"/>
    <col min="5" max="14" width="7.7109375" customWidth="1"/>
    <col min="15" max="15" width="5.5703125" customWidth="1"/>
    <col min="16" max="90" width="9.140625" style="42"/>
  </cols>
  <sheetData>
    <row r="1" spans="2:15" ht="37.5" customHeight="1" x14ac:dyDescent="0.25">
      <c r="B1" s="101" t="s">
        <v>64</v>
      </c>
      <c r="C1" s="102"/>
      <c r="D1" s="102"/>
      <c r="E1" s="102"/>
      <c r="F1" s="102"/>
      <c r="G1" s="102"/>
      <c r="H1" s="102"/>
      <c r="I1" s="102"/>
      <c r="J1" s="102"/>
      <c r="K1" s="102"/>
      <c r="L1" s="102"/>
      <c r="M1" s="102"/>
      <c r="N1" s="102"/>
      <c r="O1" s="102"/>
    </row>
    <row r="2" spans="2:15" x14ac:dyDescent="0.25">
      <c r="B2" s="114" t="str">
        <f>CONCATENATE(Anasayfa!E5,"  ","EĞİTİM ÖĞRETİM YILI"," ",Anasayfa!E7)</f>
        <v>2025-2026  EĞİTİM ÖĞRETİM YILI BİLİŞİMLE LİSESİ</v>
      </c>
      <c r="C2" s="115"/>
      <c r="D2" s="115"/>
      <c r="E2" s="115"/>
      <c r="F2" s="115"/>
      <c r="G2" s="115"/>
      <c r="H2" s="115"/>
      <c r="I2" s="115"/>
      <c r="J2" s="115"/>
      <c r="K2" s="115"/>
      <c r="L2" s="115"/>
      <c r="M2" s="115"/>
      <c r="N2" s="115"/>
      <c r="O2" s="116"/>
    </row>
    <row r="3" spans="2:15" x14ac:dyDescent="0.25">
      <c r="B3" s="114" t="str">
        <f>CONCATENATE(Anasayfa!E10," ","DERSİ"," ",Anasayfa!H6," ","1. DİNLEME SINAVI ÖLÇEĞİ")</f>
        <v>BİLİŞİM TEKNOLOJİLERİ VE YAZILIM DERSİ 1.DÖNEM 1. DİNLEME SINAVI ÖLÇEĞİ</v>
      </c>
      <c r="C3" s="115"/>
      <c r="D3" s="115"/>
      <c r="E3" s="115"/>
      <c r="F3" s="115"/>
      <c r="G3" s="115"/>
      <c r="H3" s="115"/>
      <c r="I3" s="115"/>
      <c r="J3" s="115"/>
      <c r="K3" s="115"/>
      <c r="L3" s="115"/>
      <c r="M3" s="115"/>
      <c r="N3" s="115"/>
      <c r="O3" s="116"/>
    </row>
    <row r="4" spans="2:15" ht="15" customHeight="1" x14ac:dyDescent="0.25">
      <c r="B4" s="117" t="s">
        <v>62</v>
      </c>
      <c r="C4" s="92" t="str">
        <f>Anasayfa!E13</f>
        <v>10/B</v>
      </c>
      <c r="D4" s="93"/>
      <c r="E4" s="140" t="str">
        <f>KonuşmaÖlçüt!B4</f>
        <v>ÖĞRENCİDE GÖZLENECEK KAZANIMLAR</v>
      </c>
      <c r="F4" s="141"/>
      <c r="G4" s="141"/>
      <c r="H4" s="141"/>
      <c r="I4" s="141"/>
      <c r="J4" s="141"/>
      <c r="K4" s="141"/>
      <c r="L4" s="141"/>
      <c r="M4" s="141"/>
      <c r="N4" s="141"/>
      <c r="O4" s="123" t="s">
        <v>147</v>
      </c>
    </row>
    <row r="5" spans="2:15" ht="14.45" customHeight="1" x14ac:dyDescent="0.25">
      <c r="B5" s="118"/>
      <c r="C5" s="94"/>
      <c r="D5" s="95"/>
      <c r="E5" s="142"/>
      <c r="F5" s="143"/>
      <c r="G5" s="143"/>
      <c r="H5" s="143"/>
      <c r="I5" s="143"/>
      <c r="J5" s="143"/>
      <c r="K5" s="143"/>
      <c r="L5" s="143"/>
      <c r="M5" s="143"/>
      <c r="N5" s="143"/>
      <c r="O5" s="124"/>
    </row>
    <row r="6" spans="2:15" ht="15.75" customHeight="1" x14ac:dyDescent="0.25">
      <c r="B6" s="119"/>
      <c r="C6" s="96" t="s">
        <v>63</v>
      </c>
      <c r="D6" s="97"/>
      <c r="E6" s="137" t="str">
        <f>DinlemeÖlçüt!D4</f>
        <v>Konuşmacının sözünü kesmeden, sabır ve saygıyla dinler.</v>
      </c>
      <c r="F6" s="137" t="str">
        <f>DinlemeÖlçüt!D5</f>
        <v>Beden dilini kullanarak dinlediğini gösteren olumlu davranışlarda bulunur.</v>
      </c>
      <c r="G6" s="137" t="str">
        <f>DinlemeÖlçüt!D6</f>
        <v>Dinlenenle ilgili soru sormak, görüş bildirmek için uygun zamanda söz alır.</v>
      </c>
      <c r="H6" s="137" t="str">
        <f>DinlemeÖlçüt!D7</f>
        <v>Dinlediklerinin/izlediklerinin ana fikrini/ana duygusunu belirleyebilir.</v>
      </c>
      <c r="I6" s="137" t="str">
        <f>DinlemeÖlçüt!D8</f>
        <v>Dinlediklerinde/izlediklerinde sebep-sonuç ile amaç-sonuç ilişkilerini fark edebilir.</v>
      </c>
      <c r="J6" s="137" t="str">
        <f>DinlemeÖlçüt!D9</f>
        <v>Mantık ilişkisinin olup olmadığını belirleyebilir.</v>
      </c>
      <c r="K6" s="137" t="str">
        <f>DinlemeÖlçüt!D10</f>
        <v>Öznel ve nesnel yargıları ayırt edebilir.</v>
      </c>
      <c r="L6" s="137" t="str">
        <f>DinlemeÖlçüt!D11</f>
        <v>Dinlerken/izlerken olay, yer, zaman, şahıs ve varlık kadrosuyla ilgili unsurları belirleyebilir.</v>
      </c>
      <c r="M6" s="137" t="str">
        <f>DinlemeÖlçüt!D12</f>
        <v>Dinlediğinde/izlediğinde yer alan örneklerin konuyla ilgisini fark edebilir.</v>
      </c>
      <c r="N6" s="137" t="str">
        <f>DinlemeÖlçüt!D13</f>
        <v>Dinlediklerini dil ve anlatım yönünden değerlendirebilir.</v>
      </c>
      <c r="O6" s="124"/>
    </row>
    <row r="7" spans="2:15" ht="14.45" customHeight="1" x14ac:dyDescent="0.25">
      <c r="B7" s="126" t="s">
        <v>56</v>
      </c>
      <c r="E7" s="138"/>
      <c r="F7" s="138"/>
      <c r="G7" s="138"/>
      <c r="H7" s="138"/>
      <c r="I7" s="138"/>
      <c r="J7" s="138"/>
      <c r="K7" s="138"/>
      <c r="L7" s="138"/>
      <c r="M7" s="138"/>
      <c r="N7" s="138"/>
      <c r="O7" s="124"/>
    </row>
    <row r="8" spans="2:15" x14ac:dyDescent="0.25">
      <c r="B8" s="88"/>
      <c r="E8" s="138"/>
      <c r="F8" s="138"/>
      <c r="G8" s="138"/>
      <c r="H8" s="138"/>
      <c r="I8" s="138"/>
      <c r="J8" s="138"/>
      <c r="K8" s="138"/>
      <c r="L8" s="138"/>
      <c r="M8" s="138"/>
      <c r="N8" s="138"/>
      <c r="O8" s="124"/>
    </row>
    <row r="9" spans="2:15" x14ac:dyDescent="0.25">
      <c r="B9" s="88"/>
      <c r="C9" s="19">
        <v>1</v>
      </c>
      <c r="D9" s="20" t="s">
        <v>57</v>
      </c>
      <c r="E9" s="138"/>
      <c r="F9" s="138"/>
      <c r="G9" s="138"/>
      <c r="H9" s="138"/>
      <c r="I9" s="138"/>
      <c r="J9" s="138"/>
      <c r="K9" s="138"/>
      <c r="L9" s="138"/>
      <c r="M9" s="138"/>
      <c r="N9" s="138"/>
      <c r="O9" s="124"/>
    </row>
    <row r="10" spans="2:15" x14ac:dyDescent="0.25">
      <c r="B10" s="88"/>
      <c r="C10" s="19">
        <v>2</v>
      </c>
      <c r="D10" s="20" t="s">
        <v>58</v>
      </c>
      <c r="E10" s="138"/>
      <c r="F10" s="138"/>
      <c r="G10" s="138"/>
      <c r="H10" s="138"/>
      <c r="I10" s="138"/>
      <c r="J10" s="138"/>
      <c r="K10" s="138"/>
      <c r="L10" s="138"/>
      <c r="M10" s="138"/>
      <c r="N10" s="138"/>
      <c r="O10" s="124"/>
    </row>
    <row r="11" spans="2:15" x14ac:dyDescent="0.25">
      <c r="B11" s="88"/>
      <c r="C11" s="19">
        <v>3</v>
      </c>
      <c r="D11" s="20" t="s">
        <v>59</v>
      </c>
      <c r="E11" s="138"/>
      <c r="F11" s="138"/>
      <c r="G11" s="138"/>
      <c r="H11" s="138"/>
      <c r="I11" s="138"/>
      <c r="J11" s="138"/>
      <c r="K11" s="138"/>
      <c r="L11" s="138"/>
      <c r="M11" s="138"/>
      <c r="N11" s="138"/>
      <c r="O11" s="124"/>
    </row>
    <row r="12" spans="2:15" x14ac:dyDescent="0.25">
      <c r="B12" s="88"/>
      <c r="C12" s="19">
        <v>4</v>
      </c>
      <c r="D12" s="20" t="s">
        <v>60</v>
      </c>
      <c r="E12" s="138"/>
      <c r="F12" s="138"/>
      <c r="G12" s="138"/>
      <c r="H12" s="138"/>
      <c r="I12" s="138"/>
      <c r="J12" s="138"/>
      <c r="K12" s="138"/>
      <c r="L12" s="138"/>
      <c r="M12" s="138"/>
      <c r="N12" s="138"/>
      <c r="O12" s="124"/>
    </row>
    <row r="13" spans="2:15" x14ac:dyDescent="0.25">
      <c r="B13" s="88"/>
      <c r="C13" s="19">
        <v>5</v>
      </c>
      <c r="D13" s="20" t="s">
        <v>61</v>
      </c>
      <c r="E13" s="138"/>
      <c r="F13" s="138"/>
      <c r="G13" s="138"/>
      <c r="H13" s="138"/>
      <c r="I13" s="138"/>
      <c r="J13" s="138"/>
      <c r="K13" s="138"/>
      <c r="L13" s="138"/>
      <c r="M13" s="138"/>
      <c r="N13" s="138"/>
      <c r="O13" s="124"/>
    </row>
    <row r="14" spans="2:15" x14ac:dyDescent="0.25">
      <c r="B14" s="88"/>
      <c r="D14" s="14"/>
      <c r="E14" s="138"/>
      <c r="F14" s="138"/>
      <c r="G14" s="138"/>
      <c r="H14" s="138"/>
      <c r="I14" s="138"/>
      <c r="J14" s="138"/>
      <c r="K14" s="138"/>
      <c r="L14" s="138"/>
      <c r="M14" s="138"/>
      <c r="N14" s="138"/>
      <c r="O14" s="124"/>
    </row>
    <row r="15" spans="2:15" x14ac:dyDescent="0.25">
      <c r="B15" s="89"/>
      <c r="C15" s="15"/>
      <c r="D15" s="16"/>
      <c r="E15" s="138"/>
      <c r="F15" s="138"/>
      <c r="G15" s="138"/>
      <c r="H15" s="138"/>
      <c r="I15" s="138"/>
      <c r="J15" s="138"/>
      <c r="K15" s="138"/>
      <c r="L15" s="138"/>
      <c r="M15" s="138"/>
      <c r="N15" s="138"/>
      <c r="O15" s="124"/>
    </row>
    <row r="16" spans="2:15" x14ac:dyDescent="0.25">
      <c r="B16" s="21" t="s">
        <v>51</v>
      </c>
      <c r="C16" s="21" t="s">
        <v>52</v>
      </c>
      <c r="D16" s="21" t="s">
        <v>53</v>
      </c>
      <c r="E16" s="139"/>
      <c r="F16" s="139"/>
      <c r="G16" s="139"/>
      <c r="H16" s="139"/>
      <c r="I16" s="139"/>
      <c r="J16" s="139"/>
      <c r="K16" s="139"/>
      <c r="L16" s="139"/>
      <c r="M16" s="139"/>
      <c r="N16" s="139"/>
      <c r="O16" s="125"/>
    </row>
    <row r="17" spans="1:90" s="30" customFormat="1" ht="12" customHeight="1" x14ac:dyDescent="0.2">
      <c r="A17" s="49"/>
      <c r="B17" s="27">
        <v>1</v>
      </c>
      <c r="C17" s="35">
        <f>YDKEokul!B5</f>
        <v>0</v>
      </c>
      <c r="D17" s="35">
        <f>YDKEokul!C5</f>
        <v>0</v>
      </c>
      <c r="E17" s="29">
        <f>DinlemeVeri1!F5</f>
        <v>0</v>
      </c>
      <c r="F17" s="29">
        <f>DinlemeVeri1!G5</f>
        <v>0</v>
      </c>
      <c r="G17" s="29">
        <f>DinlemeVeri1!H5</f>
        <v>0</v>
      </c>
      <c r="H17" s="29">
        <f>DinlemeVeri1!I5</f>
        <v>0</v>
      </c>
      <c r="I17" s="29">
        <f>DinlemeVeri1!J5</f>
        <v>0</v>
      </c>
      <c r="J17" s="29">
        <f>DinlemeVeri1!K5</f>
        <v>0</v>
      </c>
      <c r="K17" s="29">
        <f>DinlemeVeri1!L5</f>
        <v>0</v>
      </c>
      <c r="L17" s="29">
        <f>DinlemeVeri1!M5</f>
        <v>0</v>
      </c>
      <c r="M17" s="29">
        <f>DinlemeVeri1!N5</f>
        <v>0</v>
      </c>
      <c r="N17" s="29">
        <f>DinlemeVeri1!O5</f>
        <v>0</v>
      </c>
      <c r="O17" s="28">
        <f>YDKEokul!E6</f>
        <v>0</v>
      </c>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row>
    <row r="18" spans="1:90" s="30" customFormat="1" ht="12" customHeight="1" x14ac:dyDescent="0.2">
      <c r="A18" s="49"/>
      <c r="B18" s="31">
        <v>2</v>
      </c>
      <c r="C18" s="36">
        <f>YDKEokul!B7</f>
        <v>0</v>
      </c>
      <c r="D18" s="36">
        <f>YDKEokul!C7</f>
        <v>0</v>
      </c>
      <c r="E18" s="33">
        <f>DinlemeVeri1!F6</f>
        <v>0</v>
      </c>
      <c r="F18" s="33">
        <f>DinlemeVeri1!G6</f>
        <v>0</v>
      </c>
      <c r="G18" s="33">
        <f>DinlemeVeri1!H6</f>
        <v>0</v>
      </c>
      <c r="H18" s="33">
        <f>DinlemeVeri1!I6</f>
        <v>0</v>
      </c>
      <c r="I18" s="33">
        <f>DinlemeVeri1!J6</f>
        <v>0</v>
      </c>
      <c r="J18" s="33">
        <f>DinlemeVeri1!K6</f>
        <v>0</v>
      </c>
      <c r="K18" s="33">
        <f>DinlemeVeri1!L6</f>
        <v>0</v>
      </c>
      <c r="L18" s="33">
        <f>DinlemeVeri1!M6</f>
        <v>0</v>
      </c>
      <c r="M18" s="33">
        <f>DinlemeVeri1!N6</f>
        <v>0</v>
      </c>
      <c r="N18" s="33">
        <f>DinlemeVeri1!O6</f>
        <v>0</v>
      </c>
      <c r="O18" s="32">
        <f>YDKEokul!E8</f>
        <v>0</v>
      </c>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row>
    <row r="19" spans="1:90" s="30" customFormat="1" ht="12" customHeight="1" x14ac:dyDescent="0.2">
      <c r="A19" s="49"/>
      <c r="B19" s="27">
        <v>3</v>
      </c>
      <c r="C19" s="35">
        <f>YDKEokul!B9</f>
        <v>0</v>
      </c>
      <c r="D19" s="35">
        <f>YDKEokul!C9</f>
        <v>0</v>
      </c>
      <c r="E19" s="29">
        <f>DinlemeVeri1!F7</f>
        <v>0</v>
      </c>
      <c r="F19" s="29">
        <f>DinlemeVeri1!G7</f>
        <v>0</v>
      </c>
      <c r="G19" s="29">
        <f>DinlemeVeri1!H7</f>
        <v>0</v>
      </c>
      <c r="H19" s="29">
        <f>DinlemeVeri1!I7</f>
        <v>0</v>
      </c>
      <c r="I19" s="29">
        <f>DinlemeVeri1!J7</f>
        <v>0</v>
      </c>
      <c r="J19" s="29">
        <f>DinlemeVeri1!K7</f>
        <v>0</v>
      </c>
      <c r="K19" s="29">
        <f>DinlemeVeri1!L7</f>
        <v>0</v>
      </c>
      <c r="L19" s="29">
        <f>DinlemeVeri1!M7</f>
        <v>0</v>
      </c>
      <c r="M19" s="29">
        <f>DinlemeVeri1!N7</f>
        <v>0</v>
      </c>
      <c r="N19" s="29">
        <f>DinlemeVeri1!O7</f>
        <v>0</v>
      </c>
      <c r="O19" s="28">
        <f>YDKEokul!E10</f>
        <v>0</v>
      </c>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row>
    <row r="20" spans="1:90" s="30" customFormat="1" ht="12" customHeight="1" x14ac:dyDescent="0.2">
      <c r="A20" s="49"/>
      <c r="B20" s="31">
        <v>4</v>
      </c>
      <c r="C20" s="36">
        <f>YDKEokul!B11</f>
        <v>0</v>
      </c>
      <c r="D20" s="36">
        <f>YDKEokul!C11</f>
        <v>0</v>
      </c>
      <c r="E20" s="33">
        <f>DinlemeVeri1!F8</f>
        <v>0</v>
      </c>
      <c r="F20" s="33">
        <f>DinlemeVeri1!G8</f>
        <v>0</v>
      </c>
      <c r="G20" s="33">
        <f>DinlemeVeri1!H8</f>
        <v>0</v>
      </c>
      <c r="H20" s="33">
        <f>DinlemeVeri1!I8</f>
        <v>0</v>
      </c>
      <c r="I20" s="33">
        <f>DinlemeVeri1!J8</f>
        <v>0</v>
      </c>
      <c r="J20" s="33">
        <f>DinlemeVeri1!K8</f>
        <v>0</v>
      </c>
      <c r="K20" s="33">
        <f>DinlemeVeri1!L8</f>
        <v>0</v>
      </c>
      <c r="L20" s="33">
        <f>DinlemeVeri1!M8</f>
        <v>0</v>
      </c>
      <c r="M20" s="33">
        <f>DinlemeVeri1!N8</f>
        <v>0</v>
      </c>
      <c r="N20" s="33">
        <f>DinlemeVeri1!O8</f>
        <v>0</v>
      </c>
      <c r="O20" s="32">
        <f>YDKEokul!E12</f>
        <v>0</v>
      </c>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row>
    <row r="21" spans="1:90" s="30" customFormat="1" ht="12" customHeight="1" x14ac:dyDescent="0.2">
      <c r="A21" s="49"/>
      <c r="B21" s="27">
        <v>5</v>
      </c>
      <c r="C21" s="35">
        <f>YDKEokul!B13</f>
        <v>0</v>
      </c>
      <c r="D21" s="35">
        <f>YDKEokul!C13</f>
        <v>0</v>
      </c>
      <c r="E21" s="29">
        <f>DinlemeVeri1!F9</f>
        <v>0</v>
      </c>
      <c r="F21" s="29">
        <f>DinlemeVeri1!G9</f>
        <v>0</v>
      </c>
      <c r="G21" s="29">
        <f>DinlemeVeri1!H9</f>
        <v>0</v>
      </c>
      <c r="H21" s="29">
        <f>DinlemeVeri1!I9</f>
        <v>0</v>
      </c>
      <c r="I21" s="29">
        <f>DinlemeVeri1!J9</f>
        <v>0</v>
      </c>
      <c r="J21" s="29">
        <f>DinlemeVeri1!K9</f>
        <v>0</v>
      </c>
      <c r="K21" s="29">
        <f>DinlemeVeri1!L9</f>
        <v>0</v>
      </c>
      <c r="L21" s="29">
        <f>DinlemeVeri1!M9</f>
        <v>0</v>
      </c>
      <c r="M21" s="29">
        <f>DinlemeVeri1!N9</f>
        <v>0</v>
      </c>
      <c r="N21" s="29">
        <f>DinlemeVeri1!O9</f>
        <v>0</v>
      </c>
      <c r="O21" s="28">
        <f>YDKEokul!E14</f>
        <v>0</v>
      </c>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row>
    <row r="22" spans="1:90" s="30" customFormat="1" ht="12" customHeight="1" x14ac:dyDescent="0.2">
      <c r="A22" s="49"/>
      <c r="B22" s="31">
        <v>6</v>
      </c>
      <c r="C22" s="36">
        <f>YDKEokul!B15</f>
        <v>0</v>
      </c>
      <c r="D22" s="36">
        <f>YDKEokul!C15</f>
        <v>0</v>
      </c>
      <c r="E22" s="33">
        <f>DinlemeVeri1!F10</f>
        <v>0</v>
      </c>
      <c r="F22" s="33">
        <f>DinlemeVeri1!G10</f>
        <v>0</v>
      </c>
      <c r="G22" s="33">
        <f>DinlemeVeri1!H10</f>
        <v>0</v>
      </c>
      <c r="H22" s="33">
        <f>DinlemeVeri1!I10</f>
        <v>0</v>
      </c>
      <c r="I22" s="33">
        <f>DinlemeVeri1!J10</f>
        <v>0</v>
      </c>
      <c r="J22" s="33">
        <f>DinlemeVeri1!K10</f>
        <v>0</v>
      </c>
      <c r="K22" s="33">
        <f>DinlemeVeri1!L10</f>
        <v>0</v>
      </c>
      <c r="L22" s="33">
        <f>DinlemeVeri1!M10</f>
        <v>0</v>
      </c>
      <c r="M22" s="33">
        <f>DinlemeVeri1!N10</f>
        <v>0</v>
      </c>
      <c r="N22" s="33">
        <f>DinlemeVeri1!O10</f>
        <v>0</v>
      </c>
      <c r="O22" s="32">
        <f>YDKEokul!E16</f>
        <v>0</v>
      </c>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row>
    <row r="23" spans="1:90" s="30" customFormat="1" ht="12" customHeight="1" x14ac:dyDescent="0.2">
      <c r="A23" s="49"/>
      <c r="B23" s="27">
        <v>7</v>
      </c>
      <c r="C23" s="35">
        <f>YDKEokul!B17</f>
        <v>0</v>
      </c>
      <c r="D23" s="35">
        <f>YDKEokul!C17</f>
        <v>0</v>
      </c>
      <c r="E23" s="29">
        <f>DinlemeVeri1!F11</f>
        <v>0</v>
      </c>
      <c r="F23" s="29">
        <f>DinlemeVeri1!G11</f>
        <v>0</v>
      </c>
      <c r="G23" s="29">
        <f>DinlemeVeri1!H11</f>
        <v>0</v>
      </c>
      <c r="H23" s="29">
        <f>DinlemeVeri1!I11</f>
        <v>0</v>
      </c>
      <c r="I23" s="29">
        <f>DinlemeVeri1!J11</f>
        <v>0</v>
      </c>
      <c r="J23" s="29">
        <f>DinlemeVeri1!K11</f>
        <v>0</v>
      </c>
      <c r="K23" s="29">
        <f>DinlemeVeri1!L11</f>
        <v>0</v>
      </c>
      <c r="L23" s="29">
        <f>DinlemeVeri1!M11</f>
        <v>0</v>
      </c>
      <c r="M23" s="29">
        <f>DinlemeVeri1!N11</f>
        <v>0</v>
      </c>
      <c r="N23" s="29">
        <f>DinlemeVeri1!O11</f>
        <v>0</v>
      </c>
      <c r="O23" s="28">
        <f>YDKEokul!E18</f>
        <v>0</v>
      </c>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row>
    <row r="24" spans="1:90" s="30" customFormat="1" ht="12" customHeight="1" x14ac:dyDescent="0.2">
      <c r="A24" s="49"/>
      <c r="B24" s="31">
        <v>8</v>
      </c>
      <c r="C24" s="36">
        <f>YDKEokul!B19</f>
        <v>0</v>
      </c>
      <c r="D24" s="36">
        <f>YDKEokul!C19</f>
        <v>0</v>
      </c>
      <c r="E24" s="33">
        <f>DinlemeVeri1!F12</f>
        <v>0</v>
      </c>
      <c r="F24" s="33">
        <f>DinlemeVeri1!G12</f>
        <v>0</v>
      </c>
      <c r="G24" s="33">
        <f>DinlemeVeri1!H12</f>
        <v>0</v>
      </c>
      <c r="H24" s="33">
        <f>DinlemeVeri1!I12</f>
        <v>0</v>
      </c>
      <c r="I24" s="33">
        <f>DinlemeVeri1!J12</f>
        <v>0</v>
      </c>
      <c r="J24" s="33">
        <f>DinlemeVeri1!K12</f>
        <v>0</v>
      </c>
      <c r="K24" s="33">
        <f>DinlemeVeri1!L12</f>
        <v>0</v>
      </c>
      <c r="L24" s="33">
        <f>DinlemeVeri1!M12</f>
        <v>0</v>
      </c>
      <c r="M24" s="33">
        <f>DinlemeVeri1!N12</f>
        <v>0</v>
      </c>
      <c r="N24" s="33">
        <f>DinlemeVeri1!O12</f>
        <v>0</v>
      </c>
      <c r="O24" s="32">
        <f>YDKEokul!E20</f>
        <v>0</v>
      </c>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row>
    <row r="25" spans="1:90" s="30" customFormat="1" ht="12" customHeight="1" x14ac:dyDescent="0.2">
      <c r="A25" s="49"/>
      <c r="B25" s="27">
        <v>9</v>
      </c>
      <c r="C25" s="35">
        <f>YDKEokul!B21</f>
        <v>0</v>
      </c>
      <c r="D25" s="35">
        <f>YDKEokul!C21</f>
        <v>0</v>
      </c>
      <c r="E25" s="29">
        <f>DinlemeVeri1!F13</f>
        <v>0</v>
      </c>
      <c r="F25" s="29">
        <f>DinlemeVeri1!G13</f>
        <v>0</v>
      </c>
      <c r="G25" s="29">
        <f>DinlemeVeri1!H13</f>
        <v>0</v>
      </c>
      <c r="H25" s="29">
        <f>DinlemeVeri1!I13</f>
        <v>0</v>
      </c>
      <c r="I25" s="29">
        <f>DinlemeVeri1!J13</f>
        <v>0</v>
      </c>
      <c r="J25" s="29">
        <f>DinlemeVeri1!K13</f>
        <v>0</v>
      </c>
      <c r="K25" s="29">
        <f>DinlemeVeri1!L13</f>
        <v>0</v>
      </c>
      <c r="L25" s="29">
        <f>DinlemeVeri1!M13</f>
        <v>0</v>
      </c>
      <c r="M25" s="29">
        <f>DinlemeVeri1!N13</f>
        <v>0</v>
      </c>
      <c r="N25" s="29">
        <f>DinlemeVeri1!O13</f>
        <v>0</v>
      </c>
      <c r="O25" s="28">
        <f>YDKEokul!E22</f>
        <v>0</v>
      </c>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row>
    <row r="26" spans="1:90" s="30" customFormat="1" ht="12" customHeight="1" x14ac:dyDescent="0.2">
      <c r="A26" s="49"/>
      <c r="B26" s="31">
        <v>10</v>
      </c>
      <c r="C26" s="36">
        <f>YDKEokul!B23</f>
        <v>0</v>
      </c>
      <c r="D26" s="36">
        <f>YDKEokul!C23</f>
        <v>0</v>
      </c>
      <c r="E26" s="33">
        <f>DinlemeVeri1!F14</f>
        <v>0</v>
      </c>
      <c r="F26" s="33">
        <f>DinlemeVeri1!G14</f>
        <v>0</v>
      </c>
      <c r="G26" s="33">
        <f>DinlemeVeri1!H14</f>
        <v>0</v>
      </c>
      <c r="H26" s="33">
        <f>DinlemeVeri1!I14</f>
        <v>0</v>
      </c>
      <c r="I26" s="33">
        <f>DinlemeVeri1!J14</f>
        <v>0</v>
      </c>
      <c r="J26" s="33">
        <f>DinlemeVeri1!K14</f>
        <v>0</v>
      </c>
      <c r="K26" s="33">
        <f>DinlemeVeri1!L14</f>
        <v>0</v>
      </c>
      <c r="L26" s="33">
        <f>DinlemeVeri1!M14</f>
        <v>0</v>
      </c>
      <c r="M26" s="33">
        <f>DinlemeVeri1!N14</f>
        <v>0</v>
      </c>
      <c r="N26" s="33">
        <f>DinlemeVeri1!O14</f>
        <v>0</v>
      </c>
      <c r="O26" s="32">
        <f>YDKEokul!E24</f>
        <v>0</v>
      </c>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row>
    <row r="27" spans="1:90" s="30" customFormat="1" ht="12" customHeight="1" x14ac:dyDescent="0.2">
      <c r="A27" s="49"/>
      <c r="B27" s="27">
        <v>11</v>
      </c>
      <c r="C27" s="35">
        <f>YDKEokul!B25</f>
        <v>0</v>
      </c>
      <c r="D27" s="35">
        <f>YDKEokul!C25</f>
        <v>0</v>
      </c>
      <c r="E27" s="29">
        <f>DinlemeVeri1!F15</f>
        <v>0</v>
      </c>
      <c r="F27" s="29">
        <f>DinlemeVeri1!G15</f>
        <v>0</v>
      </c>
      <c r="G27" s="29">
        <f>DinlemeVeri1!H15</f>
        <v>0</v>
      </c>
      <c r="H27" s="29">
        <f>DinlemeVeri1!I15</f>
        <v>0</v>
      </c>
      <c r="I27" s="29">
        <f>DinlemeVeri1!J15</f>
        <v>0</v>
      </c>
      <c r="J27" s="29">
        <f>DinlemeVeri1!K15</f>
        <v>0</v>
      </c>
      <c r="K27" s="29">
        <f>DinlemeVeri1!L15</f>
        <v>0</v>
      </c>
      <c r="L27" s="29">
        <f>DinlemeVeri1!M15</f>
        <v>0</v>
      </c>
      <c r="M27" s="29">
        <f>DinlemeVeri1!N15</f>
        <v>0</v>
      </c>
      <c r="N27" s="29">
        <f>DinlemeVeri1!O15</f>
        <v>0</v>
      </c>
      <c r="O27" s="28">
        <f>YDKEokul!E26</f>
        <v>0</v>
      </c>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row>
    <row r="28" spans="1:90" s="30" customFormat="1" ht="12" customHeight="1" x14ac:dyDescent="0.2">
      <c r="A28" s="49"/>
      <c r="B28" s="31">
        <v>12</v>
      </c>
      <c r="C28" s="36">
        <f>YDKEokul!B27</f>
        <v>0</v>
      </c>
      <c r="D28" s="36">
        <f>YDKEokul!C27</f>
        <v>0</v>
      </c>
      <c r="E28" s="33">
        <f>DinlemeVeri1!F16</f>
        <v>0</v>
      </c>
      <c r="F28" s="33">
        <f>DinlemeVeri1!G16</f>
        <v>0</v>
      </c>
      <c r="G28" s="33">
        <f>DinlemeVeri1!H16</f>
        <v>0</v>
      </c>
      <c r="H28" s="33">
        <f>DinlemeVeri1!I16</f>
        <v>0</v>
      </c>
      <c r="I28" s="33">
        <f>DinlemeVeri1!J16</f>
        <v>0</v>
      </c>
      <c r="J28" s="33">
        <f>DinlemeVeri1!K16</f>
        <v>0</v>
      </c>
      <c r="K28" s="33">
        <f>DinlemeVeri1!L16</f>
        <v>0</v>
      </c>
      <c r="L28" s="33">
        <f>DinlemeVeri1!M16</f>
        <v>0</v>
      </c>
      <c r="M28" s="33">
        <f>DinlemeVeri1!N16</f>
        <v>0</v>
      </c>
      <c r="N28" s="33">
        <f>DinlemeVeri1!O16</f>
        <v>0</v>
      </c>
      <c r="O28" s="32">
        <f>YDKEokul!E28</f>
        <v>0</v>
      </c>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row>
    <row r="29" spans="1:90" s="30" customFormat="1" ht="12" customHeight="1" x14ac:dyDescent="0.2">
      <c r="A29" s="49"/>
      <c r="B29" s="27">
        <v>13</v>
      </c>
      <c r="C29" s="35">
        <f>YDKEokul!B29</f>
        <v>0</v>
      </c>
      <c r="D29" s="35">
        <f>YDKEokul!C29</f>
        <v>0</v>
      </c>
      <c r="E29" s="29">
        <f>DinlemeVeri1!F17</f>
        <v>0</v>
      </c>
      <c r="F29" s="29">
        <f>DinlemeVeri1!G17</f>
        <v>0</v>
      </c>
      <c r="G29" s="29">
        <f>DinlemeVeri1!H17</f>
        <v>0</v>
      </c>
      <c r="H29" s="29">
        <f>DinlemeVeri1!I17</f>
        <v>0</v>
      </c>
      <c r="I29" s="29">
        <f>DinlemeVeri1!J17</f>
        <v>0</v>
      </c>
      <c r="J29" s="29">
        <f>DinlemeVeri1!K17</f>
        <v>0</v>
      </c>
      <c r="K29" s="29">
        <f>DinlemeVeri1!L17</f>
        <v>0</v>
      </c>
      <c r="L29" s="29">
        <f>DinlemeVeri1!M17</f>
        <v>0</v>
      </c>
      <c r="M29" s="29">
        <f>DinlemeVeri1!N17</f>
        <v>0</v>
      </c>
      <c r="N29" s="29">
        <f>DinlemeVeri1!O17</f>
        <v>0</v>
      </c>
      <c r="O29" s="28">
        <f>YDKEokul!E30</f>
        <v>0</v>
      </c>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row>
    <row r="30" spans="1:90" s="30" customFormat="1" ht="12" customHeight="1" x14ac:dyDescent="0.2">
      <c r="A30" s="49"/>
      <c r="B30" s="31">
        <v>14</v>
      </c>
      <c r="C30" s="36">
        <f>YDKEokul!B31</f>
        <v>0</v>
      </c>
      <c r="D30" s="36">
        <f>YDKEokul!C31</f>
        <v>0</v>
      </c>
      <c r="E30" s="33">
        <f>DinlemeVeri1!F18</f>
        <v>0</v>
      </c>
      <c r="F30" s="33">
        <f>DinlemeVeri1!G18</f>
        <v>0</v>
      </c>
      <c r="G30" s="33">
        <f>DinlemeVeri1!H18</f>
        <v>0</v>
      </c>
      <c r="H30" s="33">
        <f>DinlemeVeri1!I18</f>
        <v>0</v>
      </c>
      <c r="I30" s="33">
        <f>DinlemeVeri1!J18</f>
        <v>0</v>
      </c>
      <c r="J30" s="33">
        <f>DinlemeVeri1!K18</f>
        <v>0</v>
      </c>
      <c r="K30" s="33">
        <f>DinlemeVeri1!L18</f>
        <v>0</v>
      </c>
      <c r="L30" s="33">
        <f>DinlemeVeri1!M18</f>
        <v>0</v>
      </c>
      <c r="M30" s="33">
        <f>DinlemeVeri1!N18</f>
        <v>0</v>
      </c>
      <c r="N30" s="33">
        <f>DinlemeVeri1!O18</f>
        <v>0</v>
      </c>
      <c r="O30" s="32">
        <f>YDKEokul!E32</f>
        <v>0</v>
      </c>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row>
    <row r="31" spans="1:90" s="30" customFormat="1" ht="12" customHeight="1" x14ac:dyDescent="0.2">
      <c r="A31" s="49"/>
      <c r="B31" s="27">
        <v>15</v>
      </c>
      <c r="C31" s="35">
        <f>YDKEokul!B33</f>
        <v>0</v>
      </c>
      <c r="D31" s="35">
        <f>YDKEokul!C33</f>
        <v>0</v>
      </c>
      <c r="E31" s="29">
        <f>DinlemeVeri1!F19</f>
        <v>0</v>
      </c>
      <c r="F31" s="29">
        <f>DinlemeVeri1!G19</f>
        <v>0</v>
      </c>
      <c r="G31" s="29">
        <f>DinlemeVeri1!H19</f>
        <v>0</v>
      </c>
      <c r="H31" s="29">
        <f>DinlemeVeri1!I19</f>
        <v>0</v>
      </c>
      <c r="I31" s="29">
        <f>DinlemeVeri1!J19</f>
        <v>0</v>
      </c>
      <c r="J31" s="29">
        <f>DinlemeVeri1!K19</f>
        <v>0</v>
      </c>
      <c r="K31" s="29">
        <f>DinlemeVeri1!L19</f>
        <v>0</v>
      </c>
      <c r="L31" s="29">
        <f>DinlemeVeri1!M19</f>
        <v>0</v>
      </c>
      <c r="M31" s="29">
        <f>DinlemeVeri1!N19</f>
        <v>0</v>
      </c>
      <c r="N31" s="29">
        <f>DinlemeVeri1!O19</f>
        <v>0</v>
      </c>
      <c r="O31" s="28">
        <f>YDKEokul!E34</f>
        <v>0</v>
      </c>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row>
    <row r="32" spans="1:90" s="30" customFormat="1" ht="12" customHeight="1" x14ac:dyDescent="0.2">
      <c r="A32" s="49"/>
      <c r="B32" s="31">
        <v>16</v>
      </c>
      <c r="C32" s="36">
        <f>YDKEokul!B35</f>
        <v>0</v>
      </c>
      <c r="D32" s="36">
        <f>YDKEokul!C35</f>
        <v>0</v>
      </c>
      <c r="E32" s="33">
        <f>DinlemeVeri1!F20</f>
        <v>0</v>
      </c>
      <c r="F32" s="33">
        <f>DinlemeVeri1!G20</f>
        <v>0</v>
      </c>
      <c r="G32" s="33">
        <f>DinlemeVeri1!H20</f>
        <v>0</v>
      </c>
      <c r="H32" s="33">
        <f>DinlemeVeri1!I20</f>
        <v>0</v>
      </c>
      <c r="I32" s="33">
        <f>DinlemeVeri1!J20</f>
        <v>0</v>
      </c>
      <c r="J32" s="33">
        <f>DinlemeVeri1!K20</f>
        <v>0</v>
      </c>
      <c r="K32" s="33">
        <f>DinlemeVeri1!L20</f>
        <v>0</v>
      </c>
      <c r="L32" s="33">
        <f>DinlemeVeri1!M20</f>
        <v>0</v>
      </c>
      <c r="M32" s="33">
        <f>DinlemeVeri1!N20</f>
        <v>0</v>
      </c>
      <c r="N32" s="33">
        <f>DinlemeVeri1!O20</f>
        <v>0</v>
      </c>
      <c r="O32" s="32">
        <f>YDKEokul!E36</f>
        <v>0</v>
      </c>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row>
    <row r="33" spans="1:90" s="30" customFormat="1" ht="12" customHeight="1" x14ac:dyDescent="0.2">
      <c r="A33" s="49"/>
      <c r="B33" s="27">
        <v>17</v>
      </c>
      <c r="C33" s="35">
        <f>YDKEokul!B37</f>
        <v>0</v>
      </c>
      <c r="D33" s="35">
        <f>YDKEokul!C37</f>
        <v>0</v>
      </c>
      <c r="E33" s="29">
        <f>DinlemeVeri1!F21</f>
        <v>0</v>
      </c>
      <c r="F33" s="29">
        <f>DinlemeVeri1!G21</f>
        <v>0</v>
      </c>
      <c r="G33" s="29">
        <f>DinlemeVeri1!H21</f>
        <v>0</v>
      </c>
      <c r="H33" s="29">
        <f>DinlemeVeri1!I21</f>
        <v>0</v>
      </c>
      <c r="I33" s="29">
        <f>DinlemeVeri1!J21</f>
        <v>0</v>
      </c>
      <c r="J33" s="29">
        <f>DinlemeVeri1!K21</f>
        <v>0</v>
      </c>
      <c r="K33" s="29">
        <f>DinlemeVeri1!L21</f>
        <v>0</v>
      </c>
      <c r="L33" s="29">
        <f>DinlemeVeri1!M21</f>
        <v>0</v>
      </c>
      <c r="M33" s="29">
        <f>DinlemeVeri1!N21</f>
        <v>0</v>
      </c>
      <c r="N33" s="29">
        <f>DinlemeVeri1!O21</f>
        <v>0</v>
      </c>
      <c r="O33" s="28">
        <f>YDKEokul!E38</f>
        <v>0</v>
      </c>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row>
    <row r="34" spans="1:90" s="30" customFormat="1" ht="12" customHeight="1" x14ac:dyDescent="0.2">
      <c r="A34" s="49"/>
      <c r="B34" s="31">
        <v>18</v>
      </c>
      <c r="C34" s="36">
        <f>YDKEokul!B39</f>
        <v>0</v>
      </c>
      <c r="D34" s="36">
        <f>YDKEokul!C39</f>
        <v>0</v>
      </c>
      <c r="E34" s="33">
        <f>DinlemeVeri1!F22</f>
        <v>0</v>
      </c>
      <c r="F34" s="33">
        <f>DinlemeVeri1!G22</f>
        <v>0</v>
      </c>
      <c r="G34" s="33">
        <f>DinlemeVeri1!H22</f>
        <v>0</v>
      </c>
      <c r="H34" s="33">
        <f>DinlemeVeri1!I22</f>
        <v>0</v>
      </c>
      <c r="I34" s="33">
        <f>DinlemeVeri1!J22</f>
        <v>0</v>
      </c>
      <c r="J34" s="33">
        <f>DinlemeVeri1!K22</f>
        <v>0</v>
      </c>
      <c r="K34" s="33">
        <f>DinlemeVeri1!L22</f>
        <v>0</v>
      </c>
      <c r="L34" s="33">
        <f>DinlemeVeri1!M22</f>
        <v>0</v>
      </c>
      <c r="M34" s="33">
        <f>DinlemeVeri1!N22</f>
        <v>0</v>
      </c>
      <c r="N34" s="33">
        <f>DinlemeVeri1!O22</f>
        <v>0</v>
      </c>
      <c r="O34" s="32">
        <f>YDKEokul!E40</f>
        <v>0</v>
      </c>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row>
    <row r="35" spans="1:90" s="30" customFormat="1" ht="12" customHeight="1" x14ac:dyDescent="0.2">
      <c r="A35" s="49"/>
      <c r="B35" s="27">
        <v>19</v>
      </c>
      <c r="C35" s="35">
        <f>YDKEokul!B41</f>
        <v>0</v>
      </c>
      <c r="D35" s="35">
        <f>YDKEokul!C41</f>
        <v>0</v>
      </c>
      <c r="E35" s="29">
        <f>DinlemeVeri1!F23</f>
        <v>0</v>
      </c>
      <c r="F35" s="29">
        <f>DinlemeVeri1!G23</f>
        <v>0</v>
      </c>
      <c r="G35" s="29">
        <f>DinlemeVeri1!H23</f>
        <v>0</v>
      </c>
      <c r="H35" s="29">
        <f>DinlemeVeri1!I23</f>
        <v>0</v>
      </c>
      <c r="I35" s="29">
        <f>DinlemeVeri1!J23</f>
        <v>0</v>
      </c>
      <c r="J35" s="29">
        <f>DinlemeVeri1!K23</f>
        <v>0</v>
      </c>
      <c r="K35" s="29">
        <f>DinlemeVeri1!L23</f>
        <v>0</v>
      </c>
      <c r="L35" s="29">
        <f>DinlemeVeri1!M23</f>
        <v>0</v>
      </c>
      <c r="M35" s="29">
        <f>DinlemeVeri1!N23</f>
        <v>0</v>
      </c>
      <c r="N35" s="29">
        <f>DinlemeVeri1!O23</f>
        <v>0</v>
      </c>
      <c r="O35" s="28">
        <f>YDKEokul!E42</f>
        <v>0</v>
      </c>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row>
    <row r="36" spans="1:90" s="30" customFormat="1" ht="12" customHeight="1" x14ac:dyDescent="0.2">
      <c r="A36" s="49"/>
      <c r="B36" s="31">
        <v>20</v>
      </c>
      <c r="C36" s="36">
        <f>YDKEokul!B43</f>
        <v>0</v>
      </c>
      <c r="D36" s="36">
        <f>YDKEokul!C43</f>
        <v>0</v>
      </c>
      <c r="E36" s="33">
        <f>DinlemeVeri1!F24</f>
        <v>0</v>
      </c>
      <c r="F36" s="33">
        <f>DinlemeVeri1!G24</f>
        <v>0</v>
      </c>
      <c r="G36" s="33">
        <f>DinlemeVeri1!H24</f>
        <v>0</v>
      </c>
      <c r="H36" s="33">
        <f>DinlemeVeri1!I24</f>
        <v>0</v>
      </c>
      <c r="I36" s="33">
        <f>DinlemeVeri1!J24</f>
        <v>0</v>
      </c>
      <c r="J36" s="33">
        <f>DinlemeVeri1!K24</f>
        <v>0</v>
      </c>
      <c r="K36" s="33">
        <f>DinlemeVeri1!L24</f>
        <v>0</v>
      </c>
      <c r="L36" s="33">
        <f>DinlemeVeri1!M24</f>
        <v>0</v>
      </c>
      <c r="M36" s="33">
        <f>DinlemeVeri1!N24</f>
        <v>0</v>
      </c>
      <c r="N36" s="33">
        <f>DinlemeVeri1!O24</f>
        <v>0</v>
      </c>
      <c r="O36" s="32">
        <f>YDKEokul!E44</f>
        <v>0</v>
      </c>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row>
    <row r="37" spans="1:90" s="30" customFormat="1" ht="12" customHeight="1" x14ac:dyDescent="0.2">
      <c r="A37" s="49"/>
      <c r="B37" s="27">
        <v>21</v>
      </c>
      <c r="C37" s="35">
        <f>YDKEokul!B45</f>
        <v>0</v>
      </c>
      <c r="D37" s="35">
        <f>YDKEokul!C45</f>
        <v>0</v>
      </c>
      <c r="E37" s="29">
        <f>DinlemeVeri1!F25</f>
        <v>0</v>
      </c>
      <c r="F37" s="29">
        <f>DinlemeVeri1!G25</f>
        <v>0</v>
      </c>
      <c r="G37" s="29">
        <f>DinlemeVeri1!H25</f>
        <v>0</v>
      </c>
      <c r="H37" s="29">
        <f>DinlemeVeri1!I25</f>
        <v>0</v>
      </c>
      <c r="I37" s="29">
        <f>DinlemeVeri1!J25</f>
        <v>0</v>
      </c>
      <c r="J37" s="29">
        <f>DinlemeVeri1!K25</f>
        <v>0</v>
      </c>
      <c r="K37" s="29">
        <f>DinlemeVeri1!L25</f>
        <v>0</v>
      </c>
      <c r="L37" s="29">
        <f>DinlemeVeri1!M25</f>
        <v>0</v>
      </c>
      <c r="M37" s="29">
        <f>DinlemeVeri1!N25</f>
        <v>0</v>
      </c>
      <c r="N37" s="29">
        <f>DinlemeVeri1!O25</f>
        <v>0</v>
      </c>
      <c r="O37" s="28">
        <f>YDKEokul!E46</f>
        <v>0</v>
      </c>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row>
    <row r="38" spans="1:90" s="30" customFormat="1" ht="12" customHeight="1" x14ac:dyDescent="0.2">
      <c r="A38" s="49"/>
      <c r="B38" s="31">
        <v>22</v>
      </c>
      <c r="C38" s="36">
        <f>YDKEokul!B47</f>
        <v>0</v>
      </c>
      <c r="D38" s="36">
        <f>YDKEokul!C47</f>
        <v>0</v>
      </c>
      <c r="E38" s="33">
        <f>DinlemeVeri1!F26</f>
        <v>0</v>
      </c>
      <c r="F38" s="33">
        <f>DinlemeVeri1!G26</f>
        <v>0</v>
      </c>
      <c r="G38" s="33">
        <f>DinlemeVeri1!H26</f>
        <v>0</v>
      </c>
      <c r="H38" s="33">
        <f>DinlemeVeri1!I26</f>
        <v>0</v>
      </c>
      <c r="I38" s="33">
        <f>DinlemeVeri1!J26</f>
        <v>0</v>
      </c>
      <c r="J38" s="33">
        <f>DinlemeVeri1!K26</f>
        <v>0</v>
      </c>
      <c r="K38" s="33">
        <f>DinlemeVeri1!L26</f>
        <v>0</v>
      </c>
      <c r="L38" s="33">
        <f>DinlemeVeri1!M26</f>
        <v>0</v>
      </c>
      <c r="M38" s="33">
        <f>DinlemeVeri1!N26</f>
        <v>0</v>
      </c>
      <c r="N38" s="33">
        <f>DinlemeVeri1!O26</f>
        <v>0</v>
      </c>
      <c r="O38" s="32">
        <f>YDKEokul!E48</f>
        <v>0</v>
      </c>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row>
    <row r="39" spans="1:90" s="30" customFormat="1" ht="12" customHeight="1" x14ac:dyDescent="0.2">
      <c r="A39" s="49"/>
      <c r="B39" s="27">
        <v>23</v>
      </c>
      <c r="C39" s="35">
        <f>YDKEokul!B49</f>
        <v>0</v>
      </c>
      <c r="D39" s="35">
        <f>YDKEokul!C49</f>
        <v>0</v>
      </c>
      <c r="E39" s="29">
        <f>DinlemeVeri1!F27</f>
        <v>0</v>
      </c>
      <c r="F39" s="29">
        <f>DinlemeVeri1!G27</f>
        <v>0</v>
      </c>
      <c r="G39" s="29">
        <f>DinlemeVeri1!H27</f>
        <v>0</v>
      </c>
      <c r="H39" s="29">
        <f>DinlemeVeri1!I27</f>
        <v>0</v>
      </c>
      <c r="I39" s="29">
        <f>DinlemeVeri1!J27</f>
        <v>0</v>
      </c>
      <c r="J39" s="29">
        <f>DinlemeVeri1!K27</f>
        <v>0</v>
      </c>
      <c r="K39" s="29">
        <f>DinlemeVeri1!L27</f>
        <v>0</v>
      </c>
      <c r="L39" s="29">
        <f>DinlemeVeri1!M27</f>
        <v>0</v>
      </c>
      <c r="M39" s="29">
        <f>DinlemeVeri1!N27</f>
        <v>0</v>
      </c>
      <c r="N39" s="29">
        <f>DinlemeVeri1!O27</f>
        <v>0</v>
      </c>
      <c r="O39" s="28">
        <f>YDKEokul!E50</f>
        <v>0</v>
      </c>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row>
    <row r="40" spans="1:90" s="30" customFormat="1" ht="12" customHeight="1" x14ac:dyDescent="0.2">
      <c r="A40" s="49"/>
      <c r="B40" s="31">
        <v>24</v>
      </c>
      <c r="C40" s="36">
        <f>YDKEokul!B51</f>
        <v>0</v>
      </c>
      <c r="D40" s="36">
        <f>YDKEokul!C51</f>
        <v>0</v>
      </c>
      <c r="E40" s="33">
        <f>DinlemeVeri1!F28</f>
        <v>0</v>
      </c>
      <c r="F40" s="33">
        <f>DinlemeVeri1!G28</f>
        <v>0</v>
      </c>
      <c r="G40" s="33">
        <f>DinlemeVeri1!H28</f>
        <v>0</v>
      </c>
      <c r="H40" s="33">
        <f>DinlemeVeri1!I28</f>
        <v>0</v>
      </c>
      <c r="I40" s="33">
        <f>DinlemeVeri1!J28</f>
        <v>0</v>
      </c>
      <c r="J40" s="33">
        <f>DinlemeVeri1!K28</f>
        <v>0</v>
      </c>
      <c r="K40" s="33">
        <f>DinlemeVeri1!L28</f>
        <v>0</v>
      </c>
      <c r="L40" s="33">
        <f>DinlemeVeri1!M28</f>
        <v>0</v>
      </c>
      <c r="M40" s="33">
        <f>DinlemeVeri1!N28</f>
        <v>0</v>
      </c>
      <c r="N40" s="33">
        <f>DinlemeVeri1!O28</f>
        <v>0</v>
      </c>
      <c r="O40" s="32">
        <f>YDKEokul!E52</f>
        <v>0</v>
      </c>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row>
    <row r="41" spans="1:90" s="30" customFormat="1" ht="12" customHeight="1" x14ac:dyDescent="0.2">
      <c r="A41" s="49"/>
      <c r="B41" s="27">
        <v>25</v>
      </c>
      <c r="C41" s="35">
        <f>YDKEokul!B53</f>
        <v>0</v>
      </c>
      <c r="D41" s="35">
        <f>YDKEokul!C53</f>
        <v>0</v>
      </c>
      <c r="E41" s="29">
        <f>DinlemeVeri1!F29</f>
        <v>0</v>
      </c>
      <c r="F41" s="29">
        <f>DinlemeVeri1!G29</f>
        <v>0</v>
      </c>
      <c r="G41" s="29">
        <f>DinlemeVeri1!H29</f>
        <v>0</v>
      </c>
      <c r="H41" s="29">
        <f>DinlemeVeri1!I29</f>
        <v>0</v>
      </c>
      <c r="I41" s="29">
        <f>DinlemeVeri1!J29</f>
        <v>0</v>
      </c>
      <c r="J41" s="29">
        <f>DinlemeVeri1!K29</f>
        <v>0</v>
      </c>
      <c r="K41" s="29">
        <f>DinlemeVeri1!L29</f>
        <v>0</v>
      </c>
      <c r="L41" s="29">
        <f>DinlemeVeri1!M29</f>
        <v>0</v>
      </c>
      <c r="M41" s="29">
        <f>DinlemeVeri1!N29</f>
        <v>0</v>
      </c>
      <c r="N41" s="29">
        <f>DinlemeVeri1!O29</f>
        <v>0</v>
      </c>
      <c r="O41" s="28">
        <f>YDKEokul!E54</f>
        <v>0</v>
      </c>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row>
    <row r="42" spans="1:90" s="30" customFormat="1" ht="12" customHeight="1" x14ac:dyDescent="0.2">
      <c r="A42" s="49"/>
      <c r="B42" s="31">
        <v>26</v>
      </c>
      <c r="C42" s="36">
        <f>YDKEokul!B55</f>
        <v>0</v>
      </c>
      <c r="D42" s="36">
        <f>YDKEokul!C55</f>
        <v>0</v>
      </c>
      <c r="E42" s="33">
        <f>DinlemeVeri1!F30</f>
        <v>0</v>
      </c>
      <c r="F42" s="33">
        <f>DinlemeVeri1!G30</f>
        <v>0</v>
      </c>
      <c r="G42" s="33">
        <f>DinlemeVeri1!H30</f>
        <v>0</v>
      </c>
      <c r="H42" s="33">
        <f>DinlemeVeri1!I30</f>
        <v>0</v>
      </c>
      <c r="I42" s="33">
        <f>DinlemeVeri1!J30</f>
        <v>0</v>
      </c>
      <c r="J42" s="33">
        <f>DinlemeVeri1!K30</f>
        <v>0</v>
      </c>
      <c r="K42" s="33">
        <f>DinlemeVeri1!L30</f>
        <v>0</v>
      </c>
      <c r="L42" s="33">
        <f>DinlemeVeri1!M30</f>
        <v>0</v>
      </c>
      <c r="M42" s="33">
        <f>DinlemeVeri1!N30</f>
        <v>0</v>
      </c>
      <c r="N42" s="33">
        <f>DinlemeVeri1!O30</f>
        <v>0</v>
      </c>
      <c r="O42" s="32">
        <f>YDKEokul!E56</f>
        <v>0</v>
      </c>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row>
    <row r="43" spans="1:90" s="30" customFormat="1" ht="12" customHeight="1" x14ac:dyDescent="0.2">
      <c r="A43" s="49"/>
      <c r="B43" s="27">
        <v>27</v>
      </c>
      <c r="C43" s="35">
        <f>YDKEokul!B57</f>
        <v>0</v>
      </c>
      <c r="D43" s="35">
        <f>YDKEokul!C57</f>
        <v>0</v>
      </c>
      <c r="E43" s="29">
        <f>DinlemeVeri1!F31</f>
        <v>0</v>
      </c>
      <c r="F43" s="29">
        <f>DinlemeVeri1!G31</f>
        <v>0</v>
      </c>
      <c r="G43" s="29">
        <f>DinlemeVeri1!H31</f>
        <v>0</v>
      </c>
      <c r="H43" s="29">
        <f>DinlemeVeri1!I31</f>
        <v>0</v>
      </c>
      <c r="I43" s="29">
        <f>DinlemeVeri1!J31</f>
        <v>0</v>
      </c>
      <c r="J43" s="29">
        <f>DinlemeVeri1!K31</f>
        <v>0</v>
      </c>
      <c r="K43" s="29">
        <f>DinlemeVeri1!L31</f>
        <v>0</v>
      </c>
      <c r="L43" s="29">
        <f>DinlemeVeri1!M31</f>
        <v>0</v>
      </c>
      <c r="M43" s="29">
        <f>DinlemeVeri1!N31</f>
        <v>0</v>
      </c>
      <c r="N43" s="29">
        <f>DinlemeVeri1!O31</f>
        <v>0</v>
      </c>
      <c r="O43" s="28">
        <f>YDKEokul!E58</f>
        <v>0</v>
      </c>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row>
    <row r="44" spans="1:90" s="30" customFormat="1" ht="12" customHeight="1" x14ac:dyDescent="0.2">
      <c r="A44" s="49"/>
      <c r="B44" s="31">
        <v>28</v>
      </c>
      <c r="C44" s="36">
        <f>YDKEokul!B59</f>
        <v>0</v>
      </c>
      <c r="D44" s="36">
        <f>YDKEokul!C59</f>
        <v>0</v>
      </c>
      <c r="E44" s="33">
        <f>DinlemeVeri1!F32</f>
        <v>0</v>
      </c>
      <c r="F44" s="33">
        <f>DinlemeVeri1!G32</f>
        <v>0</v>
      </c>
      <c r="G44" s="33">
        <f>DinlemeVeri1!H32</f>
        <v>0</v>
      </c>
      <c r="H44" s="33">
        <f>DinlemeVeri1!I32</f>
        <v>0</v>
      </c>
      <c r="I44" s="33">
        <f>DinlemeVeri1!J32</f>
        <v>0</v>
      </c>
      <c r="J44" s="33">
        <f>DinlemeVeri1!K32</f>
        <v>0</v>
      </c>
      <c r="K44" s="33">
        <f>DinlemeVeri1!L32</f>
        <v>0</v>
      </c>
      <c r="L44" s="33">
        <f>DinlemeVeri1!M32</f>
        <v>0</v>
      </c>
      <c r="M44" s="33">
        <f>DinlemeVeri1!N32</f>
        <v>0</v>
      </c>
      <c r="N44" s="33">
        <f>DinlemeVeri1!O32</f>
        <v>0</v>
      </c>
      <c r="O44" s="32">
        <f>YDKEokul!E60</f>
        <v>0</v>
      </c>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row>
    <row r="45" spans="1:90" s="30" customFormat="1" ht="12" customHeight="1" x14ac:dyDescent="0.2">
      <c r="A45" s="49"/>
      <c r="B45" s="27">
        <v>29</v>
      </c>
      <c r="C45" s="35">
        <f>YDKEokul!B61</f>
        <v>0</v>
      </c>
      <c r="D45" s="35">
        <f>YDKEokul!C61</f>
        <v>0</v>
      </c>
      <c r="E45" s="29">
        <f>DinlemeVeri1!F33</f>
        <v>0</v>
      </c>
      <c r="F45" s="29">
        <f>DinlemeVeri1!G33</f>
        <v>0</v>
      </c>
      <c r="G45" s="29">
        <f>DinlemeVeri1!H33</f>
        <v>0</v>
      </c>
      <c r="H45" s="29">
        <f>DinlemeVeri1!I33</f>
        <v>0</v>
      </c>
      <c r="I45" s="29">
        <f>DinlemeVeri1!J33</f>
        <v>0</v>
      </c>
      <c r="J45" s="29">
        <f>DinlemeVeri1!K33</f>
        <v>0</v>
      </c>
      <c r="K45" s="29">
        <f>DinlemeVeri1!L33</f>
        <v>0</v>
      </c>
      <c r="L45" s="29">
        <f>DinlemeVeri1!M33</f>
        <v>0</v>
      </c>
      <c r="M45" s="29">
        <f>DinlemeVeri1!N33</f>
        <v>0</v>
      </c>
      <c r="N45" s="29">
        <f>DinlemeVeri1!O33</f>
        <v>0</v>
      </c>
      <c r="O45" s="28">
        <f>YDKEokul!E62</f>
        <v>0</v>
      </c>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row>
    <row r="46" spans="1:90" s="30" customFormat="1" ht="12" customHeight="1" x14ac:dyDescent="0.2">
      <c r="A46" s="49"/>
      <c r="B46" s="31">
        <v>30</v>
      </c>
      <c r="C46" s="36">
        <f>YDKEokul!B63</f>
        <v>0</v>
      </c>
      <c r="D46" s="36">
        <f>YDKEokul!C63</f>
        <v>0</v>
      </c>
      <c r="E46" s="33">
        <f>DinlemeVeri1!F34</f>
        <v>0</v>
      </c>
      <c r="F46" s="33">
        <f>DinlemeVeri1!G34</f>
        <v>0</v>
      </c>
      <c r="G46" s="33">
        <f>DinlemeVeri1!H34</f>
        <v>0</v>
      </c>
      <c r="H46" s="33">
        <f>DinlemeVeri1!I34</f>
        <v>0</v>
      </c>
      <c r="I46" s="33">
        <f>DinlemeVeri1!J34</f>
        <v>0</v>
      </c>
      <c r="J46" s="33">
        <f>DinlemeVeri1!K34</f>
        <v>0</v>
      </c>
      <c r="K46" s="33">
        <f>DinlemeVeri1!L34</f>
        <v>0</v>
      </c>
      <c r="L46" s="33">
        <f>DinlemeVeri1!M34</f>
        <v>0</v>
      </c>
      <c r="M46" s="33">
        <f>DinlemeVeri1!N34</f>
        <v>0</v>
      </c>
      <c r="N46" s="33">
        <f>DinlemeVeri1!O34</f>
        <v>0</v>
      </c>
      <c r="O46" s="32">
        <f>YDKEokul!E64</f>
        <v>0</v>
      </c>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row>
    <row r="47" spans="1:90" s="30" customFormat="1" ht="12" customHeight="1" x14ac:dyDescent="0.2">
      <c r="A47" s="49"/>
      <c r="B47" s="27">
        <v>31</v>
      </c>
      <c r="C47" s="35">
        <f>YDKEokul!B65</f>
        <v>0</v>
      </c>
      <c r="D47" s="35">
        <f>YDKEokul!C65</f>
        <v>0</v>
      </c>
      <c r="E47" s="29">
        <f>DinlemeVeri1!F35</f>
        <v>0</v>
      </c>
      <c r="F47" s="29">
        <f>DinlemeVeri1!G35</f>
        <v>0</v>
      </c>
      <c r="G47" s="29">
        <f>DinlemeVeri1!H35</f>
        <v>0</v>
      </c>
      <c r="H47" s="29">
        <f>DinlemeVeri1!I35</f>
        <v>0</v>
      </c>
      <c r="I47" s="29">
        <f>DinlemeVeri1!J35</f>
        <v>0</v>
      </c>
      <c r="J47" s="29">
        <f>DinlemeVeri1!K35</f>
        <v>0</v>
      </c>
      <c r="K47" s="29">
        <f>DinlemeVeri1!L35</f>
        <v>0</v>
      </c>
      <c r="L47" s="29">
        <f>DinlemeVeri1!M35</f>
        <v>0</v>
      </c>
      <c r="M47" s="29">
        <f>DinlemeVeri1!N35</f>
        <v>0</v>
      </c>
      <c r="N47" s="29">
        <f>DinlemeVeri1!O35</f>
        <v>0</v>
      </c>
      <c r="O47" s="28">
        <f>YDKEokul!E66</f>
        <v>0</v>
      </c>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row>
    <row r="48" spans="1:90" s="30" customFormat="1" ht="12" customHeight="1" x14ac:dyDescent="0.2">
      <c r="A48" s="49"/>
      <c r="B48" s="31">
        <v>32</v>
      </c>
      <c r="C48" s="36">
        <f>YDKEokul!B67</f>
        <v>0</v>
      </c>
      <c r="D48" s="36">
        <f>YDKEokul!C67</f>
        <v>0</v>
      </c>
      <c r="E48" s="33">
        <f>DinlemeVeri1!F36</f>
        <v>0</v>
      </c>
      <c r="F48" s="33">
        <f>DinlemeVeri1!G36</f>
        <v>0</v>
      </c>
      <c r="G48" s="33">
        <f>DinlemeVeri1!H36</f>
        <v>0</v>
      </c>
      <c r="H48" s="33">
        <f>DinlemeVeri1!I36</f>
        <v>0</v>
      </c>
      <c r="I48" s="33">
        <f>DinlemeVeri1!J36</f>
        <v>0</v>
      </c>
      <c r="J48" s="33">
        <f>DinlemeVeri1!K36</f>
        <v>0</v>
      </c>
      <c r="K48" s="33">
        <f>DinlemeVeri1!L36</f>
        <v>0</v>
      </c>
      <c r="L48" s="33">
        <f>DinlemeVeri1!M36</f>
        <v>0</v>
      </c>
      <c r="M48" s="33">
        <f>DinlemeVeri1!N36</f>
        <v>0</v>
      </c>
      <c r="N48" s="33">
        <f>DinlemeVeri1!O36</f>
        <v>0</v>
      </c>
      <c r="O48" s="32">
        <f>YDKEokul!E68</f>
        <v>0</v>
      </c>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row>
    <row r="49" spans="1:90" s="30" customFormat="1" ht="12" customHeight="1" x14ac:dyDescent="0.2">
      <c r="A49" s="49"/>
      <c r="B49" s="27">
        <v>33</v>
      </c>
      <c r="C49" s="35">
        <f>YDKEokul!B69</f>
        <v>0</v>
      </c>
      <c r="D49" s="35">
        <f>YDKEokul!C69</f>
        <v>0</v>
      </c>
      <c r="E49" s="29">
        <f>DinlemeVeri1!F37</f>
        <v>0</v>
      </c>
      <c r="F49" s="29">
        <f>DinlemeVeri1!G37</f>
        <v>0</v>
      </c>
      <c r="G49" s="29">
        <f>DinlemeVeri1!H37</f>
        <v>0</v>
      </c>
      <c r="H49" s="29">
        <f>DinlemeVeri1!I37</f>
        <v>0</v>
      </c>
      <c r="I49" s="29">
        <f>DinlemeVeri1!J37</f>
        <v>0</v>
      </c>
      <c r="J49" s="29">
        <f>DinlemeVeri1!K37</f>
        <v>0</v>
      </c>
      <c r="K49" s="29">
        <f>DinlemeVeri1!L37</f>
        <v>0</v>
      </c>
      <c r="L49" s="29">
        <f>DinlemeVeri1!M37</f>
        <v>0</v>
      </c>
      <c r="M49" s="29">
        <f>DinlemeVeri1!N37</f>
        <v>0</v>
      </c>
      <c r="N49" s="29">
        <f>DinlemeVeri1!O37</f>
        <v>0</v>
      </c>
      <c r="O49" s="28">
        <f>YDKEokul!E70</f>
        <v>0</v>
      </c>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row>
    <row r="50" spans="1:90" s="30" customFormat="1" ht="12" customHeight="1" x14ac:dyDescent="0.2">
      <c r="A50" s="49"/>
      <c r="B50" s="31">
        <v>34</v>
      </c>
      <c r="C50" s="36">
        <f>YDKEokul!B71</f>
        <v>0</v>
      </c>
      <c r="D50" s="36">
        <f>YDKEokul!C71</f>
        <v>0</v>
      </c>
      <c r="E50" s="33">
        <f>DinlemeVeri1!F38</f>
        <v>0</v>
      </c>
      <c r="F50" s="33">
        <f>DinlemeVeri1!G38</f>
        <v>0</v>
      </c>
      <c r="G50" s="33">
        <f>DinlemeVeri1!H38</f>
        <v>0</v>
      </c>
      <c r="H50" s="33">
        <f>DinlemeVeri1!I38</f>
        <v>0</v>
      </c>
      <c r="I50" s="33">
        <f>DinlemeVeri1!J38</f>
        <v>0</v>
      </c>
      <c r="J50" s="33">
        <f>DinlemeVeri1!K38</f>
        <v>0</v>
      </c>
      <c r="K50" s="33">
        <f>DinlemeVeri1!L38</f>
        <v>0</v>
      </c>
      <c r="L50" s="33">
        <f>DinlemeVeri1!M38</f>
        <v>0</v>
      </c>
      <c r="M50" s="33">
        <f>DinlemeVeri1!N38</f>
        <v>0</v>
      </c>
      <c r="N50" s="33">
        <f>DinlemeVeri1!O38</f>
        <v>0</v>
      </c>
      <c r="O50" s="32">
        <f>YDKEokul!E72</f>
        <v>0</v>
      </c>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row>
    <row r="51" spans="1:90" s="30" customFormat="1" ht="12" customHeight="1" x14ac:dyDescent="0.2">
      <c r="A51" s="49"/>
      <c r="B51" s="27">
        <v>35</v>
      </c>
      <c r="C51" s="35">
        <f>YDKEokul!B73</f>
        <v>0</v>
      </c>
      <c r="D51" s="35">
        <f>YDKEokul!C73</f>
        <v>0</v>
      </c>
      <c r="E51" s="29">
        <f>DinlemeVeri1!F39</f>
        <v>0</v>
      </c>
      <c r="F51" s="29">
        <f>DinlemeVeri1!G39</f>
        <v>0</v>
      </c>
      <c r="G51" s="29">
        <f>DinlemeVeri1!H39</f>
        <v>0</v>
      </c>
      <c r="H51" s="29">
        <f>DinlemeVeri1!I39</f>
        <v>0</v>
      </c>
      <c r="I51" s="29">
        <f>DinlemeVeri1!J39</f>
        <v>0</v>
      </c>
      <c r="J51" s="29">
        <f>DinlemeVeri1!K39</f>
        <v>0</v>
      </c>
      <c r="K51" s="29">
        <f>DinlemeVeri1!L39</f>
        <v>0</v>
      </c>
      <c r="L51" s="29">
        <f>DinlemeVeri1!M39</f>
        <v>0</v>
      </c>
      <c r="M51" s="29">
        <f>DinlemeVeri1!N39</f>
        <v>0</v>
      </c>
      <c r="N51" s="29">
        <f>DinlemeVeri1!O39</f>
        <v>0</v>
      </c>
      <c r="O51" s="28">
        <f>YDKEokul!E74</f>
        <v>0</v>
      </c>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row>
    <row r="52" spans="1:90" s="30" customFormat="1" ht="12" customHeight="1" x14ac:dyDescent="0.2">
      <c r="A52" s="49"/>
      <c r="B52" s="31">
        <v>36</v>
      </c>
      <c r="C52" s="36">
        <f>YDKEokul!B75</f>
        <v>0</v>
      </c>
      <c r="D52" s="36">
        <f>YDKEokul!C75</f>
        <v>0</v>
      </c>
      <c r="E52" s="33">
        <f>DinlemeVeri1!F40</f>
        <v>0</v>
      </c>
      <c r="F52" s="33">
        <f>DinlemeVeri1!G40</f>
        <v>0</v>
      </c>
      <c r="G52" s="33">
        <f>DinlemeVeri1!H40</f>
        <v>0</v>
      </c>
      <c r="H52" s="33">
        <f>DinlemeVeri1!I40</f>
        <v>0</v>
      </c>
      <c r="I52" s="33">
        <f>DinlemeVeri1!J40</f>
        <v>0</v>
      </c>
      <c r="J52" s="33">
        <f>DinlemeVeri1!K40</f>
        <v>0</v>
      </c>
      <c r="K52" s="33">
        <f>DinlemeVeri1!L40</f>
        <v>0</v>
      </c>
      <c r="L52" s="33">
        <f>DinlemeVeri1!M40</f>
        <v>0</v>
      </c>
      <c r="M52" s="33">
        <f>DinlemeVeri1!N40</f>
        <v>0</v>
      </c>
      <c r="N52" s="33">
        <f>DinlemeVeri1!O40</f>
        <v>0</v>
      </c>
      <c r="O52" s="32">
        <f>YDKEokul!E76</f>
        <v>0</v>
      </c>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row>
    <row r="53" spans="1:90" s="30" customFormat="1" ht="12" customHeight="1" x14ac:dyDescent="0.2">
      <c r="A53" s="49"/>
      <c r="B53" s="27">
        <v>37</v>
      </c>
      <c r="C53" s="35">
        <f>YDKEokul!B77</f>
        <v>0</v>
      </c>
      <c r="D53" s="35">
        <f>YDKEokul!C77</f>
        <v>0</v>
      </c>
      <c r="E53" s="29">
        <f>DinlemeVeri1!F41</f>
        <v>0</v>
      </c>
      <c r="F53" s="29">
        <f>DinlemeVeri1!G41</f>
        <v>0</v>
      </c>
      <c r="G53" s="29">
        <f>DinlemeVeri1!H41</f>
        <v>0</v>
      </c>
      <c r="H53" s="29">
        <f>DinlemeVeri1!I41</f>
        <v>0</v>
      </c>
      <c r="I53" s="29">
        <f>DinlemeVeri1!J41</f>
        <v>0</v>
      </c>
      <c r="J53" s="29">
        <f>DinlemeVeri1!K41</f>
        <v>0</v>
      </c>
      <c r="K53" s="29">
        <f>DinlemeVeri1!L41</f>
        <v>0</v>
      </c>
      <c r="L53" s="29">
        <f>DinlemeVeri1!M41</f>
        <v>0</v>
      </c>
      <c r="M53" s="29">
        <f>DinlemeVeri1!N41</f>
        <v>0</v>
      </c>
      <c r="N53" s="29">
        <f>DinlemeVeri1!O41</f>
        <v>0</v>
      </c>
      <c r="O53" s="28">
        <f>YDKEokul!E78</f>
        <v>0</v>
      </c>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row>
    <row r="54" spans="1:90" s="30" customFormat="1" ht="12" customHeight="1" x14ac:dyDescent="0.2">
      <c r="A54" s="49"/>
      <c r="B54" s="31">
        <v>38</v>
      </c>
      <c r="C54" s="36">
        <f>YDKEokul!B79</f>
        <v>0</v>
      </c>
      <c r="D54" s="36">
        <f>YDKEokul!C79</f>
        <v>0</v>
      </c>
      <c r="E54" s="33">
        <f>DinlemeVeri1!F42</f>
        <v>0</v>
      </c>
      <c r="F54" s="33">
        <f>DinlemeVeri1!G42</f>
        <v>0</v>
      </c>
      <c r="G54" s="33">
        <f>DinlemeVeri1!H42</f>
        <v>0</v>
      </c>
      <c r="H54" s="33">
        <f>DinlemeVeri1!I42</f>
        <v>0</v>
      </c>
      <c r="I54" s="33">
        <f>DinlemeVeri1!J42</f>
        <v>0</v>
      </c>
      <c r="J54" s="33">
        <f>DinlemeVeri1!K42</f>
        <v>0</v>
      </c>
      <c r="K54" s="33">
        <f>DinlemeVeri1!L42</f>
        <v>0</v>
      </c>
      <c r="L54" s="33">
        <f>DinlemeVeri1!M42</f>
        <v>0</v>
      </c>
      <c r="M54" s="33">
        <f>DinlemeVeri1!N42</f>
        <v>0</v>
      </c>
      <c r="N54" s="33">
        <f>DinlemeVeri1!O42</f>
        <v>0</v>
      </c>
      <c r="O54" s="32">
        <f>YDKEokul!E80</f>
        <v>0</v>
      </c>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row>
    <row r="55" spans="1:90" s="30" customFormat="1" ht="12" customHeight="1" x14ac:dyDescent="0.2">
      <c r="A55" s="49"/>
      <c r="B55" s="27">
        <v>39</v>
      </c>
      <c r="C55" s="35">
        <f>YDKEokul!B81</f>
        <v>0</v>
      </c>
      <c r="D55" s="35">
        <f>YDKEokul!C81</f>
        <v>0</v>
      </c>
      <c r="E55" s="29">
        <f>DinlemeVeri1!F43</f>
        <v>0</v>
      </c>
      <c r="F55" s="29">
        <f>DinlemeVeri1!G43</f>
        <v>0</v>
      </c>
      <c r="G55" s="29">
        <f>DinlemeVeri1!H43</f>
        <v>0</v>
      </c>
      <c r="H55" s="29">
        <f>DinlemeVeri1!I43</f>
        <v>0</v>
      </c>
      <c r="I55" s="29">
        <f>DinlemeVeri1!J43</f>
        <v>0</v>
      </c>
      <c r="J55" s="29">
        <f>DinlemeVeri1!K43</f>
        <v>0</v>
      </c>
      <c r="K55" s="29">
        <f>DinlemeVeri1!L43</f>
        <v>0</v>
      </c>
      <c r="L55" s="29">
        <f>DinlemeVeri1!M43</f>
        <v>0</v>
      </c>
      <c r="M55" s="29">
        <f>DinlemeVeri1!N43</f>
        <v>0</v>
      </c>
      <c r="N55" s="29">
        <f>DinlemeVeri1!O43</f>
        <v>0</v>
      </c>
      <c r="O55" s="28">
        <f>YDKEokul!E82</f>
        <v>0</v>
      </c>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row>
    <row r="56" spans="1:90" s="30" customFormat="1" ht="12" customHeight="1" x14ac:dyDescent="0.2">
      <c r="A56" s="49"/>
      <c r="B56" s="31">
        <v>40</v>
      </c>
      <c r="C56" s="36">
        <f>YDKEokul!B83</f>
        <v>0</v>
      </c>
      <c r="D56" s="36">
        <f>YDKEokul!C83</f>
        <v>0</v>
      </c>
      <c r="E56" s="33">
        <f>DinlemeVeri1!F44</f>
        <v>0</v>
      </c>
      <c r="F56" s="33">
        <f>DinlemeVeri1!G44</f>
        <v>0</v>
      </c>
      <c r="G56" s="33">
        <f>DinlemeVeri1!H44</f>
        <v>0</v>
      </c>
      <c r="H56" s="33">
        <f>DinlemeVeri1!I44</f>
        <v>0</v>
      </c>
      <c r="I56" s="33">
        <f>DinlemeVeri1!J44</f>
        <v>0</v>
      </c>
      <c r="J56" s="33">
        <f>DinlemeVeri1!K44</f>
        <v>0</v>
      </c>
      <c r="K56" s="33">
        <f>DinlemeVeri1!L44</f>
        <v>0</v>
      </c>
      <c r="L56" s="33">
        <f>DinlemeVeri1!M44</f>
        <v>0</v>
      </c>
      <c r="M56" s="33">
        <f>DinlemeVeri1!N44</f>
        <v>0</v>
      </c>
      <c r="N56" s="33">
        <f>DinlemeVeri1!O44</f>
        <v>0</v>
      </c>
      <c r="O56" s="32">
        <f>YDKEokul!E84</f>
        <v>0</v>
      </c>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row>
    <row r="57" spans="1:90" s="30" customFormat="1" ht="12" customHeight="1" x14ac:dyDescent="0.2">
      <c r="A57" s="49"/>
      <c r="B57" s="27">
        <v>41</v>
      </c>
      <c r="C57" s="35">
        <f>YDKEokul!B85</f>
        <v>0</v>
      </c>
      <c r="D57" s="35">
        <f>YDKEokul!C85</f>
        <v>0</v>
      </c>
      <c r="E57" s="29">
        <f>DinlemeVeri1!F45</f>
        <v>0</v>
      </c>
      <c r="F57" s="29">
        <f>DinlemeVeri1!G45</f>
        <v>0</v>
      </c>
      <c r="G57" s="29">
        <f>DinlemeVeri1!H45</f>
        <v>0</v>
      </c>
      <c r="H57" s="29">
        <f>DinlemeVeri1!I45</f>
        <v>0</v>
      </c>
      <c r="I57" s="29">
        <f>DinlemeVeri1!J45</f>
        <v>0</v>
      </c>
      <c r="J57" s="29">
        <f>DinlemeVeri1!K45</f>
        <v>0</v>
      </c>
      <c r="K57" s="29">
        <f>DinlemeVeri1!L45</f>
        <v>0</v>
      </c>
      <c r="L57" s="29">
        <f>DinlemeVeri1!M45</f>
        <v>0</v>
      </c>
      <c r="M57" s="29">
        <f>DinlemeVeri1!N45</f>
        <v>0</v>
      </c>
      <c r="N57" s="29">
        <f>DinlemeVeri1!O45</f>
        <v>0</v>
      </c>
      <c r="O57" s="28">
        <f>YDKEokul!E86</f>
        <v>0</v>
      </c>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row>
    <row r="58" spans="1:90" s="30" customFormat="1" ht="12" customHeight="1" x14ac:dyDescent="0.2">
      <c r="A58" s="49"/>
      <c r="B58" s="31">
        <v>42</v>
      </c>
      <c r="C58" s="36">
        <f>YDKEokul!B87</f>
        <v>0</v>
      </c>
      <c r="D58" s="36">
        <f>YDKEokul!C87</f>
        <v>0</v>
      </c>
      <c r="E58" s="33">
        <f>DinlemeVeri1!F46</f>
        <v>0</v>
      </c>
      <c r="F58" s="33">
        <f>DinlemeVeri1!G46</f>
        <v>0</v>
      </c>
      <c r="G58" s="33">
        <f>DinlemeVeri1!H46</f>
        <v>0</v>
      </c>
      <c r="H58" s="33">
        <f>DinlemeVeri1!I46</f>
        <v>0</v>
      </c>
      <c r="I58" s="33">
        <f>DinlemeVeri1!J46</f>
        <v>0</v>
      </c>
      <c r="J58" s="33">
        <f>DinlemeVeri1!K46</f>
        <v>0</v>
      </c>
      <c r="K58" s="33">
        <f>DinlemeVeri1!L46</f>
        <v>0</v>
      </c>
      <c r="L58" s="33">
        <f>DinlemeVeri1!M46</f>
        <v>0</v>
      </c>
      <c r="M58" s="33">
        <f>DinlemeVeri1!N46</f>
        <v>0</v>
      </c>
      <c r="N58" s="33">
        <f>DinlemeVeri1!O46</f>
        <v>0</v>
      </c>
      <c r="O58" s="32">
        <f>YDKEokul!E88</f>
        <v>0</v>
      </c>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row>
    <row r="59" spans="1:90" s="30" customFormat="1" ht="12" customHeight="1" x14ac:dyDescent="0.2">
      <c r="A59" s="49"/>
      <c r="B59" s="27">
        <v>43</v>
      </c>
      <c r="C59" s="35">
        <f>YDKEokul!B89</f>
        <v>0</v>
      </c>
      <c r="D59" s="35">
        <f>YDKEokul!C89</f>
        <v>0</v>
      </c>
      <c r="E59" s="29">
        <f>DinlemeVeri1!F47</f>
        <v>0</v>
      </c>
      <c r="F59" s="29">
        <f>DinlemeVeri1!G47</f>
        <v>0</v>
      </c>
      <c r="G59" s="29">
        <f>DinlemeVeri1!H47</f>
        <v>0</v>
      </c>
      <c r="H59" s="29">
        <f>DinlemeVeri1!I47</f>
        <v>0</v>
      </c>
      <c r="I59" s="29">
        <f>DinlemeVeri1!J47</f>
        <v>0</v>
      </c>
      <c r="J59" s="29">
        <f>DinlemeVeri1!K47</f>
        <v>0</v>
      </c>
      <c r="K59" s="29">
        <f>DinlemeVeri1!L47</f>
        <v>0</v>
      </c>
      <c r="L59" s="29">
        <f>DinlemeVeri1!M47</f>
        <v>0</v>
      </c>
      <c r="M59" s="29">
        <f>DinlemeVeri1!N47</f>
        <v>0</v>
      </c>
      <c r="N59" s="29">
        <f>DinlemeVeri1!O47</f>
        <v>0</v>
      </c>
      <c r="O59" s="28">
        <f>YDKEokul!E90</f>
        <v>0</v>
      </c>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row>
    <row r="60" spans="1:90" s="30" customFormat="1" ht="12" customHeight="1" x14ac:dyDescent="0.2">
      <c r="A60" s="49"/>
      <c r="B60" s="31">
        <v>44</v>
      </c>
      <c r="C60" s="36">
        <f>YDKEokul!B91</f>
        <v>0</v>
      </c>
      <c r="D60" s="36">
        <f>YDKEokul!C91</f>
        <v>0</v>
      </c>
      <c r="E60" s="33">
        <f>DinlemeVeri1!F48</f>
        <v>0</v>
      </c>
      <c r="F60" s="33">
        <f>DinlemeVeri1!G48</f>
        <v>0</v>
      </c>
      <c r="G60" s="33">
        <f>DinlemeVeri1!H48</f>
        <v>0</v>
      </c>
      <c r="H60" s="33">
        <f>DinlemeVeri1!I48</f>
        <v>0</v>
      </c>
      <c r="I60" s="33">
        <f>DinlemeVeri1!J48</f>
        <v>0</v>
      </c>
      <c r="J60" s="33">
        <f>DinlemeVeri1!K48</f>
        <v>0</v>
      </c>
      <c r="K60" s="33">
        <f>DinlemeVeri1!L48</f>
        <v>0</v>
      </c>
      <c r="L60" s="33">
        <f>DinlemeVeri1!M48</f>
        <v>0</v>
      </c>
      <c r="M60" s="33">
        <f>DinlemeVeri1!N48</f>
        <v>0</v>
      </c>
      <c r="N60" s="33">
        <f>DinlemeVeri1!O48</f>
        <v>0</v>
      </c>
      <c r="O60" s="32">
        <f>YDKEokul!E92</f>
        <v>0</v>
      </c>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row>
    <row r="61" spans="1:90" s="30" customFormat="1" ht="12" customHeight="1" x14ac:dyDescent="0.2">
      <c r="A61" s="49"/>
      <c r="B61" s="27">
        <v>45</v>
      </c>
      <c r="C61" s="35">
        <f>YDKEokul!B93</f>
        <v>0</v>
      </c>
      <c r="D61" s="35">
        <f>YDKEokul!C93</f>
        <v>0</v>
      </c>
      <c r="E61" s="29">
        <f>DinlemeVeri1!F49</f>
        <v>0</v>
      </c>
      <c r="F61" s="29">
        <f>DinlemeVeri1!G49</f>
        <v>0</v>
      </c>
      <c r="G61" s="29">
        <f>DinlemeVeri1!H49</f>
        <v>0</v>
      </c>
      <c r="H61" s="29">
        <f>DinlemeVeri1!I49</f>
        <v>0</v>
      </c>
      <c r="I61" s="29">
        <f>DinlemeVeri1!J49</f>
        <v>0</v>
      </c>
      <c r="J61" s="29">
        <f>DinlemeVeri1!K49</f>
        <v>0</v>
      </c>
      <c r="K61" s="29">
        <f>DinlemeVeri1!L49</f>
        <v>0</v>
      </c>
      <c r="L61" s="29">
        <f>DinlemeVeri1!M49</f>
        <v>0</v>
      </c>
      <c r="M61" s="29">
        <f>DinlemeVeri1!N49</f>
        <v>0</v>
      </c>
      <c r="N61" s="29">
        <f>DinlemeVeri1!O49</f>
        <v>0</v>
      </c>
      <c r="O61" s="28">
        <f>YDKEokul!E94</f>
        <v>0</v>
      </c>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row>
    <row r="62" spans="1:90" s="30" customFormat="1" ht="12" customHeight="1" x14ac:dyDescent="0.2">
      <c r="A62" s="49"/>
      <c r="B62" s="31">
        <v>46</v>
      </c>
      <c r="C62" s="36">
        <f>YDKEokul!B95</f>
        <v>0</v>
      </c>
      <c r="D62" s="36">
        <f>YDKEokul!C95</f>
        <v>0</v>
      </c>
      <c r="E62" s="33">
        <f>DinlemeVeri1!F50</f>
        <v>0</v>
      </c>
      <c r="F62" s="33">
        <f>DinlemeVeri1!G50</f>
        <v>0</v>
      </c>
      <c r="G62" s="33">
        <f>DinlemeVeri1!H50</f>
        <v>0</v>
      </c>
      <c r="H62" s="33">
        <f>DinlemeVeri1!I50</f>
        <v>0</v>
      </c>
      <c r="I62" s="33">
        <f>DinlemeVeri1!J50</f>
        <v>0</v>
      </c>
      <c r="J62" s="33">
        <f>DinlemeVeri1!K50</f>
        <v>0</v>
      </c>
      <c r="K62" s="33">
        <f>DinlemeVeri1!L50</f>
        <v>0</v>
      </c>
      <c r="L62" s="33">
        <f>DinlemeVeri1!M50</f>
        <v>0</v>
      </c>
      <c r="M62" s="33">
        <f>DinlemeVeri1!N50</f>
        <v>0</v>
      </c>
      <c r="N62" s="33">
        <f>DinlemeVeri1!O50</f>
        <v>0</v>
      </c>
      <c r="O62" s="32">
        <f>YDKEokul!E96</f>
        <v>0</v>
      </c>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row>
    <row r="63" spans="1:90" s="30" customFormat="1" ht="12" customHeight="1" x14ac:dyDescent="0.2">
      <c r="A63" s="49"/>
      <c r="B63" s="27">
        <v>47</v>
      </c>
      <c r="C63" s="35">
        <f>YDKEokul!B97</f>
        <v>0</v>
      </c>
      <c r="D63" s="35">
        <f>YDKEokul!C97</f>
        <v>0</v>
      </c>
      <c r="E63" s="29">
        <f>DinlemeVeri1!F51</f>
        <v>0</v>
      </c>
      <c r="F63" s="29">
        <f>DinlemeVeri1!G51</f>
        <v>0</v>
      </c>
      <c r="G63" s="29">
        <f>DinlemeVeri1!H51</f>
        <v>0</v>
      </c>
      <c r="H63" s="29">
        <f>DinlemeVeri1!I51</f>
        <v>0</v>
      </c>
      <c r="I63" s="29">
        <f>DinlemeVeri1!J51</f>
        <v>0</v>
      </c>
      <c r="J63" s="29">
        <f>DinlemeVeri1!K51</f>
        <v>0</v>
      </c>
      <c r="K63" s="29">
        <f>DinlemeVeri1!L51</f>
        <v>0</v>
      </c>
      <c r="L63" s="29">
        <f>DinlemeVeri1!M51</f>
        <v>0</v>
      </c>
      <c r="M63" s="29">
        <f>DinlemeVeri1!N51</f>
        <v>0</v>
      </c>
      <c r="N63" s="29">
        <f>DinlemeVeri1!O51</f>
        <v>0</v>
      </c>
      <c r="O63" s="28">
        <f>YDKEokul!E98</f>
        <v>0</v>
      </c>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row>
    <row r="64" spans="1:90" s="30" customFormat="1" ht="12" customHeight="1" x14ac:dyDescent="0.2">
      <c r="A64" s="49"/>
      <c r="B64" s="31">
        <v>48</v>
      </c>
      <c r="C64" s="36">
        <f>YDKEokul!B99</f>
        <v>0</v>
      </c>
      <c r="D64" s="36">
        <f>YDKEokul!C99</f>
        <v>0</v>
      </c>
      <c r="E64" s="33">
        <f>DinlemeVeri1!F52</f>
        <v>0</v>
      </c>
      <c r="F64" s="33">
        <f>DinlemeVeri1!G52</f>
        <v>0</v>
      </c>
      <c r="G64" s="33">
        <f>DinlemeVeri1!H52</f>
        <v>0</v>
      </c>
      <c r="H64" s="33">
        <f>DinlemeVeri1!I52</f>
        <v>0</v>
      </c>
      <c r="I64" s="33">
        <f>DinlemeVeri1!J52</f>
        <v>0</v>
      </c>
      <c r="J64" s="33">
        <f>DinlemeVeri1!K52</f>
        <v>0</v>
      </c>
      <c r="K64" s="33">
        <f>DinlemeVeri1!L52</f>
        <v>0</v>
      </c>
      <c r="L64" s="33">
        <f>DinlemeVeri1!M52</f>
        <v>0</v>
      </c>
      <c r="M64" s="33">
        <f>DinlemeVeri1!N52</f>
        <v>0</v>
      </c>
      <c r="N64" s="33">
        <f>DinlemeVeri1!O52</f>
        <v>0</v>
      </c>
      <c r="O64" s="32">
        <f>YDKEokul!E100</f>
        <v>0</v>
      </c>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row>
    <row r="65" spans="1:90" s="30" customFormat="1" ht="12" customHeight="1" x14ac:dyDescent="0.2">
      <c r="A65" s="49"/>
      <c r="B65" s="27">
        <v>49</v>
      </c>
      <c r="C65" s="35">
        <f>YDKEokul!B101</f>
        <v>0</v>
      </c>
      <c r="D65" s="35">
        <f>YDKEokul!C101</f>
        <v>0</v>
      </c>
      <c r="E65" s="29">
        <f>DinlemeVeri1!F53</f>
        <v>0</v>
      </c>
      <c r="F65" s="29">
        <f>DinlemeVeri1!G53</f>
        <v>0</v>
      </c>
      <c r="G65" s="29">
        <f>DinlemeVeri1!H53</f>
        <v>0</v>
      </c>
      <c r="H65" s="29">
        <f>DinlemeVeri1!I53</f>
        <v>0</v>
      </c>
      <c r="I65" s="29">
        <f>DinlemeVeri1!J53</f>
        <v>0</v>
      </c>
      <c r="J65" s="29">
        <f>DinlemeVeri1!K53</f>
        <v>0</v>
      </c>
      <c r="K65" s="29">
        <f>DinlemeVeri1!L53</f>
        <v>0</v>
      </c>
      <c r="L65" s="29">
        <f>DinlemeVeri1!M53</f>
        <v>0</v>
      </c>
      <c r="M65" s="29">
        <f>DinlemeVeri1!N53</f>
        <v>0</v>
      </c>
      <c r="N65" s="29">
        <f>DinlemeVeri1!O53</f>
        <v>0</v>
      </c>
      <c r="O65" s="28">
        <f>YDKEokul!E102</f>
        <v>0</v>
      </c>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row>
    <row r="66" spans="1:90" s="30" customFormat="1" ht="12" customHeight="1" x14ac:dyDescent="0.2">
      <c r="A66" s="49"/>
      <c r="B66" s="31">
        <v>50</v>
      </c>
      <c r="C66" s="36">
        <f>YDKEokul!B103</f>
        <v>0</v>
      </c>
      <c r="D66" s="36">
        <f>YDKEokul!C103</f>
        <v>0</v>
      </c>
      <c r="E66" s="33">
        <f>DinlemeVeri1!F54</f>
        <v>0</v>
      </c>
      <c r="F66" s="33">
        <f>DinlemeVeri1!G54</f>
        <v>0</v>
      </c>
      <c r="G66" s="33">
        <f>DinlemeVeri1!H54</f>
        <v>0</v>
      </c>
      <c r="H66" s="33">
        <f>DinlemeVeri1!I54</f>
        <v>0</v>
      </c>
      <c r="I66" s="33">
        <f>DinlemeVeri1!J54</f>
        <v>0</v>
      </c>
      <c r="J66" s="33">
        <f>DinlemeVeri1!K54</f>
        <v>0</v>
      </c>
      <c r="K66" s="33">
        <f>DinlemeVeri1!L54</f>
        <v>0</v>
      </c>
      <c r="L66" s="33">
        <f>DinlemeVeri1!M54</f>
        <v>0</v>
      </c>
      <c r="M66" s="33">
        <f>DinlemeVeri1!N54</f>
        <v>0</v>
      </c>
      <c r="N66" s="33">
        <f>DinlemeVeri1!O54</f>
        <v>0</v>
      </c>
      <c r="O66" s="32">
        <f>YDKEokul!E104</f>
        <v>0</v>
      </c>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row>
    <row r="67" spans="1:90" s="30" customFormat="1" ht="12" customHeight="1" x14ac:dyDescent="0.2">
      <c r="A67" s="49"/>
      <c r="B67" s="27">
        <v>51</v>
      </c>
      <c r="C67" s="35">
        <f>YDKEokul!B105</f>
        <v>0</v>
      </c>
      <c r="D67" s="35">
        <f>YDKEokul!C105</f>
        <v>0</v>
      </c>
      <c r="E67" s="29">
        <f>DinlemeVeri1!F55</f>
        <v>0</v>
      </c>
      <c r="F67" s="29">
        <f>DinlemeVeri1!G55</f>
        <v>0</v>
      </c>
      <c r="G67" s="29">
        <f>DinlemeVeri1!H55</f>
        <v>0</v>
      </c>
      <c r="H67" s="29">
        <f>DinlemeVeri1!I55</f>
        <v>0</v>
      </c>
      <c r="I67" s="29">
        <f>DinlemeVeri1!J55</f>
        <v>0</v>
      </c>
      <c r="J67" s="29">
        <f>DinlemeVeri1!K55</f>
        <v>0</v>
      </c>
      <c r="K67" s="29">
        <f>DinlemeVeri1!L55</f>
        <v>0</v>
      </c>
      <c r="L67" s="29">
        <f>DinlemeVeri1!M55</f>
        <v>0</v>
      </c>
      <c r="M67" s="29">
        <f>DinlemeVeri1!N55</f>
        <v>0</v>
      </c>
      <c r="N67" s="29">
        <f>DinlemeVeri1!O55</f>
        <v>0</v>
      </c>
      <c r="O67" s="28">
        <f>YDKEokul!E106</f>
        <v>0</v>
      </c>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row>
    <row r="68" spans="1:90" s="30" customFormat="1" ht="12" customHeight="1" x14ac:dyDescent="0.2">
      <c r="A68" s="49"/>
      <c r="B68" s="31">
        <v>52</v>
      </c>
      <c r="C68" s="36">
        <f>YDKEokul!B107</f>
        <v>0</v>
      </c>
      <c r="D68" s="36">
        <f>YDKEokul!C107</f>
        <v>0</v>
      </c>
      <c r="E68" s="33">
        <f>DinlemeVeri1!F56</f>
        <v>0</v>
      </c>
      <c r="F68" s="33">
        <f>DinlemeVeri1!G56</f>
        <v>0</v>
      </c>
      <c r="G68" s="33">
        <f>DinlemeVeri1!H56</f>
        <v>0</v>
      </c>
      <c r="H68" s="33">
        <f>DinlemeVeri1!I56</f>
        <v>0</v>
      </c>
      <c r="I68" s="33">
        <f>DinlemeVeri1!J56</f>
        <v>0</v>
      </c>
      <c r="J68" s="33">
        <f>DinlemeVeri1!K56</f>
        <v>0</v>
      </c>
      <c r="K68" s="33">
        <f>DinlemeVeri1!L56</f>
        <v>0</v>
      </c>
      <c r="L68" s="33">
        <f>DinlemeVeri1!M56</f>
        <v>0</v>
      </c>
      <c r="M68" s="33">
        <f>DinlemeVeri1!N56</f>
        <v>0</v>
      </c>
      <c r="N68" s="33">
        <f>DinlemeVeri1!O56</f>
        <v>0</v>
      </c>
      <c r="O68" s="32">
        <f>YDKEokul!E108</f>
        <v>0</v>
      </c>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row>
    <row r="69" spans="1:90" s="30" customFormat="1" ht="12" customHeight="1" x14ac:dyDescent="0.2">
      <c r="A69" s="49"/>
      <c r="B69" s="27">
        <v>53</v>
      </c>
      <c r="C69" s="35">
        <f>YDKEokul!B109</f>
        <v>0</v>
      </c>
      <c r="D69" s="35">
        <f>YDKEokul!C109</f>
        <v>0</v>
      </c>
      <c r="E69" s="29">
        <f>DinlemeVeri1!F57</f>
        <v>0</v>
      </c>
      <c r="F69" s="29">
        <f>DinlemeVeri1!G57</f>
        <v>0</v>
      </c>
      <c r="G69" s="29">
        <f>DinlemeVeri1!H57</f>
        <v>0</v>
      </c>
      <c r="H69" s="29">
        <f>DinlemeVeri1!I57</f>
        <v>0</v>
      </c>
      <c r="I69" s="29">
        <f>DinlemeVeri1!J57</f>
        <v>0</v>
      </c>
      <c r="J69" s="29">
        <f>DinlemeVeri1!K57</f>
        <v>0</v>
      </c>
      <c r="K69" s="29">
        <f>DinlemeVeri1!L57</f>
        <v>0</v>
      </c>
      <c r="L69" s="29">
        <f>DinlemeVeri1!M57</f>
        <v>0</v>
      </c>
      <c r="M69" s="29">
        <f>DinlemeVeri1!N57</f>
        <v>0</v>
      </c>
      <c r="N69" s="29">
        <f>DinlemeVeri1!O57</f>
        <v>0</v>
      </c>
      <c r="O69" s="28">
        <f>YDKEokul!E110</f>
        <v>0</v>
      </c>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row>
    <row r="70" spans="1:90" s="30" customFormat="1" ht="12" customHeight="1" x14ac:dyDescent="0.2">
      <c r="A70" s="49"/>
      <c r="B70" s="31">
        <v>54</v>
      </c>
      <c r="C70" s="36">
        <f>YDKEokul!B111</f>
        <v>0</v>
      </c>
      <c r="D70" s="36">
        <f>YDKEokul!C111</f>
        <v>0</v>
      </c>
      <c r="E70" s="33">
        <f>DinlemeVeri1!F58</f>
        <v>0</v>
      </c>
      <c r="F70" s="33">
        <f>DinlemeVeri1!G58</f>
        <v>0</v>
      </c>
      <c r="G70" s="33">
        <f>DinlemeVeri1!H58</f>
        <v>0</v>
      </c>
      <c r="H70" s="33">
        <f>DinlemeVeri1!I58</f>
        <v>0</v>
      </c>
      <c r="I70" s="33">
        <f>DinlemeVeri1!J58</f>
        <v>0</v>
      </c>
      <c r="J70" s="33">
        <f>DinlemeVeri1!K58</f>
        <v>0</v>
      </c>
      <c r="K70" s="33">
        <f>DinlemeVeri1!L58</f>
        <v>0</v>
      </c>
      <c r="L70" s="33">
        <f>DinlemeVeri1!M58</f>
        <v>0</v>
      </c>
      <c r="M70" s="33">
        <f>DinlemeVeri1!N58</f>
        <v>0</v>
      </c>
      <c r="N70" s="33">
        <f>DinlemeVeri1!O58</f>
        <v>0</v>
      </c>
      <c r="O70" s="32">
        <f>YDKEokul!E112</f>
        <v>0</v>
      </c>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row>
    <row r="71" spans="1:90" s="30" customFormat="1" ht="12" customHeight="1" x14ac:dyDescent="0.2">
      <c r="A71" s="49"/>
      <c r="B71" s="27">
        <v>55</v>
      </c>
      <c r="C71" s="35">
        <f>YDKEokul!B113</f>
        <v>0</v>
      </c>
      <c r="D71" s="35">
        <f>YDKEokul!C113</f>
        <v>0</v>
      </c>
      <c r="E71" s="29">
        <f>DinlemeVeri1!F59</f>
        <v>0</v>
      </c>
      <c r="F71" s="29">
        <f>DinlemeVeri1!G59</f>
        <v>0</v>
      </c>
      <c r="G71" s="29">
        <f>DinlemeVeri1!H59</f>
        <v>0</v>
      </c>
      <c r="H71" s="29">
        <f>DinlemeVeri1!I59</f>
        <v>0</v>
      </c>
      <c r="I71" s="29">
        <f>DinlemeVeri1!J59</f>
        <v>0</v>
      </c>
      <c r="J71" s="29">
        <f>DinlemeVeri1!K59</f>
        <v>0</v>
      </c>
      <c r="K71" s="29">
        <f>DinlemeVeri1!L59</f>
        <v>0</v>
      </c>
      <c r="L71" s="29">
        <f>DinlemeVeri1!M59</f>
        <v>0</v>
      </c>
      <c r="M71" s="29">
        <f>DinlemeVeri1!N59</f>
        <v>0</v>
      </c>
      <c r="N71" s="29">
        <f>DinlemeVeri1!O59</f>
        <v>0</v>
      </c>
      <c r="O71" s="28">
        <f>YDKEokul!E114</f>
        <v>0</v>
      </c>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row>
    <row r="72" spans="1:90" ht="21.75" customHeight="1" x14ac:dyDescent="0.25">
      <c r="C72" s="105"/>
      <c r="D72" s="105"/>
      <c r="E72" s="105"/>
      <c r="F72" s="105"/>
    </row>
    <row r="73" spans="1:90" ht="21.75" customHeight="1" x14ac:dyDescent="0.25">
      <c r="C73" s="103"/>
      <c r="D73" s="103"/>
      <c r="E73" s="103"/>
      <c r="F73" s="103"/>
    </row>
    <row r="74" spans="1:90" x14ac:dyDescent="0.25">
      <c r="C74" s="103"/>
      <c r="D74" s="103"/>
      <c r="E74" s="103"/>
      <c r="F74" s="103"/>
    </row>
    <row r="75" spans="1:90" x14ac:dyDescent="0.25">
      <c r="C75" s="135" t="str">
        <f>Anasayfa!E11</f>
        <v>TALHA TIBIKOĞLU</v>
      </c>
      <c r="D75" s="135"/>
      <c r="E75" s="135"/>
      <c r="F75" s="135"/>
      <c r="J75" s="103">
        <f>Anasayfa!E8</f>
        <v>0</v>
      </c>
      <c r="K75" s="103"/>
      <c r="L75" s="103"/>
      <c r="M75" s="103"/>
      <c r="N75" s="103"/>
    </row>
    <row r="76" spans="1:90" x14ac:dyDescent="0.25">
      <c r="C76" s="136" t="str">
        <f>Anasayfa!E12</f>
        <v>BİLİŞİM TEKNOLOJİLERİ ÖĞRETMENİ</v>
      </c>
      <c r="D76" s="136"/>
      <c r="E76" s="136"/>
      <c r="F76" s="136"/>
      <c r="J76" s="104">
        <f>Anasayfa!E9</f>
        <v>0</v>
      </c>
      <c r="K76" s="104"/>
      <c r="L76" s="104"/>
      <c r="M76" s="104"/>
      <c r="N76" s="104"/>
    </row>
    <row r="77" spans="1:90" x14ac:dyDescent="0.25">
      <c r="C77" s="103"/>
      <c r="D77" s="103"/>
      <c r="E77" s="103"/>
      <c r="F77" s="103"/>
    </row>
    <row r="80" spans="1:90" x14ac:dyDescent="0.25">
      <c r="B80" s="42"/>
      <c r="C80" s="42"/>
      <c r="D80" s="42"/>
      <c r="E80" s="42"/>
      <c r="F80" s="42"/>
      <c r="G80" s="42"/>
      <c r="H80" s="42"/>
      <c r="I80" s="42"/>
      <c r="J80" s="42"/>
      <c r="K80" s="42"/>
      <c r="L80" s="42"/>
      <c r="M80" s="42"/>
      <c r="N80" s="42"/>
      <c r="O80" s="42"/>
    </row>
    <row r="81" spans="2:15" x14ac:dyDescent="0.25">
      <c r="B81" s="42"/>
      <c r="C81" s="42"/>
      <c r="D81" s="42"/>
      <c r="E81" s="42"/>
      <c r="F81" s="42"/>
      <c r="G81" s="42"/>
      <c r="H81" s="42"/>
      <c r="I81" s="42"/>
      <c r="J81" s="42"/>
      <c r="K81" s="42"/>
      <c r="L81" s="42"/>
      <c r="M81" s="42"/>
      <c r="N81" s="42"/>
      <c r="O81" s="42"/>
    </row>
    <row r="82" spans="2:15" x14ac:dyDescent="0.25">
      <c r="B82" s="42"/>
      <c r="C82" s="42"/>
      <c r="D82" s="42"/>
      <c r="E82" s="42"/>
      <c r="F82" s="42"/>
      <c r="G82" s="42"/>
      <c r="H82" s="42"/>
      <c r="I82" s="42"/>
      <c r="J82" s="42"/>
      <c r="K82" s="42"/>
      <c r="L82" s="42"/>
      <c r="M82" s="42"/>
      <c r="N82" s="42"/>
      <c r="O82" s="42"/>
    </row>
    <row r="83" spans="2:15" x14ac:dyDescent="0.25">
      <c r="B83" s="42"/>
      <c r="C83" s="42"/>
      <c r="D83" s="42"/>
      <c r="E83" s="42"/>
      <c r="F83" s="42"/>
      <c r="G83" s="42"/>
      <c r="H83" s="42"/>
      <c r="I83" s="42"/>
      <c r="J83" s="42"/>
      <c r="K83" s="42"/>
      <c r="L83" s="42"/>
      <c r="M83" s="42"/>
      <c r="N83" s="42"/>
      <c r="O83" s="42"/>
    </row>
    <row r="84" spans="2:15" x14ac:dyDescent="0.25">
      <c r="B84" s="42"/>
      <c r="C84" s="42"/>
      <c r="D84" s="42"/>
      <c r="E84" s="42"/>
      <c r="F84" s="42"/>
      <c r="G84" s="42"/>
      <c r="H84" s="42"/>
      <c r="I84" s="42"/>
      <c r="J84" s="42"/>
      <c r="K84" s="42"/>
      <c r="L84" s="42"/>
      <c r="M84" s="42"/>
      <c r="N84" s="42"/>
      <c r="O84" s="42"/>
    </row>
    <row r="85" spans="2:15" x14ac:dyDescent="0.25">
      <c r="B85" s="42"/>
      <c r="C85" s="42"/>
      <c r="D85" s="42"/>
      <c r="E85" s="42"/>
      <c r="F85" s="42"/>
      <c r="G85" s="42"/>
      <c r="H85" s="42"/>
      <c r="I85" s="42"/>
      <c r="J85" s="42"/>
      <c r="K85" s="42"/>
      <c r="L85" s="42"/>
      <c r="M85" s="42"/>
      <c r="N85" s="42"/>
      <c r="O85" s="42"/>
    </row>
    <row r="86" spans="2:15" x14ac:dyDescent="0.25">
      <c r="B86" s="42"/>
      <c r="C86" s="42"/>
      <c r="D86" s="42"/>
      <c r="E86" s="42"/>
      <c r="F86" s="42"/>
      <c r="G86" s="42"/>
      <c r="H86" s="42"/>
      <c r="I86" s="42"/>
      <c r="J86" s="42"/>
      <c r="K86" s="42"/>
      <c r="L86" s="42"/>
      <c r="M86" s="42"/>
      <c r="N86" s="42"/>
      <c r="O86" s="42"/>
    </row>
    <row r="87" spans="2:15" x14ac:dyDescent="0.25">
      <c r="B87" s="42"/>
      <c r="C87" s="42"/>
      <c r="D87" s="42"/>
      <c r="E87" s="42"/>
      <c r="F87" s="42"/>
      <c r="G87" s="42"/>
      <c r="H87" s="42"/>
      <c r="I87" s="42"/>
      <c r="J87" s="42"/>
      <c r="K87" s="42"/>
      <c r="L87" s="42"/>
      <c r="M87" s="42"/>
      <c r="N87" s="42"/>
      <c r="O87" s="42"/>
    </row>
    <row r="88" spans="2:15" x14ac:dyDescent="0.25">
      <c r="B88" s="42"/>
      <c r="C88" s="42"/>
      <c r="D88" s="42"/>
      <c r="E88" s="42"/>
      <c r="F88" s="42"/>
      <c r="G88" s="42"/>
      <c r="H88" s="42"/>
      <c r="I88" s="42"/>
      <c r="J88" s="42"/>
      <c r="K88" s="42"/>
      <c r="L88" s="42"/>
      <c r="M88" s="42"/>
      <c r="N88" s="42"/>
      <c r="O88" s="42"/>
    </row>
    <row r="89" spans="2:15" x14ac:dyDescent="0.25">
      <c r="B89" s="42"/>
      <c r="C89" s="42"/>
      <c r="D89" s="42"/>
      <c r="E89" s="42"/>
      <c r="F89" s="42"/>
      <c r="G89" s="42"/>
      <c r="H89" s="42"/>
      <c r="I89" s="42"/>
      <c r="J89" s="42"/>
      <c r="K89" s="42"/>
      <c r="L89" s="42"/>
      <c r="M89" s="42"/>
      <c r="N89" s="42"/>
      <c r="O89" s="42"/>
    </row>
    <row r="90" spans="2:15" x14ac:dyDescent="0.25">
      <c r="B90" s="42"/>
      <c r="C90" s="42"/>
      <c r="D90" s="42"/>
      <c r="E90" s="42"/>
      <c r="F90" s="42"/>
      <c r="G90" s="42"/>
      <c r="H90" s="42"/>
      <c r="I90" s="42"/>
      <c r="J90" s="42"/>
      <c r="K90" s="42"/>
      <c r="L90" s="42"/>
      <c r="M90" s="42"/>
      <c r="N90" s="42"/>
      <c r="O90" s="42"/>
    </row>
    <row r="91" spans="2:15" x14ac:dyDescent="0.25">
      <c r="B91" s="42"/>
      <c r="C91" s="42"/>
      <c r="D91" s="42"/>
      <c r="E91" s="42"/>
      <c r="F91" s="42"/>
      <c r="G91" s="42"/>
      <c r="H91" s="42"/>
      <c r="I91" s="42"/>
      <c r="J91" s="42"/>
      <c r="K91" s="42"/>
      <c r="L91" s="42"/>
      <c r="M91" s="42"/>
      <c r="N91" s="42"/>
      <c r="O91" s="42"/>
    </row>
    <row r="92" spans="2:15" x14ac:dyDescent="0.25">
      <c r="B92" s="42"/>
      <c r="C92" s="42"/>
      <c r="D92" s="42"/>
      <c r="E92" s="42"/>
      <c r="F92" s="42"/>
      <c r="G92" s="42"/>
      <c r="H92" s="42"/>
      <c r="I92" s="42"/>
      <c r="J92" s="42"/>
      <c r="K92" s="42"/>
      <c r="L92" s="42"/>
      <c r="M92" s="42"/>
      <c r="N92" s="42"/>
      <c r="O92" s="42"/>
    </row>
    <row r="93" spans="2:15" x14ac:dyDescent="0.25">
      <c r="B93" s="42"/>
      <c r="C93" s="42"/>
      <c r="D93" s="42"/>
      <c r="E93" s="42"/>
      <c r="F93" s="42"/>
      <c r="G93" s="42"/>
      <c r="H93" s="42"/>
      <c r="I93" s="42"/>
      <c r="J93" s="42"/>
      <c r="K93" s="42"/>
      <c r="L93" s="42"/>
      <c r="M93" s="42"/>
      <c r="N93" s="42"/>
      <c r="O93" s="42"/>
    </row>
    <row r="94" spans="2:15" x14ac:dyDescent="0.25">
      <c r="B94" s="42"/>
      <c r="C94" s="42"/>
      <c r="D94" s="42"/>
      <c r="E94" s="42"/>
      <c r="F94" s="42"/>
      <c r="G94" s="42"/>
      <c r="H94" s="42"/>
      <c r="I94" s="42"/>
      <c r="J94" s="42"/>
      <c r="K94" s="42"/>
      <c r="L94" s="42"/>
      <c r="M94" s="42"/>
      <c r="N94" s="42"/>
      <c r="O94" s="42"/>
    </row>
    <row r="95" spans="2:15" x14ac:dyDescent="0.25">
      <c r="B95" s="42"/>
      <c r="C95" s="42"/>
      <c r="D95" s="42"/>
      <c r="E95" s="42"/>
      <c r="F95" s="42"/>
      <c r="G95" s="42"/>
      <c r="H95" s="42"/>
      <c r="I95" s="42"/>
      <c r="J95" s="42"/>
      <c r="K95" s="42"/>
      <c r="L95" s="42"/>
      <c r="M95" s="42"/>
      <c r="N95" s="42"/>
      <c r="O95" s="42"/>
    </row>
    <row r="96" spans="2:15" x14ac:dyDescent="0.25">
      <c r="B96" s="42"/>
      <c r="C96" s="42"/>
      <c r="D96" s="42"/>
      <c r="E96" s="42"/>
      <c r="F96" s="42"/>
      <c r="G96" s="42"/>
      <c r="H96" s="42"/>
      <c r="I96" s="42"/>
      <c r="J96" s="42"/>
      <c r="K96" s="42"/>
      <c r="L96" s="42"/>
      <c r="M96" s="42"/>
      <c r="N96" s="42"/>
      <c r="O96" s="42"/>
    </row>
    <row r="97" spans="2:15" x14ac:dyDescent="0.25">
      <c r="B97" s="42"/>
      <c r="C97" s="42"/>
      <c r="D97" s="42"/>
      <c r="E97" s="42"/>
      <c r="F97" s="42"/>
      <c r="G97" s="42"/>
      <c r="H97" s="42"/>
      <c r="I97" s="42"/>
      <c r="J97" s="42"/>
      <c r="K97" s="42"/>
      <c r="L97" s="42"/>
      <c r="M97" s="42"/>
      <c r="N97" s="42"/>
      <c r="O97" s="42"/>
    </row>
    <row r="98" spans="2:15" x14ac:dyDescent="0.25">
      <c r="B98" s="42"/>
      <c r="C98" s="42"/>
      <c r="D98" s="42"/>
      <c r="E98" s="42"/>
      <c r="F98" s="42"/>
      <c r="G98" s="42"/>
      <c r="H98" s="42"/>
      <c r="I98" s="42"/>
      <c r="J98" s="42"/>
      <c r="K98" s="42"/>
      <c r="L98" s="42"/>
      <c r="M98" s="42"/>
      <c r="N98" s="42"/>
      <c r="O98" s="42"/>
    </row>
    <row r="99" spans="2:15" x14ac:dyDescent="0.25">
      <c r="B99" s="42"/>
      <c r="C99" s="42"/>
      <c r="D99" s="42"/>
      <c r="E99" s="42"/>
      <c r="F99" s="42"/>
      <c r="G99" s="42"/>
      <c r="H99" s="42"/>
      <c r="I99" s="42"/>
      <c r="J99" s="42"/>
      <c r="K99" s="42"/>
      <c r="L99" s="42"/>
      <c r="M99" s="42"/>
      <c r="N99" s="42"/>
      <c r="O99" s="42"/>
    </row>
    <row r="100" spans="2:15" x14ac:dyDescent="0.25">
      <c r="B100" s="42"/>
      <c r="C100" s="42"/>
      <c r="D100" s="42"/>
      <c r="E100" s="42"/>
      <c r="F100" s="42"/>
      <c r="G100" s="42"/>
      <c r="H100" s="42"/>
      <c r="I100" s="42"/>
      <c r="J100" s="42"/>
      <c r="K100" s="42"/>
      <c r="L100" s="42"/>
      <c r="M100" s="42"/>
      <c r="N100" s="42"/>
      <c r="O100" s="42"/>
    </row>
    <row r="101" spans="2:15" x14ac:dyDescent="0.25">
      <c r="B101" s="42"/>
      <c r="C101" s="42"/>
      <c r="D101" s="42"/>
      <c r="E101" s="42"/>
      <c r="F101" s="42"/>
      <c r="G101" s="42"/>
      <c r="H101" s="42"/>
      <c r="I101" s="42"/>
      <c r="J101" s="42"/>
      <c r="K101" s="42"/>
      <c r="L101" s="42"/>
      <c r="M101" s="42"/>
      <c r="N101" s="42"/>
      <c r="O101" s="42"/>
    </row>
    <row r="102" spans="2:15" x14ac:dyDescent="0.25">
      <c r="B102" s="42"/>
      <c r="C102" s="42"/>
      <c r="D102" s="42"/>
      <c r="E102" s="42"/>
      <c r="F102" s="42"/>
      <c r="G102" s="42"/>
      <c r="H102" s="42"/>
      <c r="I102" s="42"/>
      <c r="J102" s="42"/>
      <c r="K102" s="42"/>
      <c r="L102" s="42"/>
      <c r="M102" s="42"/>
      <c r="N102" s="42"/>
      <c r="O102" s="42"/>
    </row>
    <row r="103" spans="2:15" x14ac:dyDescent="0.25">
      <c r="B103" s="42"/>
      <c r="C103" s="42"/>
      <c r="D103" s="42"/>
      <c r="E103" s="42"/>
      <c r="F103" s="42"/>
      <c r="G103" s="42"/>
      <c r="H103" s="42"/>
      <c r="I103" s="42"/>
      <c r="J103" s="42"/>
      <c r="K103" s="42"/>
      <c r="L103" s="42"/>
      <c r="M103" s="42"/>
      <c r="N103" s="42"/>
      <c r="O103" s="42"/>
    </row>
    <row r="104" spans="2:15" x14ac:dyDescent="0.25">
      <c r="B104" s="42"/>
      <c r="C104" s="42"/>
      <c r="D104" s="42"/>
      <c r="E104" s="42"/>
      <c r="F104" s="42"/>
      <c r="G104" s="42"/>
      <c r="H104" s="42"/>
      <c r="I104" s="42"/>
      <c r="J104" s="42"/>
      <c r="K104" s="42"/>
      <c r="L104" s="42"/>
      <c r="M104" s="42"/>
      <c r="N104" s="42"/>
      <c r="O104" s="42"/>
    </row>
    <row r="105" spans="2:15" x14ac:dyDescent="0.25">
      <c r="B105" s="42"/>
      <c r="C105" s="42"/>
      <c r="D105" s="42"/>
      <c r="E105" s="42"/>
      <c r="F105" s="42"/>
      <c r="G105" s="42"/>
      <c r="H105" s="42"/>
      <c r="I105" s="42"/>
      <c r="J105" s="42"/>
      <c r="K105" s="42"/>
      <c r="L105" s="42"/>
      <c r="M105" s="42"/>
      <c r="N105" s="42"/>
      <c r="O105" s="42"/>
    </row>
    <row r="106" spans="2:15" x14ac:dyDescent="0.25">
      <c r="B106" s="42"/>
      <c r="C106" s="42"/>
      <c r="D106" s="42"/>
      <c r="E106" s="42"/>
      <c r="F106" s="42"/>
      <c r="G106" s="42"/>
      <c r="H106" s="42"/>
      <c r="I106" s="42"/>
      <c r="J106" s="42"/>
      <c r="K106" s="42"/>
      <c r="L106" s="42"/>
      <c r="M106" s="42"/>
      <c r="N106" s="42"/>
      <c r="O106" s="42"/>
    </row>
    <row r="107" spans="2:15" x14ac:dyDescent="0.25">
      <c r="B107" s="42"/>
      <c r="C107" s="42"/>
      <c r="D107" s="42"/>
      <c r="E107" s="42"/>
      <c r="F107" s="42"/>
      <c r="G107" s="42"/>
      <c r="H107" s="42"/>
      <c r="I107" s="42"/>
      <c r="J107" s="42"/>
      <c r="K107" s="42"/>
      <c r="L107" s="42"/>
      <c r="M107" s="42"/>
      <c r="N107" s="42"/>
      <c r="O107" s="42"/>
    </row>
    <row r="108" spans="2:15" x14ac:dyDescent="0.25">
      <c r="B108" s="42"/>
      <c r="C108" s="42"/>
      <c r="D108" s="42"/>
      <c r="E108" s="42"/>
      <c r="F108" s="42"/>
      <c r="G108" s="42"/>
      <c r="H108" s="42"/>
      <c r="I108" s="42"/>
      <c r="J108" s="42"/>
      <c r="K108" s="42"/>
      <c r="L108" s="42"/>
      <c r="M108" s="42"/>
      <c r="N108" s="42"/>
      <c r="O108" s="42"/>
    </row>
    <row r="109" spans="2:15" x14ac:dyDescent="0.25">
      <c r="B109" s="42"/>
      <c r="C109" s="42"/>
      <c r="D109" s="42"/>
      <c r="E109" s="42"/>
      <c r="F109" s="42"/>
      <c r="G109" s="42"/>
      <c r="H109" s="42"/>
      <c r="I109" s="42"/>
      <c r="J109" s="42"/>
      <c r="K109" s="42"/>
      <c r="L109" s="42"/>
      <c r="M109" s="42"/>
      <c r="N109" s="42"/>
      <c r="O109" s="42"/>
    </row>
    <row r="110" spans="2:15" x14ac:dyDescent="0.25">
      <c r="B110" s="42"/>
      <c r="C110" s="42"/>
      <c r="D110" s="42"/>
      <c r="E110" s="42"/>
      <c r="F110" s="42"/>
      <c r="G110" s="42"/>
      <c r="H110" s="42"/>
      <c r="I110" s="42"/>
      <c r="J110" s="42"/>
      <c r="K110" s="42"/>
      <c r="L110" s="42"/>
      <c r="M110" s="42"/>
      <c r="N110" s="42"/>
      <c r="O110" s="42"/>
    </row>
    <row r="111" spans="2:15" x14ac:dyDescent="0.25">
      <c r="B111" s="42"/>
      <c r="C111" s="42"/>
      <c r="D111" s="42"/>
      <c r="E111" s="42"/>
      <c r="F111" s="42"/>
      <c r="G111" s="42"/>
      <c r="H111" s="42"/>
      <c r="I111" s="42"/>
      <c r="J111" s="42"/>
      <c r="K111" s="42"/>
      <c r="L111" s="42"/>
      <c r="M111" s="42"/>
      <c r="N111" s="42"/>
      <c r="O111" s="42"/>
    </row>
    <row r="112" spans="2:15" x14ac:dyDescent="0.25">
      <c r="B112" s="42"/>
      <c r="C112" s="42"/>
      <c r="D112" s="42"/>
      <c r="E112" s="42"/>
      <c r="F112" s="42"/>
      <c r="G112" s="42"/>
      <c r="H112" s="42"/>
      <c r="I112" s="42"/>
      <c r="J112" s="42"/>
      <c r="K112" s="42"/>
      <c r="L112" s="42"/>
      <c r="M112" s="42"/>
      <c r="N112" s="42"/>
      <c r="O112" s="42"/>
    </row>
    <row r="113" spans="2:15" x14ac:dyDescent="0.25">
      <c r="B113" s="42"/>
      <c r="C113" s="42"/>
      <c r="D113" s="42"/>
      <c r="E113" s="42"/>
      <c r="F113" s="42"/>
      <c r="G113" s="42"/>
      <c r="H113" s="42"/>
      <c r="I113" s="42"/>
      <c r="J113" s="42"/>
      <c r="K113" s="42"/>
      <c r="L113" s="42"/>
      <c r="M113" s="42"/>
      <c r="N113" s="42"/>
      <c r="O113" s="42"/>
    </row>
    <row r="114" spans="2:15" x14ac:dyDescent="0.25">
      <c r="B114" s="42"/>
      <c r="C114" s="42"/>
      <c r="D114" s="42"/>
      <c r="E114" s="42"/>
      <c r="F114" s="42"/>
      <c r="G114" s="42"/>
      <c r="H114" s="42"/>
      <c r="I114" s="42"/>
      <c r="J114" s="42"/>
      <c r="K114" s="42"/>
      <c r="L114" s="42"/>
      <c r="M114" s="42"/>
      <c r="N114" s="42"/>
      <c r="O114" s="42"/>
    </row>
    <row r="115" spans="2:15" x14ac:dyDescent="0.25">
      <c r="B115" s="42"/>
      <c r="C115" s="42"/>
      <c r="D115" s="42"/>
      <c r="E115" s="42"/>
      <c r="F115" s="42"/>
      <c r="G115" s="42"/>
      <c r="H115" s="42"/>
      <c r="I115" s="42"/>
      <c r="J115" s="42"/>
      <c r="K115" s="42"/>
      <c r="L115" s="42"/>
      <c r="M115" s="42"/>
      <c r="N115" s="42"/>
      <c r="O115" s="42"/>
    </row>
    <row r="116" spans="2:15" x14ac:dyDescent="0.25">
      <c r="B116" s="42"/>
      <c r="C116" s="42"/>
      <c r="D116" s="42"/>
      <c r="E116" s="42"/>
      <c r="F116" s="42"/>
      <c r="G116" s="42"/>
      <c r="H116" s="42"/>
      <c r="I116" s="42"/>
      <c r="J116" s="42"/>
      <c r="K116" s="42"/>
      <c r="L116" s="42"/>
      <c r="M116" s="42"/>
      <c r="N116" s="42"/>
      <c r="O116" s="42"/>
    </row>
    <row r="117" spans="2:15" x14ac:dyDescent="0.25">
      <c r="B117" s="42"/>
      <c r="C117" s="42"/>
      <c r="D117" s="42"/>
      <c r="E117" s="42"/>
      <c r="F117" s="42"/>
      <c r="G117" s="42"/>
      <c r="H117" s="42"/>
      <c r="I117" s="42"/>
      <c r="J117" s="42"/>
      <c r="K117" s="42"/>
      <c r="L117" s="42"/>
      <c r="M117" s="42"/>
      <c r="N117" s="42"/>
      <c r="O117" s="42"/>
    </row>
    <row r="118" spans="2:15" x14ac:dyDescent="0.25">
      <c r="B118" s="42"/>
      <c r="C118" s="42"/>
      <c r="D118" s="42"/>
      <c r="E118" s="42"/>
      <c r="F118" s="42"/>
      <c r="G118" s="42"/>
      <c r="H118" s="42"/>
      <c r="I118" s="42"/>
      <c r="J118" s="42"/>
      <c r="K118" s="42"/>
      <c r="L118" s="42"/>
      <c r="M118" s="42"/>
      <c r="N118" s="42"/>
      <c r="O118" s="42"/>
    </row>
    <row r="119" spans="2:15" x14ac:dyDescent="0.25">
      <c r="B119" s="42"/>
      <c r="C119" s="42"/>
      <c r="D119" s="42"/>
      <c r="E119" s="42"/>
      <c r="F119" s="42"/>
      <c r="G119" s="42"/>
      <c r="H119" s="42"/>
      <c r="I119" s="42"/>
      <c r="J119" s="42"/>
      <c r="K119" s="42"/>
      <c r="L119" s="42"/>
      <c r="M119" s="42"/>
      <c r="N119" s="42"/>
      <c r="O119" s="42"/>
    </row>
    <row r="120" spans="2:15" x14ac:dyDescent="0.25">
      <c r="B120" s="42"/>
      <c r="C120" s="42"/>
      <c r="D120" s="42"/>
      <c r="E120" s="42"/>
      <c r="F120" s="42"/>
      <c r="G120" s="42"/>
      <c r="H120" s="42"/>
      <c r="I120" s="42"/>
      <c r="J120" s="42"/>
      <c r="K120" s="42"/>
      <c r="L120" s="42"/>
      <c r="M120" s="42"/>
      <c r="N120" s="42"/>
      <c r="O120" s="42"/>
    </row>
    <row r="121" spans="2:15" x14ac:dyDescent="0.25">
      <c r="B121" s="42"/>
      <c r="C121" s="42"/>
      <c r="D121" s="42"/>
      <c r="E121" s="42"/>
      <c r="F121" s="42"/>
      <c r="G121" s="42"/>
      <c r="H121" s="42"/>
      <c r="I121" s="42"/>
      <c r="J121" s="42"/>
      <c r="K121" s="42"/>
      <c r="L121" s="42"/>
      <c r="M121" s="42"/>
      <c r="N121" s="42"/>
      <c r="O121" s="42"/>
    </row>
    <row r="122" spans="2:15" x14ac:dyDescent="0.25">
      <c r="B122" s="42"/>
      <c r="C122" s="42"/>
      <c r="D122" s="42"/>
      <c r="E122" s="42"/>
      <c r="F122" s="42"/>
      <c r="G122" s="42"/>
      <c r="H122" s="42"/>
      <c r="I122" s="42"/>
      <c r="J122" s="42"/>
      <c r="K122" s="42"/>
      <c r="L122" s="42"/>
      <c r="M122" s="42"/>
      <c r="N122" s="42"/>
      <c r="O122" s="42"/>
    </row>
    <row r="123" spans="2:15" x14ac:dyDescent="0.25">
      <c r="B123" s="42"/>
      <c r="C123" s="42"/>
      <c r="D123" s="42"/>
      <c r="E123" s="42"/>
      <c r="F123" s="42"/>
      <c r="G123" s="42"/>
      <c r="H123" s="42"/>
      <c r="I123" s="42"/>
      <c r="J123" s="42"/>
      <c r="K123" s="42"/>
      <c r="L123" s="42"/>
      <c r="M123" s="42"/>
      <c r="N123" s="42"/>
      <c r="O123" s="42"/>
    </row>
    <row r="124" spans="2:15" x14ac:dyDescent="0.25">
      <c r="B124" s="42"/>
      <c r="C124" s="42"/>
      <c r="D124" s="42"/>
      <c r="E124" s="42"/>
      <c r="F124" s="42"/>
      <c r="G124" s="42"/>
      <c r="H124" s="42"/>
      <c r="I124" s="42"/>
      <c r="J124" s="42"/>
      <c r="K124" s="42"/>
      <c r="L124" s="42"/>
      <c r="M124" s="42"/>
      <c r="N124" s="42"/>
      <c r="O124" s="42"/>
    </row>
    <row r="125" spans="2:15" x14ac:dyDescent="0.25">
      <c r="B125" s="42"/>
      <c r="C125" s="42"/>
      <c r="D125" s="42"/>
      <c r="E125" s="42"/>
      <c r="F125" s="42"/>
      <c r="G125" s="42"/>
      <c r="H125" s="42"/>
      <c r="I125" s="42"/>
      <c r="J125" s="42"/>
      <c r="K125" s="42"/>
      <c r="L125" s="42"/>
      <c r="M125" s="42"/>
      <c r="N125" s="42"/>
      <c r="O125" s="42"/>
    </row>
    <row r="126" spans="2:15" x14ac:dyDescent="0.25">
      <c r="B126" s="42"/>
      <c r="C126" s="42"/>
      <c r="D126" s="42"/>
      <c r="E126" s="42"/>
      <c r="F126" s="42"/>
      <c r="G126" s="42"/>
      <c r="H126" s="42"/>
      <c r="I126" s="42"/>
      <c r="J126" s="42"/>
      <c r="K126" s="42"/>
      <c r="L126" s="42"/>
      <c r="M126" s="42"/>
      <c r="N126" s="42"/>
      <c r="O126" s="42"/>
    </row>
    <row r="127" spans="2:15" x14ac:dyDescent="0.25">
      <c r="B127" s="42"/>
      <c r="C127" s="42"/>
      <c r="D127" s="42"/>
      <c r="E127" s="42"/>
      <c r="F127" s="42"/>
      <c r="G127" s="42"/>
      <c r="H127" s="42"/>
      <c r="I127" s="42"/>
      <c r="J127" s="42"/>
      <c r="K127" s="42"/>
      <c r="L127" s="42"/>
      <c r="M127" s="42"/>
      <c r="N127" s="42"/>
      <c r="O127" s="42"/>
    </row>
    <row r="128" spans="2:15" x14ac:dyDescent="0.25">
      <c r="B128" s="42"/>
      <c r="C128" s="42"/>
      <c r="D128" s="42"/>
      <c r="E128" s="42"/>
      <c r="F128" s="42"/>
      <c r="G128" s="42"/>
      <c r="H128" s="42"/>
      <c r="I128" s="42"/>
      <c r="J128" s="42"/>
      <c r="K128" s="42"/>
      <c r="L128" s="42"/>
      <c r="M128" s="42"/>
      <c r="N128" s="42"/>
      <c r="O128" s="42"/>
    </row>
    <row r="129" spans="2:15" x14ac:dyDescent="0.25">
      <c r="B129" s="42"/>
      <c r="C129" s="42"/>
      <c r="D129" s="42"/>
      <c r="E129" s="42"/>
      <c r="F129" s="42"/>
      <c r="G129" s="42"/>
      <c r="H129" s="42"/>
      <c r="I129" s="42"/>
      <c r="J129" s="42"/>
      <c r="K129" s="42"/>
      <c r="L129" s="42"/>
      <c r="M129" s="42"/>
      <c r="N129" s="42"/>
      <c r="O129" s="42"/>
    </row>
    <row r="130" spans="2:15" x14ac:dyDescent="0.25">
      <c r="B130" s="42"/>
      <c r="C130" s="42"/>
      <c r="D130" s="42"/>
      <c r="E130" s="42"/>
      <c r="F130" s="42"/>
      <c r="G130" s="42"/>
      <c r="H130" s="42"/>
      <c r="I130" s="42"/>
      <c r="J130" s="42"/>
      <c r="K130" s="42"/>
      <c r="L130" s="42"/>
      <c r="M130" s="42"/>
      <c r="N130" s="42"/>
      <c r="O130" s="42"/>
    </row>
    <row r="131" spans="2:15" x14ac:dyDescent="0.25">
      <c r="B131" s="42"/>
      <c r="C131" s="42"/>
      <c r="D131" s="42"/>
      <c r="E131" s="42"/>
      <c r="F131" s="42"/>
      <c r="G131" s="42"/>
      <c r="H131" s="42"/>
      <c r="I131" s="42"/>
      <c r="J131" s="42"/>
      <c r="K131" s="42"/>
      <c r="L131" s="42"/>
      <c r="M131" s="42"/>
      <c r="N131" s="42"/>
      <c r="O131" s="42"/>
    </row>
    <row r="132" spans="2:15" x14ac:dyDescent="0.25">
      <c r="B132" s="42"/>
      <c r="C132" s="42"/>
      <c r="D132" s="42"/>
      <c r="E132" s="42"/>
      <c r="F132" s="42"/>
      <c r="G132" s="42"/>
      <c r="H132" s="42"/>
      <c r="I132" s="42"/>
      <c r="J132" s="42"/>
      <c r="K132" s="42"/>
      <c r="L132" s="42"/>
      <c r="M132" s="42"/>
      <c r="N132" s="42"/>
      <c r="O132" s="42"/>
    </row>
    <row r="133" spans="2:15" x14ac:dyDescent="0.25">
      <c r="B133" s="42"/>
      <c r="C133" s="42"/>
      <c r="D133" s="42"/>
      <c r="E133" s="42"/>
      <c r="F133" s="42"/>
      <c r="G133" s="42"/>
      <c r="H133" s="42"/>
      <c r="I133" s="42"/>
      <c r="J133" s="42"/>
      <c r="K133" s="42"/>
      <c r="L133" s="42"/>
      <c r="M133" s="42"/>
      <c r="N133" s="42"/>
      <c r="O133" s="42"/>
    </row>
    <row r="134" spans="2:15" x14ac:dyDescent="0.25">
      <c r="B134" s="42"/>
      <c r="C134" s="42"/>
      <c r="D134" s="42"/>
      <c r="E134" s="42"/>
      <c r="F134" s="42"/>
      <c r="G134" s="42"/>
      <c r="H134" s="42"/>
      <c r="I134" s="42"/>
      <c r="J134" s="42"/>
      <c r="K134" s="42"/>
      <c r="L134" s="42"/>
      <c r="M134" s="42"/>
      <c r="N134" s="42"/>
      <c r="O134" s="42"/>
    </row>
    <row r="135" spans="2:15" x14ac:dyDescent="0.25">
      <c r="B135" s="42"/>
      <c r="C135" s="42"/>
      <c r="D135" s="42"/>
      <c r="E135" s="42"/>
      <c r="F135" s="42"/>
      <c r="G135" s="42"/>
      <c r="H135" s="42"/>
      <c r="I135" s="42"/>
      <c r="J135" s="42"/>
      <c r="K135" s="42"/>
      <c r="L135" s="42"/>
      <c r="M135" s="42"/>
      <c r="N135" s="42"/>
      <c r="O135" s="42"/>
    </row>
    <row r="136" spans="2:15" x14ac:dyDescent="0.25">
      <c r="B136" s="42"/>
      <c r="C136" s="42"/>
      <c r="D136" s="42"/>
      <c r="E136" s="42"/>
      <c r="F136" s="42"/>
      <c r="G136" s="42"/>
      <c r="H136" s="42"/>
      <c r="I136" s="42"/>
      <c r="J136" s="42"/>
      <c r="K136" s="42"/>
      <c r="L136" s="42"/>
      <c r="M136" s="42"/>
      <c r="N136" s="42"/>
      <c r="O136" s="42"/>
    </row>
    <row r="137" spans="2:15" x14ac:dyDescent="0.25">
      <c r="B137" s="42"/>
      <c r="C137" s="42"/>
      <c r="D137" s="42"/>
      <c r="E137" s="42"/>
      <c r="F137" s="42"/>
      <c r="G137" s="42"/>
      <c r="H137" s="42"/>
      <c r="I137" s="42"/>
      <c r="J137" s="42"/>
      <c r="K137" s="42"/>
      <c r="L137" s="42"/>
      <c r="M137" s="42"/>
      <c r="N137" s="42"/>
      <c r="O137" s="42"/>
    </row>
    <row r="138" spans="2:15" x14ac:dyDescent="0.25">
      <c r="B138" s="42"/>
      <c r="C138" s="42"/>
      <c r="D138" s="42"/>
      <c r="E138" s="42"/>
      <c r="F138" s="42"/>
      <c r="G138" s="42"/>
      <c r="H138" s="42"/>
      <c r="I138" s="42"/>
      <c r="J138" s="42"/>
      <c r="K138" s="42"/>
      <c r="L138" s="42"/>
      <c r="M138" s="42"/>
      <c r="N138" s="42"/>
      <c r="O138" s="42"/>
    </row>
    <row r="139" spans="2:15" x14ac:dyDescent="0.25">
      <c r="B139" s="42"/>
      <c r="C139" s="42"/>
      <c r="D139" s="42"/>
      <c r="E139" s="42"/>
      <c r="F139" s="42"/>
      <c r="G139" s="42"/>
      <c r="H139" s="42"/>
      <c r="I139" s="42"/>
      <c r="J139" s="42"/>
      <c r="K139" s="42"/>
      <c r="L139" s="42"/>
      <c r="M139" s="42"/>
      <c r="N139" s="42"/>
      <c r="O139" s="42"/>
    </row>
    <row r="140" spans="2:15" x14ac:dyDescent="0.25">
      <c r="B140" s="42"/>
      <c r="C140" s="42"/>
      <c r="D140" s="42"/>
      <c r="E140" s="42"/>
      <c r="F140" s="42"/>
      <c r="G140" s="42"/>
      <c r="H140" s="42"/>
      <c r="I140" s="42"/>
      <c r="J140" s="42"/>
      <c r="K140" s="42"/>
      <c r="L140" s="42"/>
      <c r="M140" s="42"/>
      <c r="N140" s="42"/>
      <c r="O140" s="42"/>
    </row>
    <row r="141" spans="2:15" x14ac:dyDescent="0.25">
      <c r="B141" s="42"/>
      <c r="C141" s="42"/>
      <c r="D141" s="42"/>
      <c r="E141" s="42"/>
      <c r="F141" s="42"/>
      <c r="G141" s="42"/>
      <c r="H141" s="42"/>
      <c r="I141" s="42"/>
      <c r="J141" s="42"/>
      <c r="K141" s="42"/>
      <c r="L141" s="42"/>
      <c r="M141" s="42"/>
      <c r="N141" s="42"/>
      <c r="O141" s="42"/>
    </row>
    <row r="142" spans="2:15" x14ac:dyDescent="0.25">
      <c r="B142" s="42"/>
      <c r="C142" s="42"/>
      <c r="D142" s="42"/>
      <c r="E142" s="42"/>
      <c r="F142" s="42"/>
      <c r="G142" s="42"/>
      <c r="H142" s="42"/>
      <c r="I142" s="42"/>
      <c r="J142" s="42"/>
      <c r="K142" s="42"/>
      <c r="L142" s="42"/>
      <c r="M142" s="42"/>
      <c r="N142" s="42"/>
      <c r="O142" s="42"/>
    </row>
    <row r="143" spans="2:15" x14ac:dyDescent="0.25">
      <c r="B143" s="42"/>
      <c r="C143" s="42"/>
      <c r="D143" s="42"/>
      <c r="E143" s="42"/>
      <c r="F143" s="42"/>
      <c r="G143" s="42"/>
      <c r="H143" s="42"/>
      <c r="I143" s="42"/>
      <c r="J143" s="42"/>
      <c r="K143" s="42"/>
      <c r="L143" s="42"/>
      <c r="M143" s="42"/>
      <c r="N143" s="42"/>
      <c r="O143" s="42"/>
    </row>
    <row r="144" spans="2:15" x14ac:dyDescent="0.25">
      <c r="B144" s="42"/>
      <c r="C144" s="42"/>
      <c r="D144" s="42"/>
      <c r="E144" s="42"/>
      <c r="F144" s="42"/>
      <c r="G144" s="42"/>
      <c r="H144" s="42"/>
      <c r="I144" s="42"/>
      <c r="J144" s="42"/>
      <c r="K144" s="42"/>
      <c r="L144" s="42"/>
      <c r="M144" s="42"/>
      <c r="N144" s="42"/>
      <c r="O144" s="42"/>
    </row>
    <row r="145" spans="2:15" x14ac:dyDescent="0.25">
      <c r="B145" s="42"/>
      <c r="C145" s="42"/>
      <c r="D145" s="42"/>
      <c r="E145" s="42"/>
      <c r="F145" s="42"/>
      <c r="G145" s="42"/>
      <c r="H145" s="42"/>
      <c r="I145" s="42"/>
      <c r="J145" s="42"/>
      <c r="K145" s="42"/>
      <c r="L145" s="42"/>
      <c r="M145" s="42"/>
      <c r="N145" s="42"/>
      <c r="O145" s="42"/>
    </row>
    <row r="146" spans="2:15" x14ac:dyDescent="0.25">
      <c r="B146" s="42"/>
      <c r="C146" s="42"/>
      <c r="D146" s="42"/>
      <c r="E146" s="42"/>
      <c r="F146" s="42"/>
      <c r="G146" s="42"/>
      <c r="H146" s="42"/>
      <c r="I146" s="42"/>
      <c r="J146" s="42"/>
      <c r="K146" s="42"/>
      <c r="L146" s="42"/>
      <c r="M146" s="42"/>
      <c r="N146" s="42"/>
      <c r="O146" s="42"/>
    </row>
    <row r="147" spans="2:15" x14ac:dyDescent="0.25">
      <c r="B147" s="42"/>
      <c r="C147" s="42"/>
      <c r="D147" s="42"/>
      <c r="E147" s="42"/>
      <c r="F147" s="42"/>
      <c r="G147" s="42"/>
      <c r="H147" s="42"/>
      <c r="I147" s="42"/>
      <c r="J147" s="42"/>
      <c r="K147" s="42"/>
      <c r="L147" s="42"/>
      <c r="M147" s="42"/>
      <c r="N147" s="42"/>
      <c r="O147" s="42"/>
    </row>
    <row r="148" spans="2:15" x14ac:dyDescent="0.25">
      <c r="B148" s="42"/>
      <c r="C148" s="42"/>
      <c r="D148" s="42"/>
      <c r="E148" s="42"/>
      <c r="F148" s="42"/>
      <c r="G148" s="42"/>
      <c r="H148" s="42"/>
      <c r="I148" s="42"/>
      <c r="J148" s="42"/>
      <c r="K148" s="42"/>
      <c r="L148" s="42"/>
      <c r="M148" s="42"/>
      <c r="N148" s="42"/>
      <c r="O148" s="42"/>
    </row>
    <row r="149" spans="2:15" x14ac:dyDescent="0.25">
      <c r="B149" s="42"/>
      <c r="C149" s="42"/>
      <c r="D149" s="42"/>
      <c r="E149" s="42"/>
      <c r="F149" s="42"/>
      <c r="G149" s="42"/>
      <c r="H149" s="42"/>
      <c r="I149" s="42"/>
      <c r="J149" s="42"/>
      <c r="K149" s="42"/>
      <c r="L149" s="42"/>
      <c r="M149" s="42"/>
      <c r="N149" s="42"/>
      <c r="O149" s="42"/>
    </row>
    <row r="150" spans="2:15" x14ac:dyDescent="0.25">
      <c r="B150" s="42"/>
      <c r="C150" s="42"/>
      <c r="D150" s="42"/>
      <c r="E150" s="42"/>
      <c r="F150" s="42"/>
      <c r="G150" s="42"/>
      <c r="H150" s="42"/>
      <c r="I150" s="42"/>
      <c r="J150" s="42"/>
      <c r="K150" s="42"/>
      <c r="L150" s="42"/>
      <c r="M150" s="42"/>
      <c r="N150" s="42"/>
      <c r="O150" s="42"/>
    </row>
    <row r="151" spans="2:15" x14ac:dyDescent="0.25">
      <c r="B151" s="42"/>
      <c r="C151" s="42"/>
      <c r="D151" s="42"/>
      <c r="E151" s="42"/>
      <c r="F151" s="42"/>
      <c r="G151" s="42"/>
      <c r="H151" s="42"/>
      <c r="I151" s="42"/>
      <c r="J151" s="42"/>
      <c r="K151" s="42"/>
      <c r="L151" s="42"/>
      <c r="M151" s="42"/>
      <c r="N151" s="42"/>
      <c r="O151" s="42"/>
    </row>
    <row r="152" spans="2:15" x14ac:dyDescent="0.25">
      <c r="B152" s="42"/>
      <c r="C152" s="42"/>
      <c r="D152" s="42"/>
      <c r="E152" s="42"/>
      <c r="F152" s="42"/>
      <c r="G152" s="42"/>
      <c r="H152" s="42"/>
      <c r="I152" s="42"/>
      <c r="J152" s="42"/>
      <c r="K152" s="42"/>
      <c r="L152" s="42"/>
      <c r="M152" s="42"/>
      <c r="N152" s="42"/>
      <c r="O152" s="42"/>
    </row>
    <row r="153" spans="2:15" x14ac:dyDescent="0.25">
      <c r="B153" s="42"/>
      <c r="C153" s="42"/>
      <c r="D153" s="42"/>
      <c r="E153" s="42"/>
      <c r="F153" s="42"/>
      <c r="G153" s="42"/>
      <c r="H153" s="42"/>
      <c r="I153" s="42"/>
      <c r="J153" s="42"/>
      <c r="K153" s="42"/>
      <c r="L153" s="42"/>
      <c r="M153" s="42"/>
      <c r="N153" s="42"/>
      <c r="O153" s="42"/>
    </row>
    <row r="154" spans="2:15" x14ac:dyDescent="0.25">
      <c r="B154" s="42"/>
      <c r="C154" s="42"/>
      <c r="D154" s="42"/>
      <c r="E154" s="42"/>
      <c r="F154" s="42"/>
      <c r="G154" s="42"/>
      <c r="H154" s="42"/>
      <c r="I154" s="42"/>
      <c r="J154" s="42"/>
      <c r="K154" s="42"/>
      <c r="L154" s="42"/>
      <c r="M154" s="42"/>
      <c r="N154" s="42"/>
      <c r="O154" s="42"/>
    </row>
    <row r="155" spans="2:15" x14ac:dyDescent="0.25">
      <c r="B155" s="42"/>
      <c r="C155" s="42"/>
      <c r="D155" s="42"/>
      <c r="E155" s="42"/>
      <c r="F155" s="42"/>
      <c r="G155" s="42"/>
      <c r="H155" s="42"/>
      <c r="I155" s="42"/>
      <c r="J155" s="42"/>
      <c r="K155" s="42"/>
      <c r="L155" s="42"/>
      <c r="M155" s="42"/>
      <c r="N155" s="42"/>
      <c r="O155" s="42"/>
    </row>
    <row r="156" spans="2:15" x14ac:dyDescent="0.25">
      <c r="B156" s="42"/>
      <c r="C156" s="42"/>
      <c r="D156" s="42"/>
      <c r="E156" s="42"/>
      <c r="F156" s="42"/>
      <c r="G156" s="42"/>
      <c r="H156" s="42"/>
      <c r="I156" s="42"/>
      <c r="J156" s="42"/>
      <c r="K156" s="42"/>
      <c r="L156" s="42"/>
      <c r="M156" s="42"/>
      <c r="N156" s="42"/>
      <c r="O156" s="42"/>
    </row>
    <row r="157" spans="2:15" x14ac:dyDescent="0.25">
      <c r="B157" s="42"/>
      <c r="C157" s="42"/>
      <c r="D157" s="42"/>
      <c r="E157" s="42"/>
      <c r="F157" s="42"/>
      <c r="G157" s="42"/>
      <c r="H157" s="42"/>
      <c r="I157" s="42"/>
      <c r="J157" s="42"/>
      <c r="K157" s="42"/>
      <c r="L157" s="42"/>
      <c r="M157" s="42"/>
      <c r="N157" s="42"/>
      <c r="O157" s="42"/>
    </row>
    <row r="158" spans="2:15" x14ac:dyDescent="0.25">
      <c r="B158" s="42"/>
      <c r="C158" s="42"/>
      <c r="D158" s="42"/>
      <c r="E158" s="42"/>
      <c r="F158" s="42"/>
      <c r="G158" s="42"/>
      <c r="H158" s="42"/>
      <c r="I158" s="42"/>
      <c r="J158" s="42"/>
      <c r="K158" s="42"/>
      <c r="L158" s="42"/>
      <c r="M158" s="42"/>
      <c r="N158" s="42"/>
      <c r="O158" s="42"/>
    </row>
    <row r="159" spans="2:15" x14ac:dyDescent="0.25">
      <c r="B159" s="42"/>
      <c r="C159" s="42"/>
      <c r="D159" s="42"/>
      <c r="E159" s="42"/>
      <c r="F159" s="42"/>
      <c r="G159" s="42"/>
      <c r="H159" s="42"/>
      <c r="I159" s="42"/>
      <c r="J159" s="42"/>
      <c r="K159" s="42"/>
      <c r="L159" s="42"/>
      <c r="M159" s="42"/>
      <c r="N159" s="42"/>
      <c r="O159" s="42"/>
    </row>
    <row r="160" spans="2:15" x14ac:dyDescent="0.25">
      <c r="B160" s="42"/>
      <c r="C160" s="42"/>
      <c r="D160" s="42"/>
      <c r="E160" s="42"/>
      <c r="F160" s="42"/>
      <c r="G160" s="42"/>
      <c r="H160" s="42"/>
      <c r="I160" s="42"/>
      <c r="J160" s="42"/>
      <c r="K160" s="42"/>
      <c r="L160" s="42"/>
      <c r="M160" s="42"/>
      <c r="N160" s="42"/>
      <c r="O160" s="42"/>
    </row>
    <row r="161" spans="2:15" x14ac:dyDescent="0.25">
      <c r="B161" s="42"/>
      <c r="C161" s="42"/>
      <c r="D161" s="42"/>
      <c r="E161" s="42"/>
      <c r="F161" s="42"/>
      <c r="G161" s="42"/>
      <c r="H161" s="42"/>
      <c r="I161" s="42"/>
      <c r="J161" s="42"/>
      <c r="K161" s="42"/>
      <c r="L161" s="42"/>
      <c r="M161" s="42"/>
      <c r="N161" s="42"/>
      <c r="O161" s="42"/>
    </row>
    <row r="162" spans="2:15" x14ac:dyDescent="0.25">
      <c r="B162" s="42"/>
      <c r="C162" s="42"/>
      <c r="D162" s="42"/>
      <c r="E162" s="42"/>
      <c r="F162" s="42"/>
      <c r="G162" s="42"/>
      <c r="H162" s="42"/>
      <c r="I162" s="42"/>
      <c r="J162" s="42"/>
      <c r="K162" s="42"/>
      <c r="L162" s="42"/>
      <c r="M162" s="42"/>
      <c r="N162" s="42"/>
      <c r="O162" s="42"/>
    </row>
    <row r="163" spans="2:15" x14ac:dyDescent="0.25">
      <c r="B163" s="42"/>
      <c r="C163" s="42"/>
      <c r="D163" s="42"/>
      <c r="E163" s="42"/>
      <c r="F163" s="42"/>
      <c r="G163" s="42"/>
      <c r="H163" s="42"/>
      <c r="I163" s="42"/>
      <c r="J163" s="42"/>
      <c r="K163" s="42"/>
      <c r="L163" s="42"/>
      <c r="M163" s="42"/>
      <c r="N163" s="42"/>
      <c r="O163" s="42"/>
    </row>
    <row r="164" spans="2:15" x14ac:dyDescent="0.25">
      <c r="B164" s="42"/>
      <c r="C164" s="42"/>
      <c r="D164" s="42"/>
      <c r="E164" s="42"/>
      <c r="F164" s="42"/>
      <c r="G164" s="42"/>
      <c r="H164" s="42"/>
      <c r="I164" s="42"/>
      <c r="J164" s="42"/>
      <c r="K164" s="42"/>
      <c r="L164" s="42"/>
      <c r="M164" s="42"/>
      <c r="N164" s="42"/>
      <c r="O164" s="42"/>
    </row>
    <row r="165" spans="2:15" x14ac:dyDescent="0.25">
      <c r="B165" s="42"/>
      <c r="C165" s="42"/>
      <c r="D165" s="42"/>
      <c r="E165" s="42"/>
      <c r="F165" s="42"/>
      <c r="G165" s="42"/>
      <c r="H165" s="42"/>
      <c r="I165" s="42"/>
      <c r="J165" s="42"/>
      <c r="K165" s="42"/>
      <c r="L165" s="42"/>
      <c r="M165" s="42"/>
      <c r="N165" s="42"/>
      <c r="O165" s="42"/>
    </row>
    <row r="166" spans="2:15" x14ac:dyDescent="0.25">
      <c r="B166" s="42"/>
      <c r="C166" s="42"/>
      <c r="D166" s="42"/>
      <c r="E166" s="42"/>
      <c r="F166" s="42"/>
      <c r="G166" s="42"/>
      <c r="H166" s="42"/>
      <c r="I166" s="42"/>
      <c r="J166" s="42"/>
      <c r="K166" s="42"/>
      <c r="L166" s="42"/>
      <c r="M166" s="42"/>
      <c r="N166" s="42"/>
      <c r="O166" s="42"/>
    </row>
    <row r="167" spans="2:15" x14ac:dyDescent="0.25">
      <c r="B167" s="42"/>
      <c r="C167" s="42"/>
      <c r="D167" s="42"/>
      <c r="E167" s="42"/>
      <c r="F167" s="42"/>
      <c r="G167" s="42"/>
      <c r="H167" s="42"/>
      <c r="I167" s="42"/>
      <c r="J167" s="42"/>
      <c r="K167" s="42"/>
      <c r="L167" s="42"/>
      <c r="M167" s="42"/>
      <c r="N167" s="42"/>
      <c r="O167" s="42"/>
    </row>
    <row r="168" spans="2:15" x14ac:dyDescent="0.25">
      <c r="B168" s="42"/>
      <c r="C168" s="42"/>
      <c r="D168" s="42"/>
      <c r="E168" s="42"/>
      <c r="F168" s="42"/>
      <c r="G168" s="42"/>
      <c r="H168" s="42"/>
      <c r="I168" s="42"/>
      <c r="J168" s="42"/>
      <c r="K168" s="42"/>
      <c r="L168" s="42"/>
      <c r="M168" s="42"/>
      <c r="N168" s="42"/>
      <c r="O168" s="42"/>
    </row>
    <row r="169" spans="2:15" x14ac:dyDescent="0.25">
      <c r="B169" s="42"/>
      <c r="C169" s="42"/>
      <c r="D169" s="42"/>
      <c r="E169" s="42"/>
      <c r="F169" s="42"/>
      <c r="G169" s="42"/>
      <c r="H169" s="42"/>
      <c r="I169" s="42"/>
      <c r="J169" s="42"/>
      <c r="K169" s="42"/>
      <c r="L169" s="42"/>
      <c r="M169" s="42"/>
      <c r="N169" s="42"/>
      <c r="O169" s="42"/>
    </row>
    <row r="170" spans="2:15" x14ac:dyDescent="0.25">
      <c r="B170" s="42"/>
      <c r="C170" s="42"/>
      <c r="D170" s="42"/>
      <c r="E170" s="42"/>
      <c r="F170" s="42"/>
      <c r="G170" s="42"/>
      <c r="H170" s="42"/>
      <c r="I170" s="42"/>
      <c r="J170" s="42"/>
      <c r="K170" s="42"/>
      <c r="L170" s="42"/>
      <c r="M170" s="42"/>
      <c r="N170" s="42"/>
      <c r="O170" s="42"/>
    </row>
    <row r="171" spans="2:15" x14ac:dyDescent="0.25">
      <c r="B171" s="42"/>
      <c r="C171" s="42"/>
      <c r="D171" s="42"/>
      <c r="E171" s="42"/>
      <c r="F171" s="42"/>
      <c r="G171" s="42"/>
      <c r="H171" s="42"/>
      <c r="I171" s="42"/>
      <c r="J171" s="42"/>
      <c r="K171" s="42"/>
      <c r="L171" s="42"/>
      <c r="M171" s="42"/>
      <c r="N171" s="42"/>
      <c r="O171" s="42"/>
    </row>
    <row r="172" spans="2:15" x14ac:dyDescent="0.25">
      <c r="B172" s="42"/>
      <c r="C172" s="42"/>
      <c r="D172" s="42"/>
      <c r="E172" s="42"/>
      <c r="F172" s="42"/>
      <c r="G172" s="42"/>
      <c r="H172" s="42"/>
      <c r="I172" s="42"/>
      <c r="J172" s="42"/>
      <c r="K172" s="42"/>
      <c r="L172" s="42"/>
      <c r="M172" s="42"/>
      <c r="N172" s="42"/>
      <c r="O172" s="42"/>
    </row>
    <row r="173" spans="2:15" x14ac:dyDescent="0.25">
      <c r="B173" s="42"/>
      <c r="C173" s="42"/>
      <c r="D173" s="42"/>
      <c r="E173" s="42"/>
      <c r="F173" s="42"/>
      <c r="G173" s="42"/>
      <c r="H173" s="42"/>
      <c r="I173" s="42"/>
      <c r="J173" s="42"/>
      <c r="K173" s="42"/>
      <c r="L173" s="42"/>
      <c r="M173" s="42"/>
      <c r="N173" s="42"/>
      <c r="O173" s="42"/>
    </row>
    <row r="174" spans="2:15" x14ac:dyDescent="0.25">
      <c r="B174" s="42"/>
      <c r="C174" s="42"/>
      <c r="D174" s="42"/>
      <c r="E174" s="42"/>
      <c r="F174" s="42"/>
      <c r="G174" s="42"/>
      <c r="H174" s="42"/>
      <c r="I174" s="42"/>
      <c r="J174" s="42"/>
      <c r="K174" s="42"/>
      <c r="L174" s="42"/>
      <c r="M174" s="42"/>
      <c r="N174" s="42"/>
      <c r="O174" s="42"/>
    </row>
    <row r="175" spans="2:15" x14ac:dyDescent="0.25">
      <c r="B175" s="42"/>
      <c r="C175" s="42"/>
      <c r="D175" s="42"/>
      <c r="E175" s="42"/>
      <c r="F175" s="42"/>
      <c r="G175" s="42"/>
      <c r="H175" s="42"/>
      <c r="I175" s="42"/>
      <c r="J175" s="42"/>
      <c r="K175" s="42"/>
      <c r="L175" s="42"/>
      <c r="M175" s="42"/>
      <c r="N175" s="42"/>
      <c r="O175" s="42"/>
    </row>
    <row r="176" spans="2:15" x14ac:dyDescent="0.25">
      <c r="B176" s="42"/>
      <c r="C176" s="42"/>
      <c r="D176" s="42"/>
      <c r="E176" s="42"/>
      <c r="F176" s="42"/>
      <c r="G176" s="42"/>
      <c r="H176" s="42"/>
      <c r="I176" s="42"/>
      <c r="J176" s="42"/>
      <c r="K176" s="42"/>
      <c r="L176" s="42"/>
      <c r="M176" s="42"/>
      <c r="N176" s="42"/>
      <c r="O176" s="42"/>
    </row>
    <row r="177" spans="2:15" x14ac:dyDescent="0.25">
      <c r="B177" s="42"/>
      <c r="C177" s="42"/>
      <c r="D177" s="42"/>
      <c r="E177" s="42"/>
      <c r="F177" s="42"/>
      <c r="G177" s="42"/>
      <c r="H177" s="42"/>
      <c r="I177" s="42"/>
      <c r="J177" s="42"/>
      <c r="K177" s="42"/>
      <c r="L177" s="42"/>
      <c r="M177" s="42"/>
      <c r="N177" s="42"/>
      <c r="O177" s="42"/>
    </row>
    <row r="178" spans="2:15" x14ac:dyDescent="0.25">
      <c r="B178" s="42"/>
      <c r="C178" s="42"/>
      <c r="D178" s="42"/>
      <c r="E178" s="42"/>
      <c r="F178" s="42"/>
      <c r="G178" s="42"/>
      <c r="H178" s="42"/>
      <c r="I178" s="42"/>
      <c r="J178" s="42"/>
      <c r="K178" s="42"/>
      <c r="L178" s="42"/>
      <c r="M178" s="42"/>
      <c r="N178" s="42"/>
      <c r="O178" s="42"/>
    </row>
    <row r="179" spans="2:15" x14ac:dyDescent="0.25">
      <c r="B179" s="42"/>
      <c r="C179" s="42"/>
      <c r="D179" s="42"/>
      <c r="E179" s="42"/>
      <c r="F179" s="42"/>
      <c r="G179" s="42"/>
      <c r="H179" s="42"/>
      <c r="I179" s="42"/>
      <c r="J179" s="42"/>
      <c r="K179" s="42"/>
      <c r="L179" s="42"/>
      <c r="M179" s="42"/>
      <c r="N179" s="42"/>
      <c r="O179" s="42"/>
    </row>
    <row r="180" spans="2:15" x14ac:dyDescent="0.25">
      <c r="B180" s="42"/>
      <c r="C180" s="42"/>
      <c r="D180" s="42"/>
      <c r="E180" s="42"/>
      <c r="F180" s="42"/>
      <c r="G180" s="42"/>
      <c r="H180" s="42"/>
      <c r="I180" s="42"/>
      <c r="J180" s="42"/>
      <c r="K180" s="42"/>
      <c r="L180" s="42"/>
      <c r="M180" s="42"/>
      <c r="N180" s="42"/>
      <c r="O180" s="42"/>
    </row>
    <row r="181" spans="2:15" x14ac:dyDescent="0.25">
      <c r="B181" s="42"/>
      <c r="C181" s="42"/>
      <c r="D181" s="42"/>
      <c r="E181" s="42"/>
      <c r="F181" s="42"/>
      <c r="G181" s="42"/>
      <c r="H181" s="42"/>
      <c r="I181" s="42"/>
      <c r="J181" s="42"/>
      <c r="K181" s="42"/>
      <c r="L181" s="42"/>
      <c r="M181" s="42"/>
      <c r="N181" s="42"/>
      <c r="O181" s="42"/>
    </row>
    <row r="182" spans="2:15" x14ac:dyDescent="0.25">
      <c r="B182" s="42"/>
      <c r="C182" s="42"/>
      <c r="D182" s="42"/>
      <c r="E182" s="42"/>
      <c r="F182" s="42"/>
      <c r="G182" s="42"/>
      <c r="H182" s="42"/>
      <c r="I182" s="42"/>
      <c r="J182" s="42"/>
      <c r="K182" s="42"/>
      <c r="L182" s="42"/>
      <c r="M182" s="42"/>
      <c r="N182" s="42"/>
      <c r="O182" s="42"/>
    </row>
    <row r="183" spans="2:15" x14ac:dyDescent="0.25">
      <c r="B183" s="42"/>
      <c r="C183" s="42"/>
      <c r="D183" s="42"/>
      <c r="E183" s="42"/>
      <c r="F183" s="42"/>
      <c r="G183" s="42"/>
      <c r="H183" s="42"/>
      <c r="I183" s="42"/>
      <c r="J183" s="42"/>
      <c r="K183" s="42"/>
      <c r="L183" s="42"/>
      <c r="M183" s="42"/>
      <c r="N183" s="42"/>
      <c r="O183" s="42"/>
    </row>
    <row r="184" spans="2:15" x14ac:dyDescent="0.25">
      <c r="B184" s="42"/>
      <c r="C184" s="42"/>
      <c r="D184" s="42"/>
      <c r="E184" s="42"/>
      <c r="F184" s="42"/>
      <c r="G184" s="42"/>
      <c r="H184" s="42"/>
      <c r="I184" s="42"/>
      <c r="J184" s="42"/>
      <c r="K184" s="42"/>
      <c r="L184" s="42"/>
      <c r="M184" s="42"/>
      <c r="N184" s="42"/>
      <c r="O184" s="42"/>
    </row>
    <row r="185" spans="2:15" x14ac:dyDescent="0.25">
      <c r="B185" s="42"/>
      <c r="C185" s="42"/>
      <c r="D185" s="42"/>
      <c r="E185" s="42"/>
      <c r="F185" s="42"/>
      <c r="G185" s="42"/>
      <c r="H185" s="42"/>
      <c r="I185" s="42"/>
      <c r="J185" s="42"/>
      <c r="K185" s="42"/>
      <c r="L185" s="42"/>
      <c r="M185" s="42"/>
      <c r="N185" s="42"/>
      <c r="O185" s="42"/>
    </row>
    <row r="186" spans="2:15" x14ac:dyDescent="0.25">
      <c r="B186" s="42"/>
      <c r="C186" s="42"/>
      <c r="D186" s="42"/>
      <c r="E186" s="42"/>
      <c r="F186" s="42"/>
      <c r="G186" s="42"/>
      <c r="H186" s="42"/>
      <c r="I186" s="42"/>
      <c r="J186" s="42"/>
      <c r="K186" s="42"/>
      <c r="L186" s="42"/>
      <c r="M186" s="42"/>
      <c r="N186" s="42"/>
      <c r="O186" s="42"/>
    </row>
    <row r="187" spans="2:15" x14ac:dyDescent="0.25">
      <c r="B187" s="42"/>
      <c r="C187" s="42"/>
      <c r="D187" s="42"/>
      <c r="E187" s="42"/>
      <c r="F187" s="42"/>
      <c r="G187" s="42"/>
      <c r="H187" s="42"/>
      <c r="I187" s="42"/>
      <c r="J187" s="42"/>
      <c r="K187" s="42"/>
      <c r="L187" s="42"/>
      <c r="M187" s="42"/>
      <c r="N187" s="42"/>
      <c r="O187" s="42"/>
    </row>
    <row r="188" spans="2:15" x14ac:dyDescent="0.25">
      <c r="B188" s="42"/>
      <c r="C188" s="42"/>
      <c r="D188" s="42"/>
      <c r="E188" s="42"/>
      <c r="F188" s="42"/>
      <c r="G188" s="42"/>
      <c r="H188" s="42"/>
      <c r="I188" s="42"/>
      <c r="J188" s="42"/>
      <c r="K188" s="42"/>
      <c r="L188" s="42"/>
      <c r="M188" s="42"/>
      <c r="N188" s="42"/>
      <c r="O188" s="42"/>
    </row>
    <row r="189" spans="2:15" x14ac:dyDescent="0.25">
      <c r="B189" s="42"/>
      <c r="C189" s="42"/>
      <c r="D189" s="42"/>
      <c r="E189" s="42"/>
      <c r="F189" s="42"/>
      <c r="G189" s="42"/>
      <c r="H189" s="42"/>
      <c r="I189" s="42"/>
      <c r="J189" s="42"/>
      <c r="K189" s="42"/>
      <c r="L189" s="42"/>
      <c r="M189" s="42"/>
      <c r="N189" s="42"/>
      <c r="O189" s="42"/>
    </row>
    <row r="190" spans="2:15" x14ac:dyDescent="0.25">
      <c r="B190" s="42"/>
      <c r="C190" s="42"/>
      <c r="D190" s="42"/>
      <c r="E190" s="42"/>
      <c r="F190" s="42"/>
      <c r="G190" s="42"/>
      <c r="H190" s="42"/>
      <c r="I190" s="42"/>
      <c r="J190" s="42"/>
      <c r="K190" s="42"/>
      <c r="L190" s="42"/>
      <c r="M190" s="42"/>
      <c r="N190" s="42"/>
      <c r="O190" s="42"/>
    </row>
    <row r="191" spans="2:15" x14ac:dyDescent="0.25">
      <c r="B191" s="42"/>
      <c r="C191" s="42"/>
      <c r="D191" s="42"/>
      <c r="E191" s="42"/>
      <c r="F191" s="42"/>
      <c r="G191" s="42"/>
      <c r="H191" s="42"/>
      <c r="I191" s="42"/>
      <c r="J191" s="42"/>
      <c r="K191" s="42"/>
      <c r="L191" s="42"/>
      <c r="M191" s="42"/>
      <c r="N191" s="42"/>
      <c r="O191" s="42"/>
    </row>
    <row r="192" spans="2:15" x14ac:dyDescent="0.25">
      <c r="B192" s="42"/>
      <c r="C192" s="42"/>
      <c r="D192" s="42"/>
      <c r="E192" s="42"/>
      <c r="F192" s="42"/>
      <c r="G192" s="42"/>
      <c r="H192" s="42"/>
      <c r="I192" s="42"/>
      <c r="J192" s="42"/>
      <c r="K192" s="42"/>
      <c r="L192" s="42"/>
      <c r="M192" s="42"/>
      <c r="N192" s="42"/>
      <c r="O192" s="42"/>
    </row>
    <row r="193" spans="2:15" x14ac:dyDescent="0.25">
      <c r="B193" s="42"/>
      <c r="C193" s="42"/>
      <c r="D193" s="42"/>
      <c r="E193" s="42"/>
      <c r="F193" s="42"/>
      <c r="G193" s="42"/>
      <c r="H193" s="42"/>
      <c r="I193" s="42"/>
      <c r="J193" s="42"/>
      <c r="K193" s="42"/>
      <c r="L193" s="42"/>
      <c r="M193" s="42"/>
      <c r="N193" s="42"/>
      <c r="O193" s="42"/>
    </row>
    <row r="194" spans="2:15" x14ac:dyDescent="0.25">
      <c r="B194" s="42"/>
      <c r="C194" s="42"/>
      <c r="D194" s="42"/>
      <c r="E194" s="42"/>
      <c r="F194" s="42"/>
      <c r="G194" s="42"/>
      <c r="H194" s="42"/>
      <c r="I194" s="42"/>
      <c r="J194" s="42"/>
      <c r="K194" s="42"/>
      <c r="L194" s="42"/>
      <c r="M194" s="42"/>
      <c r="N194" s="42"/>
      <c r="O194" s="42"/>
    </row>
    <row r="195" spans="2:15" x14ac:dyDescent="0.25">
      <c r="B195" s="42"/>
      <c r="C195" s="42"/>
      <c r="D195" s="42"/>
      <c r="E195" s="42"/>
      <c r="F195" s="42"/>
      <c r="G195" s="42"/>
      <c r="H195" s="42"/>
      <c r="I195" s="42"/>
      <c r="J195" s="42"/>
      <c r="K195" s="42"/>
      <c r="L195" s="42"/>
      <c r="M195" s="42"/>
      <c r="N195" s="42"/>
      <c r="O195" s="42"/>
    </row>
    <row r="196" spans="2:15" x14ac:dyDescent="0.25">
      <c r="B196" s="42"/>
      <c r="C196" s="42"/>
      <c r="D196" s="42"/>
      <c r="E196" s="42"/>
      <c r="F196" s="42"/>
      <c r="G196" s="42"/>
      <c r="H196" s="42"/>
      <c r="I196" s="42"/>
      <c r="J196" s="42"/>
      <c r="K196" s="42"/>
      <c r="L196" s="42"/>
      <c r="M196" s="42"/>
      <c r="N196" s="42"/>
      <c r="O196" s="42"/>
    </row>
    <row r="197" spans="2:15" x14ac:dyDescent="0.25">
      <c r="B197" s="42"/>
      <c r="C197" s="42"/>
      <c r="D197" s="42"/>
      <c r="E197" s="42"/>
      <c r="F197" s="42"/>
      <c r="G197" s="42"/>
      <c r="H197" s="42"/>
      <c r="I197" s="42"/>
      <c r="J197" s="42"/>
      <c r="K197" s="42"/>
      <c r="L197" s="42"/>
      <c r="M197" s="42"/>
      <c r="N197" s="42"/>
      <c r="O197" s="42"/>
    </row>
    <row r="198" spans="2:15" x14ac:dyDescent="0.25">
      <c r="B198" s="42"/>
      <c r="C198" s="42"/>
      <c r="D198" s="42"/>
      <c r="E198" s="42"/>
      <c r="F198" s="42"/>
      <c r="G198" s="42"/>
      <c r="H198" s="42"/>
      <c r="I198" s="42"/>
      <c r="J198" s="42"/>
      <c r="K198" s="42"/>
      <c r="L198" s="42"/>
      <c r="M198" s="42"/>
      <c r="N198" s="42"/>
      <c r="O198" s="42"/>
    </row>
    <row r="199" spans="2:15" x14ac:dyDescent="0.25">
      <c r="B199" s="42"/>
      <c r="C199" s="42"/>
      <c r="D199" s="42"/>
      <c r="E199" s="42"/>
      <c r="F199" s="42"/>
      <c r="G199" s="42"/>
      <c r="H199" s="42"/>
      <c r="I199" s="42"/>
      <c r="J199" s="42"/>
      <c r="K199" s="42"/>
      <c r="L199" s="42"/>
      <c r="M199" s="42"/>
      <c r="N199" s="42"/>
      <c r="O199" s="42"/>
    </row>
    <row r="200" spans="2:15" x14ac:dyDescent="0.25">
      <c r="B200" s="42"/>
      <c r="C200" s="42"/>
      <c r="D200" s="42"/>
      <c r="E200" s="42"/>
      <c r="F200" s="42"/>
      <c r="G200" s="42"/>
      <c r="H200" s="42"/>
      <c r="I200" s="42"/>
      <c r="J200" s="42"/>
      <c r="K200" s="42"/>
      <c r="L200" s="42"/>
      <c r="M200" s="42"/>
      <c r="N200" s="42"/>
      <c r="O200" s="42"/>
    </row>
    <row r="201" spans="2:15" x14ac:dyDescent="0.25">
      <c r="B201" s="42"/>
      <c r="C201" s="42"/>
      <c r="D201" s="42"/>
      <c r="E201" s="42"/>
      <c r="F201" s="42"/>
      <c r="G201" s="42"/>
      <c r="H201" s="42"/>
      <c r="I201" s="42"/>
      <c r="J201" s="42"/>
      <c r="K201" s="42"/>
      <c r="L201" s="42"/>
      <c r="M201" s="42"/>
      <c r="N201" s="42"/>
      <c r="O201" s="42"/>
    </row>
    <row r="202" spans="2:15" x14ac:dyDescent="0.25">
      <c r="B202" s="42"/>
      <c r="C202" s="42"/>
      <c r="D202" s="42"/>
      <c r="E202" s="42"/>
      <c r="F202" s="42"/>
      <c r="G202" s="42"/>
      <c r="H202" s="42"/>
      <c r="I202" s="42"/>
      <c r="J202" s="42"/>
      <c r="K202" s="42"/>
      <c r="L202" s="42"/>
      <c r="M202" s="42"/>
      <c r="N202" s="42"/>
      <c r="O202" s="42"/>
    </row>
    <row r="203" spans="2:15" x14ac:dyDescent="0.25">
      <c r="B203" s="42"/>
      <c r="C203" s="42"/>
      <c r="D203" s="42"/>
      <c r="E203" s="42"/>
      <c r="F203" s="42"/>
      <c r="G203" s="42"/>
      <c r="H203" s="42"/>
      <c r="I203" s="42"/>
      <c r="J203" s="42"/>
      <c r="K203" s="42"/>
      <c r="L203" s="42"/>
      <c r="M203" s="42"/>
      <c r="N203" s="42"/>
      <c r="O203" s="42"/>
    </row>
    <row r="204" spans="2:15" x14ac:dyDescent="0.25">
      <c r="B204" s="42"/>
      <c r="C204" s="42"/>
      <c r="D204" s="42"/>
      <c r="E204" s="42"/>
      <c r="F204" s="42"/>
      <c r="G204" s="42"/>
      <c r="H204" s="42"/>
      <c r="I204" s="42"/>
      <c r="J204" s="42"/>
      <c r="K204" s="42"/>
      <c r="L204" s="42"/>
      <c r="M204" s="42"/>
      <c r="N204" s="42"/>
      <c r="O204" s="42"/>
    </row>
    <row r="205" spans="2:15" x14ac:dyDescent="0.25">
      <c r="B205" s="42"/>
      <c r="C205" s="42"/>
      <c r="D205" s="42"/>
      <c r="E205" s="42"/>
      <c r="F205" s="42"/>
      <c r="G205" s="42"/>
      <c r="H205" s="42"/>
      <c r="I205" s="42"/>
      <c r="J205" s="42"/>
      <c r="K205" s="42"/>
      <c r="L205" s="42"/>
      <c r="M205" s="42"/>
      <c r="N205" s="42"/>
      <c r="O205" s="42"/>
    </row>
    <row r="206" spans="2:15" x14ac:dyDescent="0.25">
      <c r="B206" s="42"/>
      <c r="C206" s="42"/>
      <c r="D206" s="42"/>
      <c r="E206" s="42"/>
      <c r="F206" s="42"/>
      <c r="G206" s="42"/>
      <c r="H206" s="42"/>
      <c r="I206" s="42"/>
      <c r="J206" s="42"/>
      <c r="K206" s="42"/>
      <c r="L206" s="42"/>
      <c r="M206" s="42"/>
      <c r="N206" s="42"/>
      <c r="O206" s="42"/>
    </row>
    <row r="207" spans="2:15" x14ac:dyDescent="0.25">
      <c r="B207" s="42"/>
      <c r="C207" s="42"/>
      <c r="D207" s="42"/>
      <c r="E207" s="42"/>
      <c r="F207" s="42"/>
      <c r="G207" s="42"/>
      <c r="H207" s="42"/>
      <c r="I207" s="42"/>
      <c r="J207" s="42"/>
      <c r="K207" s="42"/>
      <c r="L207" s="42"/>
      <c r="M207" s="42"/>
      <c r="N207" s="42"/>
      <c r="O207" s="42"/>
    </row>
    <row r="208" spans="2:15" x14ac:dyDescent="0.25">
      <c r="B208" s="42"/>
      <c r="C208" s="42"/>
      <c r="D208" s="42"/>
      <c r="E208" s="42"/>
      <c r="F208" s="42"/>
      <c r="G208" s="42"/>
      <c r="H208" s="42"/>
      <c r="I208" s="42"/>
      <c r="J208" s="42"/>
      <c r="K208" s="42"/>
      <c r="L208" s="42"/>
      <c r="M208" s="42"/>
      <c r="N208" s="42"/>
      <c r="O208" s="42"/>
    </row>
    <row r="209" spans="2:15" x14ac:dyDescent="0.25">
      <c r="B209" s="42"/>
      <c r="C209" s="42"/>
      <c r="D209" s="42"/>
      <c r="E209" s="42"/>
      <c r="F209" s="42"/>
      <c r="G209" s="42"/>
      <c r="H209" s="42"/>
      <c r="I209" s="42"/>
      <c r="J209" s="42"/>
      <c r="K209" s="42"/>
      <c r="L209" s="42"/>
      <c r="M209" s="42"/>
      <c r="N209" s="42"/>
      <c r="O209" s="42"/>
    </row>
    <row r="210" spans="2:15" x14ac:dyDescent="0.25">
      <c r="B210" s="42"/>
      <c r="C210" s="42"/>
      <c r="D210" s="42"/>
      <c r="E210" s="42"/>
      <c r="F210" s="42"/>
      <c r="G210" s="42"/>
      <c r="H210" s="42"/>
      <c r="I210" s="42"/>
      <c r="J210" s="42"/>
      <c r="K210" s="42"/>
      <c r="L210" s="42"/>
      <c r="M210" s="42"/>
      <c r="N210" s="42"/>
      <c r="O210" s="42"/>
    </row>
    <row r="211" spans="2:15" x14ac:dyDescent="0.25">
      <c r="B211" s="42"/>
      <c r="C211" s="42"/>
      <c r="D211" s="42"/>
      <c r="E211" s="42"/>
      <c r="F211" s="42"/>
      <c r="G211" s="42"/>
      <c r="H211" s="42"/>
      <c r="I211" s="42"/>
      <c r="J211" s="42"/>
      <c r="K211" s="42"/>
      <c r="L211" s="42"/>
      <c r="M211" s="42"/>
      <c r="N211" s="42"/>
      <c r="O211" s="42"/>
    </row>
    <row r="212" spans="2:15" x14ac:dyDescent="0.25">
      <c r="B212" s="42"/>
      <c r="C212" s="42"/>
      <c r="D212" s="42"/>
      <c r="E212" s="42"/>
      <c r="F212" s="42"/>
      <c r="G212" s="42"/>
      <c r="H212" s="42"/>
      <c r="I212" s="42"/>
      <c r="J212" s="42"/>
      <c r="K212" s="42"/>
      <c r="L212" s="42"/>
      <c r="M212" s="42"/>
      <c r="N212" s="42"/>
      <c r="O212" s="42"/>
    </row>
    <row r="213" spans="2:15" x14ac:dyDescent="0.25">
      <c r="B213" s="42"/>
      <c r="C213" s="42"/>
      <c r="D213" s="42"/>
      <c r="E213" s="42"/>
      <c r="F213" s="42"/>
      <c r="G213" s="42"/>
      <c r="H213" s="42"/>
      <c r="I213" s="42"/>
      <c r="J213" s="42"/>
      <c r="K213" s="42"/>
      <c r="L213" s="42"/>
      <c r="M213" s="42"/>
      <c r="N213" s="42"/>
      <c r="O213" s="42"/>
    </row>
    <row r="214" spans="2:15" x14ac:dyDescent="0.25">
      <c r="B214" s="42"/>
      <c r="C214" s="42"/>
      <c r="D214" s="42"/>
      <c r="E214" s="42"/>
      <c r="F214" s="42"/>
      <c r="G214" s="42"/>
      <c r="H214" s="42"/>
      <c r="I214" s="42"/>
      <c r="J214" s="42"/>
      <c r="K214" s="42"/>
      <c r="L214" s="42"/>
      <c r="M214" s="42"/>
      <c r="N214" s="42"/>
      <c r="O214" s="42"/>
    </row>
    <row r="215" spans="2:15" x14ac:dyDescent="0.25">
      <c r="B215" s="42"/>
      <c r="C215" s="42"/>
      <c r="D215" s="42"/>
      <c r="E215" s="42"/>
      <c r="F215" s="42"/>
      <c r="G215" s="42"/>
      <c r="H215" s="42"/>
      <c r="I215" s="42"/>
      <c r="J215" s="42"/>
      <c r="K215" s="42"/>
      <c r="L215" s="42"/>
      <c r="M215" s="42"/>
      <c r="N215" s="42"/>
      <c r="O215" s="42"/>
    </row>
    <row r="216" spans="2:15" x14ac:dyDescent="0.25">
      <c r="B216" s="42"/>
      <c r="C216" s="42"/>
      <c r="D216" s="42"/>
      <c r="E216" s="42"/>
      <c r="F216" s="42"/>
      <c r="G216" s="42"/>
      <c r="H216" s="42"/>
      <c r="I216" s="42"/>
      <c r="J216" s="42"/>
      <c r="K216" s="42"/>
      <c r="L216" s="42"/>
      <c r="M216" s="42"/>
      <c r="N216" s="42"/>
      <c r="O216" s="42"/>
    </row>
    <row r="217" spans="2:15" x14ac:dyDescent="0.25">
      <c r="B217" s="42"/>
      <c r="C217" s="42"/>
      <c r="D217" s="42"/>
      <c r="E217" s="42"/>
      <c r="F217" s="42"/>
      <c r="G217" s="42"/>
      <c r="H217" s="42"/>
      <c r="I217" s="42"/>
      <c r="J217" s="42"/>
      <c r="K217" s="42"/>
      <c r="L217" s="42"/>
      <c r="M217" s="42"/>
      <c r="N217" s="42"/>
      <c r="O217" s="42"/>
    </row>
    <row r="218" spans="2:15" x14ac:dyDescent="0.25">
      <c r="B218" s="42"/>
      <c r="C218" s="42"/>
      <c r="D218" s="42"/>
      <c r="E218" s="42"/>
      <c r="F218" s="42"/>
      <c r="G218" s="42"/>
      <c r="H218" s="42"/>
      <c r="I218" s="42"/>
      <c r="J218" s="42"/>
      <c r="K218" s="42"/>
      <c r="L218" s="42"/>
      <c r="M218" s="42"/>
      <c r="N218" s="42"/>
      <c r="O218" s="42"/>
    </row>
    <row r="219" spans="2:15" x14ac:dyDescent="0.25">
      <c r="B219" s="42"/>
      <c r="C219" s="42"/>
      <c r="D219" s="42"/>
      <c r="E219" s="42"/>
      <c r="F219" s="42"/>
      <c r="G219" s="42"/>
      <c r="H219" s="42"/>
      <c r="I219" s="42"/>
      <c r="J219" s="42"/>
      <c r="K219" s="42"/>
      <c r="L219" s="42"/>
      <c r="M219" s="42"/>
      <c r="N219" s="42"/>
      <c r="O219" s="42"/>
    </row>
    <row r="220" spans="2:15" x14ac:dyDescent="0.25">
      <c r="B220" s="42"/>
      <c r="C220" s="42"/>
      <c r="D220" s="42"/>
      <c r="E220" s="42"/>
      <c r="F220" s="42"/>
      <c r="G220" s="42"/>
      <c r="H220" s="42"/>
      <c r="I220" s="42"/>
      <c r="J220" s="42"/>
      <c r="K220" s="42"/>
      <c r="L220" s="42"/>
      <c r="M220" s="42"/>
      <c r="N220" s="42"/>
      <c r="O220" s="42"/>
    </row>
    <row r="221" spans="2:15" x14ac:dyDescent="0.25">
      <c r="B221" s="42"/>
      <c r="C221" s="42"/>
      <c r="D221" s="42"/>
      <c r="E221" s="42"/>
      <c r="F221" s="42"/>
      <c r="G221" s="42"/>
      <c r="H221" s="42"/>
      <c r="I221" s="42"/>
      <c r="J221" s="42"/>
      <c r="K221" s="42"/>
      <c r="L221" s="42"/>
      <c r="M221" s="42"/>
      <c r="N221" s="42"/>
      <c r="O221" s="42"/>
    </row>
    <row r="222" spans="2:15" x14ac:dyDescent="0.25">
      <c r="B222" s="42"/>
      <c r="C222" s="42"/>
      <c r="D222" s="42"/>
      <c r="E222" s="42"/>
      <c r="F222" s="42"/>
      <c r="G222" s="42"/>
      <c r="H222" s="42"/>
      <c r="I222" s="42"/>
      <c r="J222" s="42"/>
      <c r="K222" s="42"/>
      <c r="L222" s="42"/>
      <c r="M222" s="42"/>
      <c r="N222" s="42"/>
      <c r="O222" s="42"/>
    </row>
    <row r="223" spans="2:15" x14ac:dyDescent="0.25">
      <c r="B223" s="42"/>
      <c r="C223" s="42"/>
      <c r="D223" s="42"/>
      <c r="E223" s="42"/>
      <c r="F223" s="42"/>
      <c r="G223" s="42"/>
      <c r="H223" s="42"/>
      <c r="I223" s="42"/>
      <c r="J223" s="42"/>
      <c r="K223" s="42"/>
      <c r="L223" s="42"/>
      <c r="M223" s="42"/>
      <c r="N223" s="42"/>
      <c r="O223" s="42"/>
    </row>
    <row r="224" spans="2:15" x14ac:dyDescent="0.25">
      <c r="B224" s="42"/>
      <c r="C224" s="42"/>
      <c r="D224" s="42"/>
      <c r="E224" s="42"/>
      <c r="F224" s="42"/>
      <c r="G224" s="42"/>
      <c r="H224" s="42"/>
      <c r="I224" s="42"/>
      <c r="J224" s="42"/>
      <c r="K224" s="42"/>
      <c r="L224" s="42"/>
      <c r="M224" s="42"/>
      <c r="N224" s="42"/>
      <c r="O224" s="42"/>
    </row>
    <row r="225" spans="2:15" x14ac:dyDescent="0.25">
      <c r="B225" s="42"/>
      <c r="C225" s="42"/>
      <c r="D225" s="42"/>
      <c r="E225" s="42"/>
      <c r="F225" s="42"/>
      <c r="G225" s="42"/>
      <c r="H225" s="42"/>
      <c r="I225" s="42"/>
      <c r="J225" s="42"/>
      <c r="K225" s="42"/>
      <c r="L225" s="42"/>
      <c r="M225" s="42"/>
      <c r="N225" s="42"/>
      <c r="O225" s="42"/>
    </row>
    <row r="226" spans="2:15" x14ac:dyDescent="0.25">
      <c r="B226" s="42"/>
      <c r="C226" s="42"/>
      <c r="D226" s="42"/>
      <c r="E226" s="42"/>
      <c r="F226" s="42"/>
      <c r="G226" s="42"/>
      <c r="H226" s="42"/>
      <c r="I226" s="42"/>
      <c r="J226" s="42"/>
      <c r="K226" s="42"/>
      <c r="L226" s="42"/>
      <c r="M226" s="42"/>
      <c r="N226" s="42"/>
      <c r="O226" s="42"/>
    </row>
    <row r="227" spans="2:15" x14ac:dyDescent="0.25">
      <c r="B227" s="42"/>
      <c r="C227" s="42"/>
      <c r="D227" s="42"/>
      <c r="E227" s="42"/>
      <c r="F227" s="42"/>
      <c r="G227" s="42"/>
      <c r="H227" s="42"/>
      <c r="I227" s="42"/>
      <c r="J227" s="42"/>
      <c r="K227" s="42"/>
      <c r="L227" s="42"/>
      <c r="M227" s="42"/>
      <c r="N227" s="42"/>
      <c r="O227" s="42"/>
    </row>
    <row r="228" spans="2:15" x14ac:dyDescent="0.25">
      <c r="B228" s="42"/>
      <c r="C228" s="42"/>
      <c r="D228" s="42"/>
      <c r="E228" s="42"/>
      <c r="F228" s="42"/>
      <c r="G228" s="42"/>
      <c r="H228" s="42"/>
      <c r="I228" s="42"/>
      <c r="J228" s="42"/>
      <c r="K228" s="42"/>
      <c r="L228" s="42"/>
      <c r="M228" s="42"/>
      <c r="N228" s="42"/>
      <c r="O228" s="42"/>
    </row>
    <row r="229" spans="2:15" x14ac:dyDescent="0.25">
      <c r="B229" s="42"/>
      <c r="C229" s="42"/>
      <c r="D229" s="42"/>
      <c r="E229" s="42"/>
      <c r="F229" s="42"/>
      <c r="G229" s="42"/>
      <c r="H229" s="42"/>
      <c r="I229" s="42"/>
      <c r="J229" s="42"/>
      <c r="K229" s="42"/>
      <c r="L229" s="42"/>
      <c r="M229" s="42"/>
      <c r="N229" s="42"/>
      <c r="O229" s="42"/>
    </row>
    <row r="230" spans="2:15" x14ac:dyDescent="0.25">
      <c r="B230" s="42"/>
      <c r="C230" s="42"/>
      <c r="D230" s="42"/>
      <c r="E230" s="42"/>
      <c r="F230" s="42"/>
      <c r="G230" s="42"/>
      <c r="H230" s="42"/>
      <c r="I230" s="42"/>
      <c r="J230" s="42"/>
      <c r="K230" s="42"/>
      <c r="L230" s="42"/>
      <c r="M230" s="42"/>
      <c r="N230" s="42"/>
      <c r="O230" s="42"/>
    </row>
    <row r="231" spans="2:15" x14ac:dyDescent="0.25">
      <c r="B231" s="42"/>
      <c r="C231" s="42"/>
      <c r="D231" s="42"/>
      <c r="E231" s="42"/>
      <c r="F231" s="42"/>
      <c r="G231" s="42"/>
      <c r="H231" s="42"/>
      <c r="I231" s="42"/>
      <c r="J231" s="42"/>
      <c r="K231" s="42"/>
      <c r="L231" s="42"/>
      <c r="M231" s="42"/>
      <c r="N231" s="42"/>
      <c r="O231" s="42"/>
    </row>
    <row r="232" spans="2:15" x14ac:dyDescent="0.25">
      <c r="B232" s="42"/>
      <c r="C232" s="42"/>
      <c r="D232" s="42"/>
      <c r="E232" s="42"/>
      <c r="F232" s="42"/>
      <c r="G232" s="42"/>
      <c r="H232" s="42"/>
      <c r="I232" s="42"/>
      <c r="J232" s="42"/>
      <c r="K232" s="42"/>
      <c r="L232" s="42"/>
      <c r="M232" s="42"/>
      <c r="N232" s="42"/>
      <c r="O232" s="42"/>
    </row>
    <row r="233" spans="2:15" x14ac:dyDescent="0.25">
      <c r="B233" s="42"/>
      <c r="C233" s="42"/>
      <c r="D233" s="42"/>
      <c r="E233" s="42"/>
      <c r="F233" s="42"/>
      <c r="G233" s="42"/>
      <c r="H233" s="42"/>
      <c r="I233" s="42"/>
      <c r="J233" s="42"/>
      <c r="K233" s="42"/>
      <c r="L233" s="42"/>
      <c r="M233" s="42"/>
      <c r="N233" s="42"/>
      <c r="O233" s="42"/>
    </row>
    <row r="234" spans="2:15" x14ac:dyDescent="0.25">
      <c r="B234" s="42"/>
      <c r="C234" s="42"/>
      <c r="D234" s="42"/>
      <c r="E234" s="42"/>
      <c r="F234" s="42"/>
      <c r="G234" s="42"/>
      <c r="H234" s="42"/>
      <c r="I234" s="42"/>
      <c r="J234" s="42"/>
      <c r="K234" s="42"/>
      <c r="L234" s="42"/>
      <c r="M234" s="42"/>
      <c r="N234" s="42"/>
      <c r="O234" s="42"/>
    </row>
    <row r="235" spans="2:15" x14ac:dyDescent="0.25">
      <c r="B235" s="42"/>
      <c r="C235" s="42"/>
      <c r="D235" s="42"/>
      <c r="E235" s="42"/>
      <c r="F235" s="42"/>
      <c r="G235" s="42"/>
      <c r="H235" s="42"/>
      <c r="I235" s="42"/>
      <c r="J235" s="42"/>
      <c r="K235" s="42"/>
      <c r="L235" s="42"/>
      <c r="M235" s="42"/>
      <c r="N235" s="42"/>
      <c r="O235" s="42"/>
    </row>
    <row r="236" spans="2:15" x14ac:dyDescent="0.25">
      <c r="B236" s="42"/>
      <c r="C236" s="42"/>
      <c r="D236" s="42"/>
      <c r="E236" s="42"/>
      <c r="F236" s="42"/>
      <c r="G236" s="42"/>
      <c r="H236" s="42"/>
      <c r="I236" s="42"/>
      <c r="J236" s="42"/>
      <c r="K236" s="42"/>
      <c r="L236" s="42"/>
      <c r="M236" s="42"/>
      <c r="N236" s="42"/>
      <c r="O236" s="42"/>
    </row>
    <row r="237" spans="2:15" x14ac:dyDescent="0.25">
      <c r="B237" s="42"/>
      <c r="C237" s="42"/>
      <c r="D237" s="42"/>
      <c r="E237" s="42"/>
      <c r="F237" s="42"/>
      <c r="G237" s="42"/>
      <c r="H237" s="42"/>
      <c r="I237" s="42"/>
      <c r="J237" s="42"/>
      <c r="K237" s="42"/>
      <c r="L237" s="42"/>
      <c r="M237" s="42"/>
      <c r="N237" s="42"/>
      <c r="O237" s="42"/>
    </row>
    <row r="238" spans="2:15" x14ac:dyDescent="0.25">
      <c r="B238" s="42"/>
      <c r="C238" s="42"/>
      <c r="D238" s="42"/>
      <c r="E238" s="42"/>
      <c r="F238" s="42"/>
      <c r="G238" s="42"/>
      <c r="H238" s="42"/>
      <c r="I238" s="42"/>
      <c r="J238" s="42"/>
      <c r="K238" s="42"/>
      <c r="L238" s="42"/>
      <c r="M238" s="42"/>
      <c r="N238" s="42"/>
      <c r="O238" s="42"/>
    </row>
    <row r="239" spans="2:15" x14ac:dyDescent="0.25">
      <c r="B239" s="42"/>
      <c r="C239" s="42"/>
      <c r="D239" s="42"/>
      <c r="E239" s="42"/>
      <c r="F239" s="42"/>
      <c r="G239" s="42"/>
      <c r="H239" s="42"/>
      <c r="I239" s="42"/>
      <c r="J239" s="42"/>
      <c r="K239" s="42"/>
      <c r="L239" s="42"/>
      <c r="M239" s="42"/>
      <c r="N239" s="42"/>
      <c r="O239" s="42"/>
    </row>
    <row r="240" spans="2:15" x14ac:dyDescent="0.25">
      <c r="B240" s="42"/>
      <c r="C240" s="42"/>
      <c r="D240" s="42"/>
      <c r="E240" s="42"/>
      <c r="F240" s="42"/>
      <c r="G240" s="42"/>
      <c r="H240" s="42"/>
      <c r="I240" s="42"/>
      <c r="J240" s="42"/>
      <c r="K240" s="42"/>
      <c r="L240" s="42"/>
      <c r="M240" s="42"/>
      <c r="N240" s="42"/>
      <c r="O240" s="42"/>
    </row>
    <row r="241" spans="2:15" x14ac:dyDescent="0.25">
      <c r="B241" s="42"/>
      <c r="C241" s="42"/>
      <c r="D241" s="42"/>
      <c r="E241" s="42"/>
      <c r="F241" s="42"/>
      <c r="G241" s="42"/>
      <c r="H241" s="42"/>
      <c r="I241" s="42"/>
      <c r="J241" s="42"/>
      <c r="K241" s="42"/>
      <c r="L241" s="42"/>
      <c r="M241" s="42"/>
      <c r="N241" s="42"/>
      <c r="O241" s="42"/>
    </row>
    <row r="242" spans="2:15" x14ac:dyDescent="0.25">
      <c r="B242" s="42"/>
      <c r="C242" s="42"/>
      <c r="D242" s="42"/>
      <c r="E242" s="42"/>
      <c r="F242" s="42"/>
      <c r="G242" s="42"/>
      <c r="H242" s="42"/>
      <c r="I242" s="42"/>
      <c r="J242" s="42"/>
      <c r="K242" s="42"/>
      <c r="L242" s="42"/>
      <c r="M242" s="42"/>
      <c r="N242" s="42"/>
      <c r="O242" s="42"/>
    </row>
    <row r="243" spans="2:15" x14ac:dyDescent="0.25">
      <c r="B243" s="42"/>
      <c r="C243" s="42"/>
      <c r="D243" s="42"/>
      <c r="E243" s="42"/>
      <c r="F243" s="42"/>
      <c r="G243" s="42"/>
      <c r="H243" s="42"/>
      <c r="I243" s="42"/>
      <c r="J243" s="42"/>
      <c r="K243" s="42"/>
      <c r="L243" s="42"/>
      <c r="M243" s="42"/>
      <c r="N243" s="42"/>
      <c r="O243" s="42"/>
    </row>
    <row r="244" spans="2:15" x14ac:dyDescent="0.25">
      <c r="B244" s="42"/>
      <c r="C244" s="42"/>
      <c r="D244" s="42"/>
      <c r="E244" s="42"/>
      <c r="F244" s="42"/>
      <c r="G244" s="42"/>
      <c r="H244" s="42"/>
      <c r="I244" s="42"/>
      <c r="J244" s="42"/>
      <c r="K244" s="42"/>
      <c r="L244" s="42"/>
      <c r="M244" s="42"/>
      <c r="N244" s="42"/>
      <c r="O244" s="42"/>
    </row>
    <row r="245" spans="2:15" x14ac:dyDescent="0.25">
      <c r="B245" s="42"/>
      <c r="C245" s="42"/>
      <c r="D245" s="42"/>
      <c r="E245" s="42"/>
      <c r="F245" s="42"/>
      <c r="G245" s="42"/>
      <c r="H245" s="42"/>
      <c r="I245" s="42"/>
      <c r="J245" s="42"/>
      <c r="K245" s="42"/>
      <c r="L245" s="42"/>
      <c r="M245" s="42"/>
      <c r="N245" s="42"/>
      <c r="O245" s="42"/>
    </row>
    <row r="246" spans="2:15" x14ac:dyDescent="0.25">
      <c r="B246" s="42"/>
      <c r="C246" s="42"/>
      <c r="D246" s="42"/>
      <c r="E246" s="42"/>
      <c r="F246" s="42"/>
      <c r="G246" s="42"/>
      <c r="H246" s="42"/>
      <c r="I246" s="42"/>
      <c r="J246" s="42"/>
      <c r="K246" s="42"/>
      <c r="L246" s="42"/>
      <c r="M246" s="42"/>
      <c r="N246" s="42"/>
      <c r="O246" s="42"/>
    </row>
    <row r="247" spans="2:15" x14ac:dyDescent="0.25">
      <c r="B247" s="42"/>
      <c r="C247" s="42"/>
      <c r="D247" s="42"/>
      <c r="E247" s="42"/>
      <c r="F247" s="42"/>
      <c r="G247" s="42"/>
      <c r="H247" s="42"/>
      <c r="I247" s="42"/>
      <c r="J247" s="42"/>
      <c r="K247" s="42"/>
      <c r="L247" s="42"/>
      <c r="M247" s="42"/>
      <c r="N247" s="42"/>
      <c r="O247" s="42"/>
    </row>
    <row r="248" spans="2:15" x14ac:dyDescent="0.25">
      <c r="B248" s="42"/>
      <c r="C248" s="42"/>
      <c r="D248" s="42"/>
      <c r="E248" s="42"/>
      <c r="F248" s="42"/>
      <c r="G248" s="42"/>
      <c r="H248" s="42"/>
      <c r="I248" s="42"/>
      <c r="J248" s="42"/>
      <c r="K248" s="42"/>
      <c r="L248" s="42"/>
      <c r="M248" s="42"/>
      <c r="N248" s="42"/>
      <c r="O248" s="42"/>
    </row>
    <row r="249" spans="2:15" x14ac:dyDescent="0.25">
      <c r="B249" s="42"/>
      <c r="C249" s="42"/>
      <c r="D249" s="42"/>
      <c r="E249" s="42"/>
      <c r="F249" s="42"/>
      <c r="G249" s="42"/>
      <c r="H249" s="42"/>
      <c r="I249" s="42"/>
      <c r="J249" s="42"/>
      <c r="K249" s="42"/>
      <c r="L249" s="42"/>
      <c r="M249" s="42"/>
      <c r="N249" s="42"/>
      <c r="O249" s="42"/>
    </row>
    <row r="250" spans="2:15" x14ac:dyDescent="0.25">
      <c r="B250" s="42"/>
      <c r="C250" s="42"/>
      <c r="D250" s="42"/>
      <c r="E250" s="42"/>
      <c r="F250" s="42"/>
      <c r="G250" s="42"/>
      <c r="H250" s="42"/>
      <c r="I250" s="42"/>
      <c r="J250" s="42"/>
      <c r="K250" s="42"/>
      <c r="L250" s="42"/>
      <c r="M250" s="42"/>
      <c r="N250" s="42"/>
      <c r="O250" s="42"/>
    </row>
    <row r="251" spans="2:15" x14ac:dyDescent="0.25">
      <c r="B251" s="42"/>
      <c r="C251" s="42"/>
      <c r="D251" s="42"/>
      <c r="E251" s="42"/>
      <c r="F251" s="42"/>
      <c r="G251" s="42"/>
      <c r="H251" s="42"/>
      <c r="I251" s="42"/>
      <c r="J251" s="42"/>
      <c r="K251" s="42"/>
      <c r="L251" s="42"/>
      <c r="M251" s="42"/>
      <c r="N251" s="42"/>
      <c r="O251" s="42"/>
    </row>
    <row r="252" spans="2:15" x14ac:dyDescent="0.25">
      <c r="B252" s="42"/>
      <c r="C252" s="42"/>
      <c r="D252" s="42"/>
      <c r="E252" s="42"/>
      <c r="F252" s="42"/>
      <c r="G252" s="42"/>
      <c r="H252" s="42"/>
      <c r="I252" s="42"/>
      <c r="J252" s="42"/>
      <c r="K252" s="42"/>
      <c r="L252" s="42"/>
      <c r="M252" s="42"/>
      <c r="N252" s="42"/>
      <c r="O252" s="42"/>
    </row>
    <row r="253" spans="2:15" x14ac:dyDescent="0.25">
      <c r="B253" s="42"/>
      <c r="C253" s="42"/>
      <c r="D253" s="42"/>
      <c r="E253" s="42"/>
      <c r="F253" s="42"/>
      <c r="G253" s="42"/>
      <c r="H253" s="42"/>
      <c r="I253" s="42"/>
      <c r="J253" s="42"/>
      <c r="K253" s="42"/>
      <c r="L253" s="42"/>
      <c r="M253" s="42"/>
      <c r="N253" s="42"/>
      <c r="O253" s="42"/>
    </row>
    <row r="254" spans="2:15" x14ac:dyDescent="0.25">
      <c r="B254" s="42"/>
      <c r="C254" s="42"/>
      <c r="D254" s="42"/>
      <c r="E254" s="42"/>
      <c r="F254" s="42"/>
      <c r="G254" s="42"/>
      <c r="H254" s="42"/>
      <c r="I254" s="42"/>
      <c r="J254" s="42"/>
      <c r="K254" s="42"/>
      <c r="L254" s="42"/>
      <c r="M254" s="42"/>
      <c r="N254" s="42"/>
      <c r="O254" s="42"/>
    </row>
    <row r="255" spans="2:15" x14ac:dyDescent="0.25">
      <c r="B255" s="42"/>
      <c r="C255" s="42"/>
      <c r="D255" s="42"/>
      <c r="E255" s="42"/>
      <c r="F255" s="42"/>
      <c r="G255" s="42"/>
      <c r="H255" s="42"/>
      <c r="I255" s="42"/>
      <c r="J255" s="42"/>
      <c r="K255" s="42"/>
      <c r="L255" s="42"/>
      <c r="M255" s="42"/>
      <c r="N255" s="42"/>
      <c r="O255" s="42"/>
    </row>
    <row r="256" spans="2:15" x14ac:dyDescent="0.25">
      <c r="B256" s="42"/>
      <c r="C256" s="42"/>
      <c r="D256" s="42"/>
      <c r="E256" s="42"/>
      <c r="F256" s="42"/>
      <c r="G256" s="42"/>
      <c r="H256" s="42"/>
      <c r="I256" s="42"/>
      <c r="J256" s="42"/>
      <c r="K256" s="42"/>
      <c r="L256" s="42"/>
      <c r="M256" s="42"/>
      <c r="N256" s="42"/>
      <c r="O256" s="42"/>
    </row>
    <row r="257" spans="2:15" x14ac:dyDescent="0.25">
      <c r="B257" s="42"/>
      <c r="C257" s="42"/>
      <c r="D257" s="42"/>
      <c r="E257" s="42"/>
      <c r="F257" s="42"/>
      <c r="G257" s="42"/>
      <c r="H257" s="42"/>
      <c r="I257" s="42"/>
      <c r="J257" s="42"/>
      <c r="K257" s="42"/>
      <c r="L257" s="42"/>
      <c r="M257" s="42"/>
      <c r="N257" s="42"/>
      <c r="O257" s="42"/>
    </row>
    <row r="258" spans="2:15" x14ac:dyDescent="0.25">
      <c r="B258" s="42"/>
      <c r="C258" s="42"/>
      <c r="D258" s="42"/>
      <c r="E258" s="42"/>
      <c r="F258" s="42"/>
      <c r="G258" s="42"/>
      <c r="H258" s="42"/>
      <c r="I258" s="42"/>
      <c r="J258" s="42"/>
      <c r="K258" s="42"/>
      <c r="L258" s="42"/>
      <c r="M258" s="42"/>
      <c r="N258" s="42"/>
      <c r="O258" s="42"/>
    </row>
    <row r="259" spans="2:15" x14ac:dyDescent="0.25">
      <c r="B259" s="42"/>
      <c r="C259" s="42"/>
      <c r="D259" s="42"/>
      <c r="E259" s="42"/>
      <c r="F259" s="42"/>
      <c r="G259" s="42"/>
      <c r="H259" s="42"/>
      <c r="I259" s="42"/>
      <c r="J259" s="42"/>
      <c r="K259" s="42"/>
      <c r="L259" s="42"/>
      <c r="M259" s="42"/>
      <c r="N259" s="42"/>
      <c r="O259" s="42"/>
    </row>
    <row r="260" spans="2:15" x14ac:dyDescent="0.25">
      <c r="B260" s="42"/>
      <c r="C260" s="42"/>
      <c r="D260" s="42"/>
      <c r="E260" s="42"/>
      <c r="F260" s="42"/>
      <c r="G260" s="42"/>
      <c r="H260" s="42"/>
      <c r="I260" s="42"/>
      <c r="J260" s="42"/>
      <c r="K260" s="42"/>
      <c r="L260" s="42"/>
      <c r="M260" s="42"/>
      <c r="N260" s="42"/>
      <c r="O260" s="42"/>
    </row>
    <row r="261" spans="2:15" x14ac:dyDescent="0.25">
      <c r="B261" s="42"/>
      <c r="C261" s="42"/>
      <c r="D261" s="42"/>
      <c r="E261" s="42"/>
      <c r="F261" s="42"/>
      <c r="G261" s="42"/>
      <c r="H261" s="42"/>
      <c r="I261" s="42"/>
      <c r="J261" s="42"/>
      <c r="K261" s="42"/>
      <c r="L261" s="42"/>
      <c r="M261" s="42"/>
      <c r="N261" s="42"/>
      <c r="O261" s="42"/>
    </row>
    <row r="262" spans="2:15" x14ac:dyDescent="0.25">
      <c r="B262" s="42"/>
      <c r="C262" s="42"/>
      <c r="D262" s="42"/>
      <c r="E262" s="42"/>
      <c r="F262" s="42"/>
      <c r="G262" s="42"/>
      <c r="H262" s="42"/>
      <c r="I262" s="42"/>
      <c r="J262" s="42"/>
      <c r="K262" s="42"/>
      <c r="L262" s="42"/>
      <c r="M262" s="42"/>
      <c r="N262" s="42"/>
      <c r="O262" s="42"/>
    </row>
    <row r="263" spans="2:15" x14ac:dyDescent="0.25">
      <c r="B263" s="42"/>
      <c r="C263" s="42"/>
      <c r="D263" s="42"/>
      <c r="E263" s="42"/>
      <c r="F263" s="42"/>
      <c r="G263" s="42"/>
      <c r="H263" s="42"/>
      <c r="I263" s="42"/>
      <c r="J263" s="42"/>
      <c r="K263" s="42"/>
      <c r="L263" s="42"/>
      <c r="M263" s="42"/>
      <c r="N263" s="42"/>
      <c r="O263" s="42"/>
    </row>
    <row r="264" spans="2:15" x14ac:dyDescent="0.25">
      <c r="B264" s="42"/>
      <c r="C264" s="42"/>
      <c r="D264" s="42"/>
      <c r="E264" s="42"/>
      <c r="F264" s="42"/>
      <c r="G264" s="42"/>
      <c r="H264" s="42"/>
      <c r="I264" s="42"/>
      <c r="J264" s="42"/>
      <c r="K264" s="42"/>
      <c r="L264" s="42"/>
      <c r="M264" s="42"/>
      <c r="N264" s="42"/>
      <c r="O264" s="42"/>
    </row>
    <row r="265" spans="2:15" x14ac:dyDescent="0.25">
      <c r="B265" s="42"/>
      <c r="C265" s="42"/>
      <c r="D265" s="42"/>
      <c r="E265" s="42"/>
      <c r="F265" s="42"/>
      <c r="G265" s="42"/>
      <c r="H265" s="42"/>
      <c r="I265" s="42"/>
      <c r="J265" s="42"/>
      <c r="K265" s="42"/>
      <c r="L265" s="42"/>
      <c r="M265" s="42"/>
      <c r="N265" s="42"/>
      <c r="O265" s="42"/>
    </row>
    <row r="266" spans="2:15" x14ac:dyDescent="0.25">
      <c r="B266" s="42"/>
      <c r="C266" s="42"/>
      <c r="D266" s="42"/>
      <c r="E266" s="42"/>
      <c r="F266" s="42"/>
      <c r="G266" s="42"/>
      <c r="H266" s="42"/>
      <c r="I266" s="42"/>
      <c r="J266" s="42"/>
      <c r="K266" s="42"/>
      <c r="L266" s="42"/>
      <c r="M266" s="42"/>
      <c r="N266" s="42"/>
      <c r="O266" s="42"/>
    </row>
    <row r="267" spans="2:15" x14ac:dyDescent="0.25">
      <c r="B267" s="42"/>
      <c r="C267" s="42"/>
      <c r="D267" s="42"/>
      <c r="E267" s="42"/>
      <c r="F267" s="42"/>
      <c r="G267" s="42"/>
      <c r="H267" s="42"/>
      <c r="I267" s="42"/>
      <c r="J267" s="42"/>
      <c r="K267" s="42"/>
      <c r="L267" s="42"/>
      <c r="M267" s="42"/>
      <c r="N267" s="42"/>
      <c r="O267" s="42"/>
    </row>
    <row r="268" spans="2:15" x14ac:dyDescent="0.25">
      <c r="B268" s="42"/>
      <c r="C268" s="42"/>
      <c r="D268" s="42"/>
      <c r="E268" s="42"/>
      <c r="F268" s="42"/>
      <c r="G268" s="42"/>
      <c r="H268" s="42"/>
      <c r="I268" s="42"/>
      <c r="J268" s="42"/>
      <c r="K268" s="42"/>
      <c r="L268" s="42"/>
      <c r="M268" s="42"/>
      <c r="N268" s="42"/>
      <c r="O268" s="42"/>
    </row>
    <row r="269" spans="2:15" x14ac:dyDescent="0.25">
      <c r="B269" s="42"/>
      <c r="C269" s="42"/>
      <c r="D269" s="42"/>
      <c r="E269" s="42"/>
      <c r="F269" s="42"/>
      <c r="G269" s="42"/>
      <c r="H269" s="42"/>
      <c r="I269" s="42"/>
      <c r="J269" s="42"/>
      <c r="K269" s="42"/>
      <c r="L269" s="42"/>
      <c r="M269" s="42"/>
      <c r="N269" s="42"/>
      <c r="O269" s="42"/>
    </row>
    <row r="270" spans="2:15" x14ac:dyDescent="0.25">
      <c r="B270" s="42"/>
      <c r="C270" s="42"/>
      <c r="D270" s="42"/>
      <c r="E270" s="42"/>
      <c r="F270" s="42"/>
      <c r="G270" s="42"/>
      <c r="H270" s="42"/>
      <c r="I270" s="42"/>
      <c r="J270" s="42"/>
      <c r="K270" s="42"/>
      <c r="L270" s="42"/>
      <c r="M270" s="42"/>
      <c r="N270" s="42"/>
      <c r="O270" s="42"/>
    </row>
    <row r="271" spans="2:15" x14ac:dyDescent="0.25">
      <c r="B271" s="42"/>
      <c r="C271" s="42"/>
      <c r="D271" s="42"/>
      <c r="E271" s="42"/>
      <c r="F271" s="42"/>
      <c r="G271" s="42"/>
      <c r="H271" s="42"/>
      <c r="I271" s="42"/>
      <c r="J271" s="42"/>
      <c r="K271" s="42"/>
      <c r="L271" s="42"/>
      <c r="M271" s="42"/>
      <c r="N271" s="42"/>
      <c r="O271" s="42"/>
    </row>
    <row r="272" spans="2:15" x14ac:dyDescent="0.25">
      <c r="B272" s="42"/>
      <c r="C272" s="42"/>
      <c r="D272" s="42"/>
      <c r="E272" s="42"/>
      <c r="F272" s="42"/>
      <c r="G272" s="42"/>
      <c r="H272" s="42"/>
      <c r="I272" s="42"/>
      <c r="J272" s="42"/>
      <c r="K272" s="42"/>
      <c r="L272" s="42"/>
      <c r="M272" s="42"/>
      <c r="N272" s="42"/>
      <c r="O272" s="42"/>
    </row>
    <row r="273" spans="2:15" x14ac:dyDescent="0.25">
      <c r="B273" s="42"/>
      <c r="C273" s="42"/>
      <c r="D273" s="42"/>
      <c r="E273" s="42"/>
      <c r="F273" s="42"/>
      <c r="G273" s="42"/>
      <c r="H273" s="42"/>
      <c r="I273" s="42"/>
      <c r="J273" s="42"/>
      <c r="K273" s="42"/>
      <c r="L273" s="42"/>
      <c r="M273" s="42"/>
      <c r="N273" s="42"/>
      <c r="O273" s="42"/>
    </row>
    <row r="274" spans="2:15" x14ac:dyDescent="0.25">
      <c r="B274" s="42"/>
      <c r="C274" s="42"/>
      <c r="D274" s="42"/>
      <c r="E274" s="42"/>
      <c r="F274" s="42"/>
      <c r="G274" s="42"/>
      <c r="H274" s="42"/>
      <c r="I274" s="42"/>
      <c r="J274" s="42"/>
      <c r="K274" s="42"/>
      <c r="L274" s="42"/>
      <c r="M274" s="42"/>
      <c r="N274" s="42"/>
      <c r="O274" s="42"/>
    </row>
    <row r="275" spans="2:15" x14ac:dyDescent="0.25">
      <c r="B275" s="42"/>
      <c r="C275" s="42"/>
      <c r="D275" s="42"/>
      <c r="E275" s="42"/>
      <c r="F275" s="42"/>
      <c r="G275" s="42"/>
      <c r="H275" s="42"/>
      <c r="I275" s="42"/>
      <c r="J275" s="42"/>
      <c r="K275" s="42"/>
      <c r="L275" s="42"/>
      <c r="M275" s="42"/>
      <c r="N275" s="42"/>
      <c r="O275" s="42"/>
    </row>
    <row r="276" spans="2:15" x14ac:dyDescent="0.25">
      <c r="B276" s="42"/>
      <c r="C276" s="42"/>
      <c r="D276" s="42"/>
      <c r="E276" s="42"/>
      <c r="F276" s="42"/>
      <c r="G276" s="42"/>
      <c r="H276" s="42"/>
      <c r="I276" s="42"/>
      <c r="J276" s="42"/>
      <c r="K276" s="42"/>
      <c r="L276" s="42"/>
      <c r="M276" s="42"/>
      <c r="N276" s="42"/>
      <c r="O276" s="42"/>
    </row>
    <row r="277" spans="2:15" x14ac:dyDescent="0.25">
      <c r="B277" s="42"/>
      <c r="C277" s="42"/>
      <c r="D277" s="42"/>
      <c r="E277" s="42"/>
      <c r="F277" s="42"/>
      <c r="G277" s="42"/>
      <c r="H277" s="42"/>
      <c r="I277" s="42"/>
      <c r="J277" s="42"/>
      <c r="K277" s="42"/>
      <c r="L277" s="42"/>
      <c r="M277" s="42"/>
      <c r="N277" s="42"/>
      <c r="O277" s="42"/>
    </row>
    <row r="278" spans="2:15" x14ac:dyDescent="0.25">
      <c r="B278" s="42"/>
      <c r="C278" s="42"/>
      <c r="D278" s="42"/>
      <c r="E278" s="42"/>
      <c r="F278" s="42"/>
      <c r="G278" s="42"/>
      <c r="H278" s="42"/>
      <c r="I278" s="42"/>
      <c r="J278" s="42"/>
      <c r="K278" s="42"/>
      <c r="L278" s="42"/>
      <c r="M278" s="42"/>
      <c r="N278" s="42"/>
      <c r="O278" s="42"/>
    </row>
    <row r="279" spans="2:15" x14ac:dyDescent="0.25">
      <c r="B279" s="42"/>
      <c r="C279" s="42"/>
      <c r="D279" s="42"/>
      <c r="E279" s="42"/>
      <c r="F279" s="42"/>
      <c r="G279" s="42"/>
      <c r="H279" s="42"/>
      <c r="I279" s="42"/>
      <c r="J279" s="42"/>
      <c r="K279" s="42"/>
      <c r="L279" s="42"/>
      <c r="M279" s="42"/>
      <c r="N279" s="42"/>
      <c r="O279" s="42"/>
    </row>
    <row r="280" spans="2:15" x14ac:dyDescent="0.25">
      <c r="B280" s="42"/>
      <c r="C280" s="42"/>
      <c r="D280" s="42"/>
      <c r="E280" s="42"/>
      <c r="F280" s="42"/>
      <c r="G280" s="42"/>
      <c r="H280" s="42"/>
      <c r="I280" s="42"/>
      <c r="J280" s="42"/>
      <c r="K280" s="42"/>
      <c r="L280" s="42"/>
      <c r="M280" s="42"/>
      <c r="N280" s="42"/>
      <c r="O280" s="42"/>
    </row>
    <row r="281" spans="2:15" x14ac:dyDescent="0.25">
      <c r="B281" s="42"/>
      <c r="C281" s="42"/>
      <c r="D281" s="42"/>
      <c r="E281" s="42"/>
      <c r="F281" s="42"/>
      <c r="G281" s="42"/>
      <c r="H281" s="42"/>
      <c r="I281" s="42"/>
      <c r="J281" s="42"/>
      <c r="K281" s="42"/>
      <c r="L281" s="42"/>
      <c r="M281" s="42"/>
      <c r="N281" s="42"/>
      <c r="O281" s="42"/>
    </row>
    <row r="282" spans="2:15" x14ac:dyDescent="0.25">
      <c r="B282" s="42"/>
      <c r="C282" s="42"/>
      <c r="D282" s="42"/>
      <c r="E282" s="42"/>
      <c r="F282" s="42"/>
      <c r="G282" s="42"/>
      <c r="H282" s="42"/>
      <c r="I282" s="42"/>
      <c r="J282" s="42"/>
      <c r="K282" s="42"/>
      <c r="L282" s="42"/>
      <c r="M282" s="42"/>
      <c r="N282" s="42"/>
      <c r="O282" s="42"/>
    </row>
    <row r="283" spans="2:15" x14ac:dyDescent="0.25">
      <c r="B283" s="42"/>
      <c r="C283" s="42"/>
      <c r="D283" s="42"/>
      <c r="E283" s="42"/>
      <c r="F283" s="42"/>
      <c r="G283" s="42"/>
      <c r="H283" s="42"/>
      <c r="I283" s="42"/>
      <c r="J283" s="42"/>
      <c r="K283" s="42"/>
      <c r="L283" s="42"/>
      <c r="M283" s="42"/>
      <c r="N283" s="42"/>
      <c r="O283" s="42"/>
    </row>
    <row r="284" spans="2:15" x14ac:dyDescent="0.25">
      <c r="B284" s="42"/>
      <c r="C284" s="42"/>
      <c r="D284" s="42"/>
      <c r="E284" s="42"/>
      <c r="F284" s="42"/>
      <c r="G284" s="42"/>
      <c r="H284" s="42"/>
      <c r="I284" s="42"/>
      <c r="J284" s="42"/>
      <c r="K284" s="42"/>
      <c r="L284" s="42"/>
      <c r="M284" s="42"/>
      <c r="N284" s="42"/>
      <c r="O284" s="42"/>
    </row>
    <row r="285" spans="2:15" x14ac:dyDescent="0.25">
      <c r="B285" s="42"/>
      <c r="C285" s="42"/>
      <c r="D285" s="42"/>
      <c r="E285" s="42"/>
      <c r="F285" s="42"/>
      <c r="G285" s="42"/>
      <c r="H285" s="42"/>
      <c r="I285" s="42"/>
      <c r="J285" s="42"/>
      <c r="K285" s="42"/>
      <c r="L285" s="42"/>
      <c r="M285" s="42"/>
      <c r="N285" s="42"/>
      <c r="O285" s="42"/>
    </row>
    <row r="286" spans="2:15" x14ac:dyDescent="0.25">
      <c r="B286" s="42"/>
      <c r="C286" s="42"/>
      <c r="D286" s="42"/>
      <c r="E286" s="42"/>
      <c r="F286" s="42"/>
      <c r="G286" s="42"/>
      <c r="H286" s="42"/>
      <c r="I286" s="42"/>
      <c r="J286" s="42"/>
      <c r="K286" s="42"/>
      <c r="L286" s="42"/>
      <c r="M286" s="42"/>
      <c r="N286" s="42"/>
      <c r="O286" s="42"/>
    </row>
    <row r="287" spans="2:15" x14ac:dyDescent="0.25">
      <c r="B287" s="42"/>
      <c r="C287" s="42"/>
      <c r="D287" s="42"/>
      <c r="E287" s="42"/>
      <c r="F287" s="42"/>
      <c r="G287" s="42"/>
      <c r="H287" s="42"/>
      <c r="I287" s="42"/>
      <c r="J287" s="42"/>
      <c r="K287" s="42"/>
      <c r="L287" s="42"/>
      <c r="M287" s="42"/>
      <c r="N287" s="42"/>
      <c r="O287" s="42"/>
    </row>
    <row r="288" spans="2:15" x14ac:dyDescent="0.25">
      <c r="B288" s="42"/>
      <c r="C288" s="42"/>
      <c r="D288" s="42"/>
      <c r="E288" s="42"/>
      <c r="F288" s="42"/>
      <c r="G288" s="42"/>
      <c r="H288" s="42"/>
      <c r="I288" s="42"/>
      <c r="J288" s="42"/>
      <c r="K288" s="42"/>
      <c r="L288" s="42"/>
      <c r="M288" s="42"/>
      <c r="N288" s="42"/>
      <c r="O288" s="42"/>
    </row>
    <row r="289" spans="2:15" x14ac:dyDescent="0.25">
      <c r="B289" s="42"/>
      <c r="C289" s="42"/>
      <c r="D289" s="42"/>
      <c r="E289" s="42"/>
      <c r="F289" s="42"/>
      <c r="G289" s="42"/>
      <c r="H289" s="42"/>
      <c r="I289" s="42"/>
      <c r="J289" s="42"/>
      <c r="K289" s="42"/>
      <c r="L289" s="42"/>
      <c r="M289" s="42"/>
      <c r="N289" s="42"/>
      <c r="O289" s="42"/>
    </row>
    <row r="290" spans="2:15" x14ac:dyDescent="0.25">
      <c r="B290" s="42"/>
      <c r="C290" s="42"/>
      <c r="D290" s="42"/>
      <c r="E290" s="42"/>
      <c r="F290" s="42"/>
      <c r="G290" s="42"/>
      <c r="H290" s="42"/>
      <c r="I290" s="42"/>
      <c r="J290" s="42"/>
      <c r="K290" s="42"/>
      <c r="L290" s="42"/>
      <c r="M290" s="42"/>
      <c r="N290" s="42"/>
      <c r="O290" s="42"/>
    </row>
    <row r="291" spans="2:15" x14ac:dyDescent="0.25">
      <c r="B291" s="42"/>
      <c r="C291" s="42"/>
      <c r="D291" s="42"/>
      <c r="E291" s="42"/>
      <c r="F291" s="42"/>
      <c r="G291" s="42"/>
      <c r="H291" s="42"/>
      <c r="I291" s="42"/>
      <c r="J291" s="42"/>
      <c r="K291" s="42"/>
      <c r="L291" s="42"/>
      <c r="M291" s="42"/>
      <c r="N291" s="42"/>
      <c r="O291" s="42"/>
    </row>
    <row r="292" spans="2:15" x14ac:dyDescent="0.25">
      <c r="B292" s="42"/>
      <c r="C292" s="42"/>
      <c r="D292" s="42"/>
      <c r="E292" s="42"/>
      <c r="F292" s="42"/>
      <c r="G292" s="42"/>
      <c r="H292" s="42"/>
      <c r="I292" s="42"/>
      <c r="J292" s="42"/>
      <c r="K292" s="42"/>
      <c r="L292" s="42"/>
      <c r="M292" s="42"/>
      <c r="N292" s="42"/>
      <c r="O292" s="42"/>
    </row>
    <row r="293" spans="2:15" x14ac:dyDescent="0.25">
      <c r="B293" s="42"/>
      <c r="C293" s="42"/>
      <c r="D293" s="42"/>
      <c r="E293" s="42"/>
      <c r="F293" s="42"/>
      <c r="G293" s="42"/>
      <c r="H293" s="42"/>
      <c r="I293" s="42"/>
      <c r="J293" s="42"/>
      <c r="K293" s="42"/>
      <c r="L293" s="42"/>
      <c r="M293" s="42"/>
      <c r="N293" s="42"/>
      <c r="O293" s="42"/>
    </row>
    <row r="294" spans="2:15" x14ac:dyDescent="0.25">
      <c r="B294" s="42"/>
      <c r="C294" s="42"/>
      <c r="D294" s="42"/>
      <c r="E294" s="42"/>
      <c r="F294" s="42"/>
      <c r="G294" s="42"/>
      <c r="H294" s="42"/>
      <c r="I294" s="42"/>
      <c r="J294" s="42"/>
      <c r="K294" s="42"/>
      <c r="L294" s="42"/>
      <c r="M294" s="42"/>
      <c r="N294" s="42"/>
      <c r="O294" s="42"/>
    </row>
    <row r="295" spans="2:15" x14ac:dyDescent="0.25">
      <c r="B295" s="42"/>
      <c r="C295" s="42"/>
      <c r="D295" s="42"/>
      <c r="E295" s="42"/>
      <c r="F295" s="42"/>
      <c r="G295" s="42"/>
      <c r="H295" s="42"/>
      <c r="I295" s="42"/>
      <c r="J295" s="42"/>
      <c r="K295" s="42"/>
      <c r="L295" s="42"/>
      <c r="M295" s="42"/>
      <c r="N295" s="42"/>
      <c r="O295" s="42"/>
    </row>
    <row r="296" spans="2:15" x14ac:dyDescent="0.25">
      <c r="B296" s="42"/>
      <c r="C296" s="42"/>
      <c r="D296" s="42"/>
      <c r="E296" s="42"/>
      <c r="F296" s="42"/>
      <c r="G296" s="42"/>
      <c r="H296" s="42"/>
      <c r="I296" s="42"/>
      <c r="J296" s="42"/>
      <c r="K296" s="42"/>
      <c r="L296" s="42"/>
      <c r="M296" s="42"/>
      <c r="N296" s="42"/>
      <c r="O296" s="42"/>
    </row>
    <row r="297" spans="2:15" x14ac:dyDescent="0.25">
      <c r="B297" s="42"/>
      <c r="C297" s="42"/>
      <c r="D297" s="42"/>
      <c r="E297" s="42"/>
      <c r="F297" s="42"/>
      <c r="G297" s="42"/>
      <c r="H297" s="42"/>
      <c r="I297" s="42"/>
      <c r="J297" s="42"/>
      <c r="K297" s="42"/>
      <c r="L297" s="42"/>
      <c r="M297" s="42"/>
      <c r="N297" s="42"/>
      <c r="O297" s="42"/>
    </row>
    <row r="298" spans="2:15" x14ac:dyDescent="0.25">
      <c r="B298" s="42"/>
      <c r="C298" s="42"/>
      <c r="D298" s="42"/>
      <c r="E298" s="42"/>
      <c r="F298" s="42"/>
      <c r="G298" s="42"/>
      <c r="H298" s="42"/>
      <c r="I298" s="42"/>
      <c r="J298" s="42"/>
      <c r="K298" s="42"/>
      <c r="L298" s="42"/>
      <c r="M298" s="42"/>
      <c r="N298" s="42"/>
      <c r="O298" s="42"/>
    </row>
    <row r="299" spans="2:15" x14ac:dyDescent="0.25">
      <c r="B299" s="42"/>
      <c r="C299" s="42"/>
      <c r="D299" s="42"/>
      <c r="E299" s="42"/>
      <c r="F299" s="42"/>
      <c r="G299" s="42"/>
      <c r="H299" s="42"/>
      <c r="I299" s="42"/>
      <c r="J299" s="42"/>
      <c r="K299" s="42"/>
      <c r="L299" s="42"/>
      <c r="M299" s="42"/>
      <c r="N299" s="42"/>
      <c r="O299" s="42"/>
    </row>
    <row r="300" spans="2:15" x14ac:dyDescent="0.25">
      <c r="B300" s="42"/>
      <c r="C300" s="42"/>
      <c r="D300" s="42"/>
      <c r="E300" s="42"/>
      <c r="F300" s="42"/>
      <c r="G300" s="42"/>
      <c r="H300" s="42"/>
      <c r="I300" s="42"/>
      <c r="J300" s="42"/>
      <c r="K300" s="42"/>
      <c r="L300" s="42"/>
      <c r="M300" s="42"/>
      <c r="N300" s="42"/>
      <c r="O300" s="42"/>
    </row>
    <row r="301" spans="2:15" x14ac:dyDescent="0.25">
      <c r="B301" s="42"/>
      <c r="C301" s="42"/>
      <c r="D301" s="42"/>
      <c r="E301" s="42"/>
      <c r="F301" s="42"/>
      <c r="G301" s="42"/>
      <c r="H301" s="42"/>
      <c r="I301" s="42"/>
      <c r="J301" s="42"/>
      <c r="K301" s="42"/>
      <c r="L301" s="42"/>
      <c r="M301" s="42"/>
      <c r="N301" s="42"/>
      <c r="O301" s="42"/>
    </row>
    <row r="302" spans="2:15" x14ac:dyDescent="0.25">
      <c r="B302" s="42"/>
      <c r="C302" s="42"/>
      <c r="D302" s="42"/>
      <c r="E302" s="42"/>
      <c r="F302" s="42"/>
      <c r="G302" s="42"/>
      <c r="H302" s="42"/>
      <c r="I302" s="42"/>
      <c r="J302" s="42"/>
      <c r="K302" s="42"/>
      <c r="L302" s="42"/>
      <c r="M302" s="42"/>
      <c r="N302" s="42"/>
      <c r="O302" s="42"/>
    </row>
    <row r="303" spans="2:15" x14ac:dyDescent="0.25">
      <c r="B303" s="42"/>
      <c r="C303" s="42"/>
      <c r="D303" s="42"/>
      <c r="E303" s="42"/>
      <c r="F303" s="42"/>
      <c r="G303" s="42"/>
      <c r="H303" s="42"/>
      <c r="I303" s="42"/>
      <c r="J303" s="42"/>
      <c r="K303" s="42"/>
      <c r="L303" s="42"/>
      <c r="M303" s="42"/>
      <c r="N303" s="42"/>
      <c r="O303" s="42"/>
    </row>
    <row r="304" spans="2:15" x14ac:dyDescent="0.25">
      <c r="B304" s="42"/>
      <c r="C304" s="42"/>
      <c r="D304" s="42"/>
      <c r="E304" s="42"/>
      <c r="F304" s="42"/>
      <c r="G304" s="42"/>
      <c r="H304" s="42"/>
      <c r="I304" s="42"/>
      <c r="J304" s="42"/>
      <c r="K304" s="42"/>
      <c r="L304" s="42"/>
      <c r="M304" s="42"/>
      <c r="N304" s="42"/>
      <c r="O304" s="42"/>
    </row>
    <row r="305" spans="2:15" x14ac:dyDescent="0.25">
      <c r="B305" s="42"/>
      <c r="C305" s="42"/>
      <c r="D305" s="42"/>
      <c r="E305" s="42"/>
      <c r="F305" s="42"/>
      <c r="G305" s="42"/>
      <c r="H305" s="42"/>
      <c r="I305" s="42"/>
      <c r="J305" s="42"/>
      <c r="K305" s="42"/>
      <c r="L305" s="42"/>
      <c r="M305" s="42"/>
      <c r="N305" s="42"/>
      <c r="O305" s="42"/>
    </row>
    <row r="306" spans="2:15" x14ac:dyDescent="0.25">
      <c r="B306" s="42"/>
      <c r="C306" s="42"/>
      <c r="D306" s="42"/>
      <c r="E306" s="42"/>
      <c r="F306" s="42"/>
      <c r="G306" s="42"/>
      <c r="H306" s="42"/>
      <c r="I306" s="42"/>
      <c r="J306" s="42"/>
      <c r="K306" s="42"/>
      <c r="L306" s="42"/>
      <c r="M306" s="42"/>
      <c r="N306" s="42"/>
      <c r="O306" s="42"/>
    </row>
    <row r="307" spans="2:15" x14ac:dyDescent="0.25">
      <c r="B307" s="42"/>
      <c r="C307" s="42"/>
      <c r="D307" s="42"/>
      <c r="E307" s="42"/>
      <c r="F307" s="42"/>
      <c r="G307" s="42"/>
      <c r="H307" s="42"/>
      <c r="I307" s="42"/>
      <c r="J307" s="42"/>
      <c r="K307" s="42"/>
      <c r="L307" s="42"/>
      <c r="M307" s="42"/>
      <c r="N307" s="42"/>
      <c r="O307" s="42"/>
    </row>
    <row r="308" spans="2:15" x14ac:dyDescent="0.25">
      <c r="B308" s="42"/>
      <c r="C308" s="42"/>
      <c r="D308" s="42"/>
      <c r="E308" s="42"/>
      <c r="F308" s="42"/>
      <c r="G308" s="42"/>
      <c r="H308" s="42"/>
      <c r="I308" s="42"/>
      <c r="J308" s="42"/>
      <c r="K308" s="42"/>
      <c r="L308" s="42"/>
      <c r="M308" s="42"/>
      <c r="N308" s="42"/>
      <c r="O308" s="42"/>
    </row>
    <row r="309" spans="2:15" x14ac:dyDescent="0.25">
      <c r="B309" s="42"/>
      <c r="C309" s="42"/>
      <c r="D309" s="42"/>
      <c r="E309" s="42"/>
      <c r="F309" s="42"/>
      <c r="G309" s="42"/>
      <c r="H309" s="42"/>
      <c r="I309" s="42"/>
      <c r="J309" s="42"/>
      <c r="K309" s="42"/>
      <c r="L309" s="42"/>
      <c r="M309" s="42"/>
      <c r="N309" s="42"/>
      <c r="O309" s="42"/>
    </row>
    <row r="310" spans="2:15" x14ac:dyDescent="0.25">
      <c r="B310" s="42"/>
      <c r="C310" s="42"/>
      <c r="D310" s="42"/>
      <c r="E310" s="42"/>
      <c r="F310" s="42"/>
      <c r="G310" s="42"/>
      <c r="H310" s="42"/>
      <c r="I310" s="42"/>
      <c r="J310" s="42"/>
      <c r="K310" s="42"/>
      <c r="L310" s="42"/>
      <c r="M310" s="42"/>
      <c r="N310" s="42"/>
      <c r="O310" s="42"/>
    </row>
    <row r="311" spans="2:15" x14ac:dyDescent="0.25">
      <c r="B311" s="42"/>
      <c r="C311" s="42"/>
      <c r="D311" s="42"/>
      <c r="E311" s="42"/>
      <c r="F311" s="42"/>
      <c r="G311" s="42"/>
      <c r="H311" s="42"/>
      <c r="I311" s="42"/>
      <c r="J311" s="42"/>
      <c r="K311" s="42"/>
      <c r="L311" s="42"/>
      <c r="M311" s="42"/>
      <c r="N311" s="42"/>
      <c r="O311" s="42"/>
    </row>
    <row r="312" spans="2:15" x14ac:dyDescent="0.25">
      <c r="B312" s="42"/>
      <c r="C312" s="42"/>
      <c r="D312" s="42"/>
      <c r="E312" s="42"/>
      <c r="F312" s="42"/>
      <c r="G312" s="42"/>
      <c r="H312" s="42"/>
      <c r="I312" s="42"/>
      <c r="J312" s="42"/>
      <c r="K312" s="42"/>
      <c r="L312" s="42"/>
      <c r="M312" s="42"/>
      <c r="N312" s="42"/>
      <c r="O312" s="42"/>
    </row>
    <row r="313" spans="2:15" x14ac:dyDescent="0.25">
      <c r="B313" s="42"/>
      <c r="C313" s="42"/>
      <c r="D313" s="42"/>
      <c r="E313" s="42"/>
      <c r="F313" s="42"/>
      <c r="G313" s="42"/>
      <c r="H313" s="42"/>
      <c r="I313" s="42"/>
      <c r="J313" s="42"/>
      <c r="K313" s="42"/>
      <c r="L313" s="42"/>
      <c r="M313" s="42"/>
      <c r="N313" s="42"/>
      <c r="O313" s="42"/>
    </row>
    <row r="314" spans="2:15" x14ac:dyDescent="0.25">
      <c r="B314" s="42"/>
      <c r="C314" s="42"/>
      <c r="D314" s="42"/>
      <c r="E314" s="42"/>
      <c r="F314" s="42"/>
      <c r="G314" s="42"/>
      <c r="H314" s="42"/>
      <c r="I314" s="42"/>
      <c r="J314" s="42"/>
      <c r="K314" s="42"/>
      <c r="L314" s="42"/>
      <c r="M314" s="42"/>
      <c r="N314" s="42"/>
      <c r="O314" s="42"/>
    </row>
    <row r="315" spans="2:15" x14ac:dyDescent="0.25">
      <c r="B315" s="42"/>
      <c r="C315" s="42"/>
      <c r="D315" s="42"/>
      <c r="E315" s="42"/>
      <c r="F315" s="42"/>
      <c r="G315" s="42"/>
      <c r="H315" s="42"/>
      <c r="I315" s="42"/>
      <c r="J315" s="42"/>
      <c r="K315" s="42"/>
      <c r="L315" s="42"/>
      <c r="M315" s="42"/>
      <c r="N315" s="42"/>
      <c r="O315" s="42"/>
    </row>
    <row r="316" spans="2:15" x14ac:dyDescent="0.25">
      <c r="B316" s="42"/>
      <c r="C316" s="42"/>
      <c r="D316" s="42"/>
      <c r="E316" s="42"/>
      <c r="F316" s="42"/>
      <c r="G316" s="42"/>
      <c r="H316" s="42"/>
      <c r="I316" s="42"/>
      <c r="J316" s="42"/>
      <c r="K316" s="42"/>
      <c r="L316" s="42"/>
      <c r="M316" s="42"/>
      <c r="N316" s="42"/>
      <c r="O316" s="42"/>
    </row>
    <row r="317" spans="2:15" x14ac:dyDescent="0.25">
      <c r="B317" s="42"/>
      <c r="C317" s="42"/>
      <c r="D317" s="42"/>
      <c r="E317" s="42"/>
      <c r="F317" s="42"/>
      <c r="G317" s="42"/>
      <c r="H317" s="42"/>
      <c r="I317" s="42"/>
      <c r="J317" s="42"/>
      <c r="K317" s="42"/>
      <c r="L317" s="42"/>
      <c r="M317" s="42"/>
      <c r="N317" s="42"/>
      <c r="O317" s="42"/>
    </row>
    <row r="318" spans="2:15" x14ac:dyDescent="0.25">
      <c r="B318" s="42"/>
      <c r="C318" s="42"/>
      <c r="D318" s="42"/>
      <c r="E318" s="42"/>
      <c r="F318" s="42"/>
      <c r="G318" s="42"/>
      <c r="H318" s="42"/>
      <c r="I318" s="42"/>
      <c r="J318" s="42"/>
      <c r="K318" s="42"/>
      <c r="L318" s="42"/>
      <c r="M318" s="42"/>
      <c r="N318" s="42"/>
      <c r="O318" s="42"/>
    </row>
    <row r="319" spans="2:15" x14ac:dyDescent="0.25">
      <c r="B319" s="42"/>
      <c r="C319" s="42"/>
      <c r="D319" s="42"/>
      <c r="E319" s="42"/>
      <c r="F319" s="42"/>
      <c r="G319" s="42"/>
      <c r="H319" s="42"/>
      <c r="I319" s="42"/>
      <c r="J319" s="42"/>
      <c r="K319" s="42"/>
      <c r="L319" s="42"/>
      <c r="M319" s="42"/>
      <c r="N319" s="42"/>
      <c r="O319" s="42"/>
    </row>
    <row r="320" spans="2:15" x14ac:dyDescent="0.25">
      <c r="B320" s="42"/>
      <c r="C320" s="42"/>
      <c r="D320" s="42"/>
      <c r="E320" s="42"/>
      <c r="F320" s="42"/>
      <c r="G320" s="42"/>
      <c r="H320" s="42"/>
      <c r="I320" s="42"/>
      <c r="J320" s="42"/>
      <c r="K320" s="42"/>
      <c r="L320" s="42"/>
      <c r="M320" s="42"/>
      <c r="N320" s="42"/>
      <c r="O320" s="42"/>
    </row>
    <row r="321" spans="2:15" x14ac:dyDescent="0.25">
      <c r="B321" s="42"/>
      <c r="C321" s="42"/>
      <c r="D321" s="42"/>
      <c r="E321" s="42"/>
      <c r="F321" s="42"/>
      <c r="G321" s="42"/>
      <c r="H321" s="42"/>
      <c r="I321" s="42"/>
      <c r="J321" s="42"/>
      <c r="K321" s="42"/>
      <c r="L321" s="42"/>
      <c r="M321" s="42"/>
      <c r="N321" s="42"/>
      <c r="O321" s="42"/>
    </row>
    <row r="322" spans="2:15" x14ac:dyDescent="0.25">
      <c r="B322" s="42"/>
      <c r="C322" s="42"/>
      <c r="D322" s="42"/>
      <c r="E322" s="42"/>
      <c r="F322" s="42"/>
      <c r="G322" s="42"/>
      <c r="H322" s="42"/>
      <c r="I322" s="42"/>
      <c r="J322" s="42"/>
      <c r="K322" s="42"/>
      <c r="L322" s="42"/>
      <c r="M322" s="42"/>
      <c r="N322" s="42"/>
      <c r="O322" s="42"/>
    </row>
    <row r="323" spans="2:15" x14ac:dyDescent="0.25">
      <c r="B323" s="42"/>
      <c r="C323" s="42"/>
      <c r="D323" s="42"/>
      <c r="E323" s="42"/>
      <c r="F323" s="42"/>
      <c r="G323" s="42"/>
      <c r="H323" s="42"/>
      <c r="I323" s="42"/>
      <c r="J323" s="42"/>
      <c r="K323" s="42"/>
      <c r="L323" s="42"/>
      <c r="M323" s="42"/>
      <c r="N323" s="42"/>
      <c r="O323" s="42"/>
    </row>
    <row r="324" spans="2:15" x14ac:dyDescent="0.25">
      <c r="B324" s="42"/>
      <c r="C324" s="42"/>
      <c r="D324" s="42"/>
      <c r="E324" s="42"/>
      <c r="F324" s="42"/>
      <c r="G324" s="42"/>
      <c r="H324" s="42"/>
      <c r="I324" s="42"/>
      <c r="J324" s="42"/>
      <c r="K324" s="42"/>
      <c r="L324" s="42"/>
      <c r="M324" s="42"/>
      <c r="N324" s="42"/>
      <c r="O324" s="42"/>
    </row>
    <row r="325" spans="2:15" x14ac:dyDescent="0.25">
      <c r="B325" s="42"/>
      <c r="C325" s="42"/>
      <c r="D325" s="42"/>
      <c r="E325" s="42"/>
      <c r="F325" s="42"/>
      <c r="G325" s="42"/>
      <c r="H325" s="42"/>
      <c r="I325" s="42"/>
      <c r="J325" s="42"/>
      <c r="K325" s="42"/>
      <c r="L325" s="42"/>
      <c r="M325" s="42"/>
      <c r="N325" s="42"/>
      <c r="O325" s="42"/>
    </row>
    <row r="326" spans="2:15" x14ac:dyDescent="0.25">
      <c r="B326" s="42"/>
      <c r="C326" s="42"/>
      <c r="D326" s="42"/>
      <c r="E326" s="42"/>
      <c r="F326" s="42"/>
      <c r="G326" s="42"/>
      <c r="H326" s="42"/>
      <c r="I326" s="42"/>
      <c r="J326" s="42"/>
      <c r="K326" s="42"/>
      <c r="L326" s="42"/>
      <c r="M326" s="42"/>
      <c r="N326" s="42"/>
      <c r="O326" s="42"/>
    </row>
    <row r="327" spans="2:15" x14ac:dyDescent="0.25">
      <c r="B327" s="42"/>
      <c r="C327" s="42"/>
      <c r="D327" s="42"/>
      <c r="E327" s="42"/>
      <c r="F327" s="42"/>
      <c r="G327" s="42"/>
      <c r="H327" s="42"/>
      <c r="I327" s="42"/>
      <c r="J327" s="42"/>
      <c r="K327" s="42"/>
      <c r="L327" s="42"/>
      <c r="M327" s="42"/>
      <c r="N327" s="42"/>
      <c r="O327" s="42"/>
    </row>
    <row r="328" spans="2:15" x14ac:dyDescent="0.25">
      <c r="B328" s="42"/>
      <c r="C328" s="42"/>
      <c r="D328" s="42"/>
      <c r="E328" s="42"/>
      <c r="F328" s="42"/>
      <c r="G328" s="42"/>
      <c r="H328" s="42"/>
      <c r="I328" s="42"/>
      <c r="J328" s="42"/>
      <c r="K328" s="42"/>
      <c r="L328" s="42"/>
      <c r="M328" s="42"/>
      <c r="N328" s="42"/>
      <c r="O328" s="42"/>
    </row>
    <row r="329" spans="2:15" x14ac:dyDescent="0.25">
      <c r="B329" s="42"/>
      <c r="C329" s="42"/>
      <c r="D329" s="42"/>
      <c r="E329" s="42"/>
      <c r="F329" s="42"/>
      <c r="G329" s="42"/>
      <c r="H329" s="42"/>
      <c r="I329" s="42"/>
      <c r="J329" s="42"/>
      <c r="K329" s="42"/>
      <c r="L329" s="42"/>
      <c r="M329" s="42"/>
      <c r="N329" s="42"/>
      <c r="O329" s="42"/>
    </row>
    <row r="330" spans="2:15" x14ac:dyDescent="0.25">
      <c r="B330" s="42"/>
      <c r="C330" s="42"/>
      <c r="D330" s="42"/>
      <c r="E330" s="42"/>
      <c r="F330" s="42"/>
      <c r="G330" s="42"/>
      <c r="H330" s="42"/>
      <c r="I330" s="42"/>
      <c r="J330" s="42"/>
      <c r="K330" s="42"/>
      <c r="L330" s="42"/>
      <c r="M330" s="42"/>
      <c r="N330" s="42"/>
      <c r="O330" s="42"/>
    </row>
    <row r="331" spans="2:15" x14ac:dyDescent="0.25">
      <c r="B331" s="42"/>
      <c r="C331" s="42"/>
      <c r="D331" s="42"/>
      <c r="E331" s="42"/>
      <c r="F331" s="42"/>
      <c r="G331" s="42"/>
      <c r="H331" s="42"/>
      <c r="I331" s="42"/>
      <c r="J331" s="42"/>
      <c r="K331" s="42"/>
      <c r="L331" s="42"/>
      <c r="M331" s="42"/>
      <c r="N331" s="42"/>
      <c r="O331" s="42"/>
    </row>
    <row r="332" spans="2:15" x14ac:dyDescent="0.25">
      <c r="B332" s="42"/>
      <c r="C332" s="42"/>
      <c r="D332" s="42"/>
      <c r="E332" s="42"/>
      <c r="F332" s="42"/>
      <c r="G332" s="42"/>
      <c r="H332" s="42"/>
      <c r="I332" s="42"/>
      <c r="J332" s="42"/>
      <c r="K332" s="42"/>
      <c r="L332" s="42"/>
      <c r="M332" s="42"/>
      <c r="N332" s="42"/>
      <c r="O332" s="42"/>
    </row>
    <row r="333" spans="2:15" x14ac:dyDescent="0.25">
      <c r="B333" s="42"/>
      <c r="C333" s="42"/>
      <c r="D333" s="42"/>
      <c r="E333" s="42"/>
      <c r="F333" s="42"/>
      <c r="G333" s="42"/>
      <c r="H333" s="42"/>
      <c r="I333" s="42"/>
      <c r="J333" s="42"/>
      <c r="K333" s="42"/>
      <c r="L333" s="42"/>
      <c r="M333" s="42"/>
      <c r="N333" s="42"/>
      <c r="O333" s="42"/>
    </row>
    <row r="334" spans="2:15" x14ac:dyDescent="0.25">
      <c r="B334" s="42"/>
      <c r="C334" s="42"/>
      <c r="D334" s="42"/>
      <c r="E334" s="42"/>
      <c r="F334" s="42"/>
      <c r="G334" s="42"/>
      <c r="H334" s="42"/>
      <c r="I334" s="42"/>
      <c r="J334" s="42"/>
      <c r="K334" s="42"/>
      <c r="L334" s="42"/>
      <c r="M334" s="42"/>
      <c r="N334" s="42"/>
      <c r="O334" s="42"/>
    </row>
    <row r="335" spans="2:15" x14ac:dyDescent="0.25">
      <c r="B335" s="42"/>
      <c r="C335" s="42"/>
      <c r="D335" s="42"/>
      <c r="E335" s="42"/>
      <c r="F335" s="42"/>
      <c r="G335" s="42"/>
      <c r="H335" s="42"/>
      <c r="I335" s="42"/>
      <c r="J335" s="42"/>
      <c r="K335" s="42"/>
      <c r="L335" s="42"/>
      <c r="M335" s="42"/>
      <c r="N335" s="42"/>
      <c r="O335" s="42"/>
    </row>
    <row r="336" spans="2:15" x14ac:dyDescent="0.25">
      <c r="B336" s="42"/>
      <c r="C336" s="42"/>
      <c r="D336" s="42"/>
      <c r="E336" s="42"/>
      <c r="F336" s="42"/>
      <c r="G336" s="42"/>
      <c r="H336" s="42"/>
      <c r="I336" s="42"/>
      <c r="J336" s="42"/>
      <c r="K336" s="42"/>
      <c r="L336" s="42"/>
      <c r="M336" s="42"/>
      <c r="N336" s="42"/>
      <c r="O336" s="42"/>
    </row>
    <row r="337" spans="2:15" x14ac:dyDescent="0.25">
      <c r="B337" s="42"/>
      <c r="C337" s="42"/>
      <c r="D337" s="42"/>
      <c r="E337" s="42"/>
      <c r="F337" s="42"/>
      <c r="G337" s="42"/>
      <c r="H337" s="42"/>
      <c r="I337" s="42"/>
      <c r="J337" s="42"/>
      <c r="K337" s="42"/>
      <c r="L337" s="42"/>
      <c r="M337" s="42"/>
      <c r="N337" s="42"/>
      <c r="O337" s="42"/>
    </row>
    <row r="338" spans="2:15" x14ac:dyDescent="0.25">
      <c r="B338" s="42"/>
      <c r="C338" s="42"/>
      <c r="D338" s="42"/>
      <c r="E338" s="42"/>
      <c r="F338" s="42"/>
      <c r="G338" s="42"/>
      <c r="H338" s="42"/>
      <c r="I338" s="42"/>
      <c r="J338" s="42"/>
      <c r="K338" s="42"/>
      <c r="L338" s="42"/>
      <c r="M338" s="42"/>
      <c r="N338" s="42"/>
      <c r="O338" s="42"/>
    </row>
    <row r="339" spans="2:15" x14ac:dyDescent="0.25">
      <c r="B339" s="42"/>
      <c r="C339" s="42"/>
      <c r="D339" s="42"/>
      <c r="E339" s="42"/>
      <c r="F339" s="42"/>
      <c r="G339" s="42"/>
      <c r="H339" s="42"/>
      <c r="I339" s="42"/>
      <c r="J339" s="42"/>
      <c r="K339" s="42"/>
      <c r="L339" s="42"/>
      <c r="M339" s="42"/>
      <c r="N339" s="42"/>
      <c r="O339" s="42"/>
    </row>
    <row r="340" spans="2:15" x14ac:dyDescent="0.25">
      <c r="B340" s="42"/>
      <c r="C340" s="42"/>
      <c r="D340" s="42"/>
      <c r="E340" s="42"/>
      <c r="F340" s="42"/>
      <c r="G340" s="42"/>
      <c r="H340" s="42"/>
      <c r="I340" s="42"/>
      <c r="J340" s="42"/>
      <c r="K340" s="42"/>
      <c r="L340" s="42"/>
      <c r="M340" s="42"/>
      <c r="N340" s="42"/>
      <c r="O340" s="42"/>
    </row>
    <row r="341" spans="2:15" x14ac:dyDescent="0.25">
      <c r="B341" s="42"/>
      <c r="C341" s="42"/>
      <c r="D341" s="42"/>
      <c r="E341" s="42"/>
      <c r="F341" s="42"/>
      <c r="G341" s="42"/>
      <c r="H341" s="42"/>
      <c r="I341" s="42"/>
      <c r="J341" s="42"/>
      <c r="K341" s="42"/>
      <c r="L341" s="42"/>
      <c r="M341" s="42"/>
      <c r="N341" s="42"/>
      <c r="O341" s="42"/>
    </row>
    <row r="342" spans="2:15" x14ac:dyDescent="0.25">
      <c r="B342" s="42"/>
      <c r="C342" s="42"/>
      <c r="D342" s="42"/>
      <c r="E342" s="42"/>
      <c r="F342" s="42"/>
      <c r="G342" s="42"/>
      <c r="H342" s="42"/>
      <c r="I342" s="42"/>
      <c r="J342" s="42"/>
      <c r="K342" s="42"/>
      <c r="L342" s="42"/>
      <c r="M342" s="42"/>
      <c r="N342" s="42"/>
      <c r="O342" s="42"/>
    </row>
    <row r="343" spans="2:15" x14ac:dyDescent="0.25">
      <c r="B343" s="42"/>
      <c r="C343" s="42"/>
      <c r="D343" s="42"/>
      <c r="E343" s="42"/>
      <c r="F343" s="42"/>
      <c r="G343" s="42"/>
      <c r="H343" s="42"/>
      <c r="I343" s="42"/>
      <c r="J343" s="42"/>
      <c r="K343" s="42"/>
      <c r="L343" s="42"/>
      <c r="M343" s="42"/>
      <c r="N343" s="42"/>
      <c r="O343" s="42"/>
    </row>
    <row r="344" spans="2:15" x14ac:dyDescent="0.25">
      <c r="B344" s="42"/>
      <c r="C344" s="42"/>
      <c r="D344" s="42"/>
      <c r="E344" s="42"/>
      <c r="F344" s="42"/>
      <c r="G344" s="42"/>
      <c r="H344" s="42"/>
      <c r="I344" s="42"/>
      <c r="J344" s="42"/>
      <c r="K344" s="42"/>
      <c r="L344" s="42"/>
      <c r="M344" s="42"/>
      <c r="N344" s="42"/>
      <c r="O344" s="42"/>
    </row>
    <row r="345" spans="2:15" x14ac:dyDescent="0.25">
      <c r="B345" s="42"/>
      <c r="C345" s="42"/>
      <c r="D345" s="42"/>
      <c r="E345" s="42"/>
      <c r="F345" s="42"/>
      <c r="G345" s="42"/>
      <c r="H345" s="42"/>
      <c r="I345" s="42"/>
      <c r="J345" s="42"/>
      <c r="K345" s="42"/>
      <c r="L345" s="42"/>
      <c r="M345" s="42"/>
      <c r="N345" s="42"/>
      <c r="O345" s="42"/>
    </row>
    <row r="346" spans="2:15" x14ac:dyDescent="0.25">
      <c r="B346" s="42"/>
      <c r="C346" s="42"/>
      <c r="D346" s="42"/>
      <c r="E346" s="42"/>
      <c r="F346" s="42"/>
      <c r="G346" s="42"/>
      <c r="H346" s="42"/>
      <c r="I346" s="42"/>
      <c r="J346" s="42"/>
      <c r="K346" s="42"/>
      <c r="L346" s="42"/>
      <c r="M346" s="42"/>
      <c r="N346" s="42"/>
      <c r="O346" s="42"/>
    </row>
    <row r="347" spans="2:15" x14ac:dyDescent="0.25">
      <c r="B347" s="42"/>
      <c r="C347" s="42"/>
      <c r="D347" s="42"/>
      <c r="E347" s="42"/>
      <c r="F347" s="42"/>
      <c r="G347" s="42"/>
      <c r="H347" s="42"/>
      <c r="I347" s="42"/>
      <c r="J347" s="42"/>
      <c r="K347" s="42"/>
      <c r="L347" s="42"/>
      <c r="M347" s="42"/>
      <c r="N347" s="42"/>
      <c r="O347" s="42"/>
    </row>
    <row r="348" spans="2:15" x14ac:dyDescent="0.25">
      <c r="B348" s="42"/>
      <c r="C348" s="42"/>
      <c r="D348" s="42"/>
      <c r="E348" s="42"/>
      <c r="F348" s="42"/>
      <c r="G348" s="42"/>
      <c r="H348" s="42"/>
      <c r="I348" s="42"/>
      <c r="J348" s="42"/>
      <c r="K348" s="42"/>
      <c r="L348" s="42"/>
      <c r="M348" s="42"/>
      <c r="N348" s="42"/>
      <c r="O348" s="42"/>
    </row>
    <row r="349" spans="2:15" x14ac:dyDescent="0.25">
      <c r="B349" s="42"/>
      <c r="C349" s="42"/>
      <c r="D349" s="42"/>
      <c r="E349" s="42"/>
      <c r="F349" s="42"/>
      <c r="G349" s="42"/>
      <c r="H349" s="42"/>
      <c r="I349" s="42"/>
      <c r="J349" s="42"/>
      <c r="K349" s="42"/>
      <c r="L349" s="42"/>
      <c r="M349" s="42"/>
      <c r="N349" s="42"/>
      <c r="O349" s="42"/>
    </row>
    <row r="350" spans="2:15" x14ac:dyDescent="0.25">
      <c r="B350" s="42"/>
      <c r="C350" s="42"/>
      <c r="D350" s="42"/>
      <c r="E350" s="42"/>
      <c r="F350" s="42"/>
      <c r="G350" s="42"/>
      <c r="H350" s="42"/>
      <c r="I350" s="42"/>
      <c r="J350" s="42"/>
      <c r="K350" s="42"/>
      <c r="L350" s="42"/>
      <c r="M350" s="42"/>
      <c r="N350" s="42"/>
      <c r="O350" s="42"/>
    </row>
    <row r="351" spans="2:15" x14ac:dyDescent="0.25">
      <c r="B351" s="42"/>
      <c r="C351" s="42"/>
      <c r="D351" s="42"/>
      <c r="E351" s="42"/>
      <c r="F351" s="42"/>
      <c r="G351" s="42"/>
      <c r="H351" s="42"/>
      <c r="I351" s="42"/>
      <c r="J351" s="42"/>
      <c r="K351" s="42"/>
      <c r="L351" s="42"/>
      <c r="M351" s="42"/>
      <c r="N351" s="42"/>
      <c r="O351" s="42"/>
    </row>
    <row r="352" spans="2:15" x14ac:dyDescent="0.25">
      <c r="B352" s="42"/>
      <c r="C352" s="42"/>
      <c r="D352" s="42"/>
      <c r="E352" s="42"/>
      <c r="F352" s="42"/>
      <c r="G352" s="42"/>
      <c r="H352" s="42"/>
      <c r="I352" s="42"/>
      <c r="J352" s="42"/>
      <c r="K352" s="42"/>
      <c r="L352" s="42"/>
      <c r="M352" s="42"/>
      <c r="N352" s="42"/>
      <c r="O352" s="42"/>
    </row>
    <row r="353" spans="2:15" x14ac:dyDescent="0.25">
      <c r="B353" s="42"/>
      <c r="C353" s="42"/>
      <c r="D353" s="42"/>
      <c r="E353" s="42"/>
      <c r="F353" s="42"/>
      <c r="G353" s="42"/>
      <c r="H353" s="42"/>
      <c r="I353" s="42"/>
      <c r="J353" s="42"/>
      <c r="K353" s="42"/>
      <c r="L353" s="42"/>
      <c r="M353" s="42"/>
      <c r="N353" s="42"/>
      <c r="O353" s="42"/>
    </row>
    <row r="354" spans="2:15" x14ac:dyDescent="0.25">
      <c r="B354" s="42"/>
      <c r="C354" s="42"/>
      <c r="D354" s="42"/>
      <c r="E354" s="42"/>
      <c r="F354" s="42"/>
      <c r="G354" s="42"/>
      <c r="H354" s="42"/>
      <c r="I354" s="42"/>
      <c r="J354" s="42"/>
      <c r="K354" s="42"/>
      <c r="L354" s="42"/>
      <c r="M354" s="42"/>
      <c r="N354" s="42"/>
      <c r="O354" s="42"/>
    </row>
    <row r="355" spans="2:15" x14ac:dyDescent="0.25">
      <c r="B355" s="42"/>
      <c r="C355" s="42"/>
      <c r="D355" s="42"/>
      <c r="E355" s="42"/>
      <c r="F355" s="42"/>
      <c r="G355" s="42"/>
      <c r="H355" s="42"/>
      <c r="I355" s="42"/>
      <c r="J355" s="42"/>
      <c r="K355" s="42"/>
      <c r="L355" s="42"/>
      <c r="M355" s="42"/>
      <c r="N355" s="42"/>
      <c r="O355" s="42"/>
    </row>
    <row r="356" spans="2:15" x14ac:dyDescent="0.25">
      <c r="B356" s="42"/>
      <c r="C356" s="42"/>
      <c r="D356" s="42"/>
      <c r="E356" s="42"/>
      <c r="F356" s="42"/>
      <c r="G356" s="42"/>
      <c r="H356" s="42"/>
      <c r="I356" s="42"/>
      <c r="J356" s="42"/>
      <c r="K356" s="42"/>
      <c r="L356" s="42"/>
      <c r="M356" s="42"/>
      <c r="N356" s="42"/>
      <c r="O356" s="42"/>
    </row>
    <row r="357" spans="2:15" x14ac:dyDescent="0.25">
      <c r="B357" s="42"/>
      <c r="C357" s="42"/>
      <c r="D357" s="42"/>
      <c r="E357" s="42"/>
      <c r="F357" s="42"/>
      <c r="G357" s="42"/>
      <c r="H357" s="42"/>
      <c r="I357" s="42"/>
      <c r="J357" s="42"/>
      <c r="K357" s="42"/>
      <c r="L357" s="42"/>
      <c r="M357" s="42"/>
      <c r="N357" s="42"/>
      <c r="O357" s="42"/>
    </row>
    <row r="358" spans="2:15" x14ac:dyDescent="0.25">
      <c r="B358" s="42"/>
      <c r="C358" s="42"/>
      <c r="D358" s="42"/>
      <c r="E358" s="42"/>
      <c r="F358" s="42"/>
      <c r="G358" s="42"/>
      <c r="H358" s="42"/>
      <c r="I358" s="42"/>
      <c r="J358" s="42"/>
      <c r="K358" s="42"/>
      <c r="L358" s="42"/>
      <c r="M358" s="42"/>
      <c r="N358" s="42"/>
      <c r="O358" s="42"/>
    </row>
    <row r="359" spans="2:15" x14ac:dyDescent="0.25">
      <c r="B359" s="42"/>
      <c r="C359" s="42"/>
      <c r="D359" s="42"/>
      <c r="E359" s="42"/>
      <c r="F359" s="42"/>
      <c r="G359" s="42"/>
      <c r="H359" s="42"/>
      <c r="I359" s="42"/>
      <c r="J359" s="42"/>
      <c r="K359" s="42"/>
      <c r="L359" s="42"/>
      <c r="M359" s="42"/>
      <c r="N359" s="42"/>
      <c r="O359" s="42"/>
    </row>
    <row r="360" spans="2:15" x14ac:dyDescent="0.25">
      <c r="B360" s="42"/>
      <c r="C360" s="42"/>
      <c r="D360" s="42"/>
      <c r="E360" s="42"/>
      <c r="F360" s="42"/>
      <c r="G360" s="42"/>
      <c r="H360" s="42"/>
      <c r="I360" s="42"/>
      <c r="J360" s="42"/>
      <c r="K360" s="42"/>
      <c r="L360" s="42"/>
      <c r="M360" s="42"/>
      <c r="N360" s="42"/>
      <c r="O360" s="42"/>
    </row>
    <row r="361" spans="2:15" x14ac:dyDescent="0.25">
      <c r="B361" s="42"/>
      <c r="C361" s="42"/>
      <c r="D361" s="42"/>
      <c r="E361" s="42"/>
      <c r="F361" s="42"/>
      <c r="G361" s="42"/>
      <c r="H361" s="42"/>
      <c r="I361" s="42"/>
      <c r="J361" s="42"/>
      <c r="K361" s="42"/>
      <c r="L361" s="42"/>
      <c r="M361" s="42"/>
      <c r="N361" s="42"/>
      <c r="O361" s="42"/>
    </row>
    <row r="362" spans="2:15" x14ac:dyDescent="0.25">
      <c r="B362" s="42"/>
      <c r="C362" s="42"/>
      <c r="D362" s="42"/>
      <c r="E362" s="42"/>
      <c r="F362" s="42"/>
      <c r="G362" s="42"/>
      <c r="H362" s="42"/>
      <c r="I362" s="42"/>
      <c r="J362" s="42"/>
      <c r="K362" s="42"/>
      <c r="L362" s="42"/>
      <c r="M362" s="42"/>
      <c r="N362" s="42"/>
      <c r="O362" s="42"/>
    </row>
    <row r="363" spans="2:15" x14ac:dyDescent="0.25">
      <c r="B363" s="42"/>
      <c r="C363" s="42"/>
      <c r="D363" s="42"/>
      <c r="E363" s="42"/>
      <c r="F363" s="42"/>
      <c r="G363" s="42"/>
      <c r="H363" s="42"/>
      <c r="I363" s="42"/>
      <c r="J363" s="42"/>
      <c r="K363" s="42"/>
      <c r="L363" s="42"/>
      <c r="M363" s="42"/>
      <c r="N363" s="42"/>
      <c r="O363" s="42"/>
    </row>
    <row r="364" spans="2:15" x14ac:dyDescent="0.25">
      <c r="B364" s="42"/>
      <c r="C364" s="42"/>
      <c r="D364" s="42"/>
      <c r="E364" s="42"/>
      <c r="F364" s="42"/>
      <c r="G364" s="42"/>
      <c r="H364" s="42"/>
      <c r="I364" s="42"/>
      <c r="J364" s="42"/>
      <c r="K364" s="42"/>
      <c r="L364" s="42"/>
      <c r="M364" s="42"/>
      <c r="N364" s="42"/>
      <c r="O364" s="42"/>
    </row>
    <row r="365" spans="2:15" x14ac:dyDescent="0.25">
      <c r="B365" s="42"/>
      <c r="C365" s="42"/>
      <c r="D365" s="42"/>
      <c r="E365" s="42"/>
      <c r="F365" s="42"/>
      <c r="G365" s="42"/>
      <c r="H365" s="42"/>
      <c r="I365" s="42"/>
      <c r="J365" s="42"/>
      <c r="K365" s="42"/>
      <c r="L365" s="42"/>
      <c r="M365" s="42"/>
      <c r="N365" s="42"/>
      <c r="O365" s="42"/>
    </row>
    <row r="366" spans="2:15" x14ac:dyDescent="0.25">
      <c r="B366" s="42"/>
      <c r="C366" s="42"/>
      <c r="D366" s="42"/>
      <c r="E366" s="42"/>
      <c r="F366" s="42"/>
      <c r="G366" s="42"/>
      <c r="H366" s="42"/>
      <c r="I366" s="42"/>
      <c r="J366" s="42"/>
      <c r="K366" s="42"/>
      <c r="L366" s="42"/>
      <c r="M366" s="42"/>
      <c r="N366" s="42"/>
      <c r="O366" s="42"/>
    </row>
    <row r="367" spans="2:15" x14ac:dyDescent="0.25">
      <c r="B367" s="42"/>
      <c r="C367" s="42"/>
      <c r="D367" s="42"/>
      <c r="E367" s="42"/>
      <c r="F367" s="42"/>
      <c r="G367" s="42"/>
      <c r="H367" s="42"/>
      <c r="I367" s="42"/>
      <c r="J367" s="42"/>
      <c r="K367" s="42"/>
      <c r="L367" s="42"/>
      <c r="M367" s="42"/>
      <c r="N367" s="42"/>
      <c r="O367" s="42"/>
    </row>
    <row r="368" spans="2:15" x14ac:dyDescent="0.25">
      <c r="B368" s="42"/>
      <c r="C368" s="42"/>
      <c r="D368" s="42"/>
      <c r="E368" s="42"/>
      <c r="F368" s="42"/>
      <c r="G368" s="42"/>
      <c r="H368" s="42"/>
      <c r="I368" s="42"/>
      <c r="J368" s="42"/>
      <c r="K368" s="42"/>
      <c r="L368" s="42"/>
      <c r="M368" s="42"/>
      <c r="N368" s="42"/>
      <c r="O368" s="42"/>
    </row>
    <row r="369" spans="2:15" x14ac:dyDescent="0.25">
      <c r="B369" s="42"/>
      <c r="C369" s="42"/>
      <c r="D369" s="42"/>
      <c r="E369" s="42"/>
      <c r="F369" s="42"/>
      <c r="G369" s="42"/>
      <c r="H369" s="42"/>
      <c r="I369" s="42"/>
      <c r="J369" s="42"/>
      <c r="K369" s="42"/>
      <c r="L369" s="42"/>
      <c r="M369" s="42"/>
      <c r="N369" s="42"/>
      <c r="O369" s="42"/>
    </row>
    <row r="370" spans="2:15" x14ac:dyDescent="0.25">
      <c r="B370" s="42"/>
      <c r="C370" s="42"/>
      <c r="D370" s="42"/>
      <c r="E370" s="42"/>
      <c r="F370" s="42"/>
      <c r="G370" s="42"/>
      <c r="H370" s="42"/>
      <c r="I370" s="42"/>
      <c r="J370" s="42"/>
      <c r="K370" s="42"/>
      <c r="L370" s="42"/>
      <c r="M370" s="42"/>
      <c r="N370" s="42"/>
      <c r="O370" s="42"/>
    </row>
    <row r="371" spans="2:15" x14ac:dyDescent="0.25">
      <c r="B371" s="42"/>
      <c r="C371" s="42"/>
      <c r="D371" s="42"/>
      <c r="E371" s="42"/>
      <c r="F371" s="42"/>
      <c r="G371" s="42"/>
      <c r="H371" s="42"/>
      <c r="I371" s="42"/>
      <c r="J371" s="42"/>
      <c r="K371" s="42"/>
      <c r="L371" s="42"/>
      <c r="M371" s="42"/>
      <c r="N371" s="42"/>
      <c r="O371" s="42"/>
    </row>
    <row r="372" spans="2:15" x14ac:dyDescent="0.25">
      <c r="B372" s="42"/>
      <c r="C372" s="42"/>
      <c r="D372" s="42"/>
      <c r="E372" s="42"/>
      <c r="F372" s="42"/>
      <c r="G372" s="42"/>
      <c r="H372" s="42"/>
      <c r="I372" s="42"/>
      <c r="J372" s="42"/>
      <c r="K372" s="42"/>
      <c r="L372" s="42"/>
      <c r="M372" s="42"/>
      <c r="N372" s="42"/>
      <c r="O372" s="42"/>
    </row>
    <row r="373" spans="2:15" x14ac:dyDescent="0.25">
      <c r="B373" s="42"/>
      <c r="C373" s="42"/>
      <c r="D373" s="42"/>
      <c r="E373" s="42"/>
      <c r="F373" s="42"/>
      <c r="G373" s="42"/>
      <c r="H373" s="42"/>
      <c r="I373" s="42"/>
      <c r="J373" s="42"/>
      <c r="K373" s="42"/>
      <c r="L373" s="42"/>
      <c r="M373" s="42"/>
      <c r="N373" s="42"/>
      <c r="O373" s="42"/>
    </row>
    <row r="374" spans="2:15" x14ac:dyDescent="0.25">
      <c r="B374" s="42"/>
      <c r="C374" s="42"/>
      <c r="D374" s="42"/>
      <c r="E374" s="42"/>
      <c r="F374" s="42"/>
      <c r="G374" s="42"/>
      <c r="H374" s="42"/>
      <c r="I374" s="42"/>
      <c r="J374" s="42"/>
      <c r="K374" s="42"/>
      <c r="L374" s="42"/>
      <c r="M374" s="42"/>
      <c r="N374" s="42"/>
      <c r="O374" s="42"/>
    </row>
    <row r="375" spans="2:15" x14ac:dyDescent="0.25">
      <c r="B375" s="42"/>
      <c r="C375" s="42"/>
      <c r="D375" s="42"/>
      <c r="E375" s="42"/>
      <c r="F375" s="42"/>
      <c r="G375" s="42"/>
      <c r="H375" s="42"/>
      <c r="I375" s="42"/>
      <c r="J375" s="42"/>
      <c r="K375" s="42"/>
      <c r="L375" s="42"/>
      <c r="M375" s="42"/>
      <c r="N375" s="42"/>
      <c r="O375" s="42"/>
    </row>
    <row r="376" spans="2:15" x14ac:dyDescent="0.25">
      <c r="B376" s="42"/>
      <c r="C376" s="42"/>
      <c r="D376" s="42"/>
      <c r="E376" s="42"/>
      <c r="F376" s="42"/>
      <c r="G376" s="42"/>
      <c r="H376" s="42"/>
      <c r="I376" s="42"/>
      <c r="J376" s="42"/>
      <c r="K376" s="42"/>
      <c r="L376" s="42"/>
      <c r="M376" s="42"/>
      <c r="N376" s="42"/>
      <c r="O376" s="42"/>
    </row>
    <row r="377" spans="2:15" x14ac:dyDescent="0.25">
      <c r="B377" s="42"/>
      <c r="C377" s="42"/>
      <c r="D377" s="42"/>
      <c r="E377" s="42"/>
      <c r="F377" s="42"/>
      <c r="G377" s="42"/>
      <c r="H377" s="42"/>
      <c r="I377" s="42"/>
      <c r="J377" s="42"/>
      <c r="K377" s="42"/>
      <c r="L377" s="42"/>
      <c r="M377" s="42"/>
      <c r="N377" s="42"/>
      <c r="O377" s="42"/>
    </row>
    <row r="378" spans="2:15" x14ac:dyDescent="0.25">
      <c r="B378" s="42"/>
      <c r="C378" s="42"/>
      <c r="D378" s="42"/>
      <c r="E378" s="42"/>
      <c r="F378" s="42"/>
      <c r="G378" s="42"/>
      <c r="H378" s="42"/>
      <c r="I378" s="42"/>
      <c r="J378" s="42"/>
      <c r="K378" s="42"/>
      <c r="L378" s="42"/>
      <c r="M378" s="42"/>
      <c r="N378" s="42"/>
      <c r="O378" s="42"/>
    </row>
    <row r="379" spans="2:15" x14ac:dyDescent="0.25">
      <c r="B379" s="42"/>
      <c r="C379" s="42"/>
      <c r="D379" s="42"/>
      <c r="E379" s="42"/>
      <c r="F379" s="42"/>
      <c r="G379" s="42"/>
      <c r="H379" s="42"/>
      <c r="I379" s="42"/>
      <c r="J379" s="42"/>
      <c r="K379" s="42"/>
      <c r="L379" s="42"/>
      <c r="M379" s="42"/>
      <c r="N379" s="42"/>
      <c r="O379" s="42"/>
    </row>
    <row r="380" spans="2:15" x14ac:dyDescent="0.25">
      <c r="B380" s="42"/>
      <c r="C380" s="42"/>
      <c r="D380" s="42"/>
      <c r="E380" s="42"/>
      <c r="F380" s="42"/>
      <c r="G380" s="42"/>
      <c r="H380" s="42"/>
      <c r="I380" s="42"/>
      <c r="J380" s="42"/>
      <c r="K380" s="42"/>
      <c r="L380" s="42"/>
      <c r="M380" s="42"/>
      <c r="N380" s="42"/>
      <c r="O380" s="42"/>
    </row>
    <row r="381" spans="2:15" x14ac:dyDescent="0.25">
      <c r="B381" s="42"/>
      <c r="C381" s="42"/>
      <c r="D381" s="42"/>
      <c r="E381" s="42"/>
      <c r="F381" s="42"/>
      <c r="G381" s="42"/>
      <c r="H381" s="42"/>
      <c r="I381" s="42"/>
      <c r="J381" s="42"/>
      <c r="K381" s="42"/>
      <c r="L381" s="42"/>
      <c r="M381" s="42"/>
      <c r="N381" s="42"/>
      <c r="O381" s="42"/>
    </row>
    <row r="382" spans="2:15" x14ac:dyDescent="0.25">
      <c r="B382" s="42"/>
      <c r="C382" s="42"/>
      <c r="D382" s="42"/>
      <c r="E382" s="42"/>
      <c r="F382" s="42"/>
      <c r="G382" s="42"/>
      <c r="H382" s="42"/>
      <c r="I382" s="42"/>
      <c r="J382" s="42"/>
      <c r="K382" s="42"/>
      <c r="L382" s="42"/>
      <c r="M382" s="42"/>
      <c r="N382" s="42"/>
      <c r="O382" s="42"/>
    </row>
    <row r="383" spans="2:15" x14ac:dyDescent="0.25">
      <c r="B383" s="42"/>
      <c r="C383" s="42"/>
      <c r="D383" s="42"/>
      <c r="E383" s="42"/>
      <c r="F383" s="42"/>
      <c r="G383" s="42"/>
      <c r="H383" s="42"/>
      <c r="I383" s="42"/>
      <c r="J383" s="42"/>
      <c r="K383" s="42"/>
      <c r="L383" s="42"/>
      <c r="M383" s="42"/>
      <c r="N383" s="42"/>
      <c r="O383" s="42"/>
    </row>
    <row r="384" spans="2:15" x14ac:dyDescent="0.25">
      <c r="B384" s="42"/>
      <c r="C384" s="42"/>
      <c r="D384" s="42"/>
      <c r="E384" s="42"/>
      <c r="F384" s="42"/>
      <c r="G384" s="42"/>
      <c r="H384" s="42"/>
      <c r="I384" s="42"/>
      <c r="J384" s="42"/>
      <c r="K384" s="42"/>
      <c r="L384" s="42"/>
      <c r="M384" s="42"/>
      <c r="N384" s="42"/>
      <c r="O384" s="42"/>
    </row>
    <row r="385" spans="2:15" x14ac:dyDescent="0.25">
      <c r="B385" s="42"/>
      <c r="C385" s="42"/>
      <c r="D385" s="42"/>
      <c r="E385" s="42"/>
      <c r="F385" s="42"/>
      <c r="G385" s="42"/>
      <c r="H385" s="42"/>
      <c r="I385" s="42"/>
      <c r="J385" s="42"/>
      <c r="K385" s="42"/>
      <c r="L385" s="42"/>
      <c r="M385" s="42"/>
      <c r="N385" s="42"/>
      <c r="O385" s="42"/>
    </row>
    <row r="386" spans="2:15" x14ac:dyDescent="0.25">
      <c r="B386" s="42"/>
      <c r="C386" s="42"/>
      <c r="D386" s="42"/>
      <c r="E386" s="42"/>
      <c r="F386" s="42"/>
      <c r="G386" s="42"/>
      <c r="H386" s="42"/>
      <c r="I386" s="42"/>
      <c r="J386" s="42"/>
      <c r="K386" s="42"/>
      <c r="L386" s="42"/>
      <c r="M386" s="42"/>
      <c r="N386" s="42"/>
      <c r="O386" s="42"/>
    </row>
    <row r="387" spans="2:15" x14ac:dyDescent="0.25">
      <c r="B387" s="42"/>
      <c r="C387" s="42"/>
      <c r="D387" s="42"/>
      <c r="E387" s="42"/>
      <c r="F387" s="42"/>
      <c r="G387" s="42"/>
      <c r="H387" s="42"/>
      <c r="I387" s="42"/>
      <c r="J387" s="42"/>
      <c r="K387" s="42"/>
      <c r="L387" s="42"/>
      <c r="M387" s="42"/>
      <c r="N387" s="42"/>
      <c r="O387" s="42"/>
    </row>
    <row r="388" spans="2:15" x14ac:dyDescent="0.25">
      <c r="B388" s="42"/>
      <c r="C388" s="42"/>
      <c r="D388" s="42"/>
      <c r="E388" s="42"/>
      <c r="F388" s="42"/>
      <c r="G388" s="42"/>
      <c r="H388" s="42"/>
      <c r="I388" s="42"/>
      <c r="J388" s="42"/>
      <c r="K388" s="42"/>
      <c r="L388" s="42"/>
      <c r="M388" s="42"/>
      <c r="N388" s="42"/>
      <c r="O388" s="42"/>
    </row>
    <row r="389" spans="2:15" x14ac:dyDescent="0.25">
      <c r="B389" s="42"/>
      <c r="C389" s="42"/>
      <c r="D389" s="42"/>
      <c r="E389" s="42"/>
      <c r="F389" s="42"/>
      <c r="G389" s="42"/>
      <c r="H389" s="42"/>
      <c r="I389" s="42"/>
      <c r="J389" s="42"/>
      <c r="K389" s="42"/>
      <c r="L389" s="42"/>
      <c r="M389" s="42"/>
      <c r="N389" s="42"/>
      <c r="O389" s="42"/>
    </row>
    <row r="390" spans="2:15" x14ac:dyDescent="0.25">
      <c r="B390" s="42"/>
      <c r="C390" s="42"/>
      <c r="D390" s="42"/>
      <c r="E390" s="42"/>
      <c r="F390" s="42"/>
      <c r="G390" s="42"/>
      <c r="H390" s="42"/>
      <c r="I390" s="42"/>
      <c r="J390" s="42"/>
      <c r="K390" s="42"/>
      <c r="L390" s="42"/>
      <c r="M390" s="42"/>
      <c r="N390" s="42"/>
      <c r="O390" s="42"/>
    </row>
    <row r="391" spans="2:15" x14ac:dyDescent="0.25">
      <c r="B391" s="42"/>
      <c r="C391" s="42"/>
      <c r="D391" s="42"/>
      <c r="E391" s="42"/>
      <c r="F391" s="42"/>
      <c r="G391" s="42"/>
      <c r="H391" s="42"/>
      <c r="I391" s="42"/>
      <c r="J391" s="42"/>
      <c r="K391" s="42"/>
      <c r="L391" s="42"/>
      <c r="M391" s="42"/>
      <c r="N391" s="42"/>
      <c r="O391" s="42"/>
    </row>
    <row r="392" spans="2:15" x14ac:dyDescent="0.25">
      <c r="B392" s="42"/>
      <c r="C392" s="42"/>
      <c r="D392" s="42"/>
      <c r="E392" s="42"/>
      <c r="F392" s="42"/>
      <c r="G392" s="42"/>
      <c r="H392" s="42"/>
      <c r="I392" s="42"/>
      <c r="J392" s="42"/>
      <c r="K392" s="42"/>
      <c r="L392" s="42"/>
      <c r="M392" s="42"/>
      <c r="N392" s="42"/>
      <c r="O392" s="42"/>
    </row>
    <row r="393" spans="2:15" x14ac:dyDescent="0.25">
      <c r="B393" s="42"/>
      <c r="C393" s="42"/>
      <c r="D393" s="42"/>
      <c r="E393" s="42"/>
      <c r="F393" s="42"/>
      <c r="G393" s="42"/>
      <c r="H393" s="42"/>
      <c r="I393" s="42"/>
      <c r="J393" s="42"/>
      <c r="K393" s="42"/>
      <c r="L393" s="42"/>
      <c r="M393" s="42"/>
      <c r="N393" s="42"/>
      <c r="O393" s="42"/>
    </row>
    <row r="394" spans="2:15" x14ac:dyDescent="0.25">
      <c r="B394" s="42"/>
      <c r="C394" s="42"/>
      <c r="D394" s="42"/>
      <c r="E394" s="42"/>
      <c r="F394" s="42"/>
      <c r="G394" s="42"/>
      <c r="H394" s="42"/>
      <c r="I394" s="42"/>
      <c r="J394" s="42"/>
      <c r="K394" s="42"/>
      <c r="L394" s="42"/>
      <c r="M394" s="42"/>
      <c r="N394" s="42"/>
      <c r="O394" s="42"/>
    </row>
    <row r="395" spans="2:15" x14ac:dyDescent="0.25">
      <c r="B395" s="42"/>
      <c r="C395" s="42"/>
      <c r="D395" s="42"/>
      <c r="E395" s="42"/>
      <c r="F395" s="42"/>
      <c r="G395" s="42"/>
      <c r="H395" s="42"/>
      <c r="I395" s="42"/>
      <c r="J395" s="42"/>
      <c r="K395" s="42"/>
      <c r="L395" s="42"/>
      <c r="M395" s="42"/>
      <c r="N395" s="42"/>
      <c r="O395" s="42"/>
    </row>
    <row r="396" spans="2:15" x14ac:dyDescent="0.25">
      <c r="B396" s="42"/>
      <c r="C396" s="42"/>
      <c r="D396" s="42"/>
      <c r="E396" s="42"/>
      <c r="F396" s="42"/>
      <c r="G396" s="42"/>
      <c r="H396" s="42"/>
      <c r="I396" s="42"/>
      <c r="J396" s="42"/>
      <c r="K396" s="42"/>
      <c r="L396" s="42"/>
      <c r="M396" s="42"/>
      <c r="N396" s="42"/>
      <c r="O396" s="42"/>
    </row>
    <row r="397" spans="2:15" x14ac:dyDescent="0.25">
      <c r="B397" s="42"/>
      <c r="C397" s="42"/>
      <c r="D397" s="42"/>
      <c r="E397" s="42"/>
      <c r="F397" s="42"/>
      <c r="G397" s="42"/>
      <c r="H397" s="42"/>
      <c r="I397" s="42"/>
      <c r="J397" s="42"/>
      <c r="K397" s="42"/>
      <c r="L397" s="42"/>
      <c r="M397" s="42"/>
      <c r="N397" s="42"/>
      <c r="O397" s="42"/>
    </row>
    <row r="398" spans="2:15" x14ac:dyDescent="0.25">
      <c r="B398" s="42"/>
      <c r="C398" s="42"/>
      <c r="D398" s="42"/>
      <c r="E398" s="42"/>
      <c r="F398" s="42"/>
      <c r="G398" s="42"/>
      <c r="H398" s="42"/>
      <c r="I398" s="42"/>
      <c r="J398" s="42"/>
      <c r="K398" s="42"/>
      <c r="L398" s="42"/>
      <c r="M398" s="42"/>
      <c r="N398" s="42"/>
      <c r="O398" s="42"/>
    </row>
    <row r="399" spans="2:15" x14ac:dyDescent="0.25">
      <c r="B399" s="42"/>
      <c r="C399" s="42"/>
      <c r="D399" s="42"/>
      <c r="E399" s="42"/>
      <c r="F399" s="42"/>
      <c r="G399" s="42"/>
      <c r="H399" s="42"/>
      <c r="I399" s="42"/>
      <c r="J399" s="42"/>
      <c r="K399" s="42"/>
      <c r="L399" s="42"/>
      <c r="M399" s="42"/>
      <c r="N399" s="42"/>
      <c r="O399" s="42"/>
    </row>
    <row r="400" spans="2:15" x14ac:dyDescent="0.25">
      <c r="B400" s="42"/>
      <c r="C400" s="42"/>
      <c r="D400" s="42"/>
      <c r="E400" s="42"/>
      <c r="F400" s="42"/>
      <c r="G400" s="42"/>
      <c r="H400" s="42"/>
      <c r="I400" s="42"/>
      <c r="J400" s="42"/>
      <c r="K400" s="42"/>
      <c r="L400" s="42"/>
      <c r="M400" s="42"/>
      <c r="N400" s="42"/>
      <c r="O400" s="42"/>
    </row>
    <row r="401" spans="2:15" x14ac:dyDescent="0.25">
      <c r="B401" s="42"/>
      <c r="C401" s="42"/>
      <c r="D401" s="42"/>
      <c r="E401" s="42"/>
      <c r="F401" s="42"/>
      <c r="G401" s="42"/>
      <c r="H401" s="42"/>
      <c r="I401" s="42"/>
      <c r="J401" s="42"/>
      <c r="K401" s="42"/>
      <c r="L401" s="42"/>
      <c r="M401" s="42"/>
      <c r="N401" s="42"/>
      <c r="O401" s="42"/>
    </row>
    <row r="402" spans="2:15" x14ac:dyDescent="0.25">
      <c r="B402" s="42"/>
      <c r="C402" s="42"/>
      <c r="D402" s="42"/>
      <c r="E402" s="42"/>
      <c r="F402" s="42"/>
      <c r="G402" s="42"/>
      <c r="H402" s="42"/>
      <c r="I402" s="42"/>
      <c r="J402" s="42"/>
      <c r="K402" s="42"/>
      <c r="L402" s="42"/>
      <c r="M402" s="42"/>
      <c r="N402" s="42"/>
      <c r="O402" s="42"/>
    </row>
    <row r="403" spans="2:15" x14ac:dyDescent="0.25">
      <c r="B403" s="42"/>
      <c r="C403" s="42"/>
      <c r="D403" s="42"/>
      <c r="E403" s="42"/>
      <c r="F403" s="42"/>
      <c r="G403" s="42"/>
      <c r="H403" s="42"/>
      <c r="I403" s="42"/>
      <c r="J403" s="42"/>
      <c r="K403" s="42"/>
      <c r="L403" s="42"/>
      <c r="M403" s="42"/>
      <c r="N403" s="42"/>
      <c r="O403" s="42"/>
    </row>
    <row r="404" spans="2:15" x14ac:dyDescent="0.25">
      <c r="B404" s="42"/>
      <c r="C404" s="42"/>
      <c r="D404" s="42"/>
      <c r="E404" s="42"/>
      <c r="F404" s="42"/>
      <c r="G404" s="42"/>
      <c r="H404" s="42"/>
      <c r="I404" s="42"/>
      <c r="J404" s="42"/>
      <c r="K404" s="42"/>
      <c r="L404" s="42"/>
      <c r="M404" s="42"/>
      <c r="N404" s="42"/>
      <c r="O404" s="42"/>
    </row>
    <row r="405" spans="2:15" x14ac:dyDescent="0.25">
      <c r="B405" s="42"/>
      <c r="C405" s="42"/>
      <c r="D405" s="42"/>
      <c r="E405" s="42"/>
      <c r="F405" s="42"/>
      <c r="G405" s="42"/>
      <c r="H405" s="42"/>
      <c r="I405" s="42"/>
      <c r="J405" s="42"/>
      <c r="K405" s="42"/>
      <c r="L405" s="42"/>
      <c r="M405" s="42"/>
      <c r="N405" s="42"/>
      <c r="O405" s="42"/>
    </row>
    <row r="406" spans="2:15" x14ac:dyDescent="0.25">
      <c r="B406" s="42"/>
      <c r="C406" s="42"/>
      <c r="D406" s="42"/>
      <c r="E406" s="42"/>
      <c r="F406" s="42"/>
      <c r="G406" s="42"/>
      <c r="H406" s="42"/>
      <c r="I406" s="42"/>
      <c r="J406" s="42"/>
      <c r="K406" s="42"/>
      <c r="L406" s="42"/>
      <c r="M406" s="42"/>
      <c r="N406" s="42"/>
      <c r="O406" s="42"/>
    </row>
    <row r="407" spans="2:15" x14ac:dyDescent="0.25">
      <c r="B407" s="42"/>
      <c r="C407" s="42"/>
      <c r="D407" s="42"/>
      <c r="E407" s="42"/>
      <c r="F407" s="42"/>
      <c r="G407" s="42"/>
      <c r="H407" s="42"/>
      <c r="I407" s="42"/>
      <c r="J407" s="42"/>
      <c r="K407" s="42"/>
      <c r="L407" s="42"/>
      <c r="M407" s="42"/>
      <c r="N407" s="42"/>
      <c r="O407" s="42"/>
    </row>
    <row r="408" spans="2:15" x14ac:dyDescent="0.25">
      <c r="B408" s="42"/>
      <c r="C408" s="42"/>
      <c r="D408" s="42"/>
      <c r="E408" s="42"/>
      <c r="F408" s="42"/>
      <c r="G408" s="42"/>
      <c r="H408" s="42"/>
      <c r="I408" s="42"/>
      <c r="J408" s="42"/>
      <c r="K408" s="42"/>
      <c r="L408" s="42"/>
      <c r="M408" s="42"/>
      <c r="N408" s="42"/>
      <c r="O408" s="42"/>
    </row>
    <row r="409" spans="2:15" x14ac:dyDescent="0.25">
      <c r="B409" s="42"/>
      <c r="C409" s="42"/>
      <c r="D409" s="42"/>
      <c r="E409" s="42"/>
      <c r="F409" s="42"/>
      <c r="G409" s="42"/>
      <c r="H409" s="42"/>
      <c r="I409" s="42"/>
      <c r="J409" s="42"/>
      <c r="K409" s="42"/>
      <c r="L409" s="42"/>
      <c r="M409" s="42"/>
      <c r="N409" s="42"/>
      <c r="O409" s="42"/>
    </row>
    <row r="410" spans="2:15" x14ac:dyDescent="0.25">
      <c r="B410" s="42"/>
      <c r="C410" s="42"/>
      <c r="D410" s="42"/>
      <c r="E410" s="42"/>
      <c r="F410" s="42"/>
      <c r="G410" s="42"/>
      <c r="H410" s="42"/>
      <c r="I410" s="42"/>
      <c r="J410" s="42"/>
      <c r="K410" s="42"/>
      <c r="L410" s="42"/>
      <c r="M410" s="42"/>
      <c r="N410" s="42"/>
      <c r="O410" s="42"/>
    </row>
    <row r="411" spans="2:15" x14ac:dyDescent="0.25">
      <c r="B411" s="42"/>
      <c r="C411" s="42"/>
      <c r="D411" s="42"/>
      <c r="E411" s="42"/>
      <c r="F411" s="42"/>
      <c r="G411" s="42"/>
      <c r="H411" s="42"/>
      <c r="I411" s="42"/>
      <c r="J411" s="42"/>
      <c r="K411" s="42"/>
      <c r="L411" s="42"/>
      <c r="M411" s="42"/>
      <c r="N411" s="42"/>
      <c r="O411" s="42"/>
    </row>
    <row r="412" spans="2:15" x14ac:dyDescent="0.25">
      <c r="B412" s="42"/>
      <c r="C412" s="42"/>
      <c r="D412" s="42"/>
      <c r="E412" s="42"/>
      <c r="F412" s="42"/>
      <c r="G412" s="42"/>
      <c r="H412" s="42"/>
      <c r="I412" s="42"/>
      <c r="J412" s="42"/>
      <c r="K412" s="42"/>
      <c r="L412" s="42"/>
      <c r="M412" s="42"/>
      <c r="N412" s="42"/>
      <c r="O412" s="42"/>
    </row>
    <row r="413" spans="2:15" x14ac:dyDescent="0.25">
      <c r="B413" s="42"/>
      <c r="C413" s="42"/>
      <c r="D413" s="42"/>
      <c r="E413" s="42"/>
      <c r="F413" s="42"/>
      <c r="G413" s="42"/>
      <c r="H413" s="42"/>
      <c r="I413" s="42"/>
      <c r="J413" s="42"/>
      <c r="K413" s="42"/>
      <c r="L413" s="42"/>
      <c r="M413" s="42"/>
      <c r="N413" s="42"/>
      <c r="O413" s="42"/>
    </row>
    <row r="414" spans="2:15" x14ac:dyDescent="0.25">
      <c r="B414" s="42"/>
      <c r="C414" s="42"/>
      <c r="D414" s="42"/>
      <c r="E414" s="42"/>
      <c r="F414" s="42"/>
      <c r="G414" s="42"/>
      <c r="H414" s="42"/>
      <c r="I414" s="42"/>
      <c r="J414" s="42"/>
      <c r="K414" s="42"/>
      <c r="L414" s="42"/>
      <c r="M414" s="42"/>
      <c r="N414" s="42"/>
      <c r="O414" s="42"/>
    </row>
    <row r="415" spans="2:15" x14ac:dyDescent="0.25">
      <c r="B415" s="42"/>
      <c r="C415" s="42"/>
      <c r="D415" s="42"/>
      <c r="E415" s="42"/>
      <c r="F415" s="42"/>
      <c r="G415" s="42"/>
      <c r="H415" s="42"/>
      <c r="I415" s="42"/>
      <c r="J415" s="42"/>
      <c r="K415" s="42"/>
      <c r="L415" s="42"/>
      <c r="M415" s="42"/>
      <c r="N415" s="42"/>
      <c r="O415" s="42"/>
    </row>
    <row r="416" spans="2:15" x14ac:dyDescent="0.25">
      <c r="B416" s="42"/>
      <c r="C416" s="42"/>
      <c r="D416" s="42"/>
      <c r="E416" s="42"/>
      <c r="F416" s="42"/>
      <c r="G416" s="42"/>
      <c r="H416" s="42"/>
      <c r="I416" s="42"/>
      <c r="J416" s="42"/>
      <c r="K416" s="42"/>
      <c r="L416" s="42"/>
      <c r="M416" s="42"/>
      <c r="N416" s="42"/>
      <c r="O416" s="42"/>
    </row>
    <row r="417" spans="2:15" x14ac:dyDescent="0.25">
      <c r="B417" s="42"/>
      <c r="C417" s="42"/>
      <c r="D417" s="42"/>
      <c r="E417" s="42"/>
      <c r="F417" s="42"/>
      <c r="G417" s="42"/>
      <c r="H417" s="42"/>
      <c r="I417" s="42"/>
      <c r="J417" s="42"/>
      <c r="K417" s="42"/>
      <c r="L417" s="42"/>
      <c r="M417" s="42"/>
      <c r="N417" s="42"/>
      <c r="O417" s="42"/>
    </row>
    <row r="418" spans="2:15" x14ac:dyDescent="0.25">
      <c r="B418" s="42"/>
      <c r="C418" s="42"/>
      <c r="D418" s="42"/>
      <c r="E418" s="42"/>
      <c r="F418" s="42"/>
      <c r="G418" s="42"/>
      <c r="H418" s="42"/>
      <c r="I418" s="42"/>
      <c r="J418" s="42"/>
      <c r="K418" s="42"/>
      <c r="L418" s="42"/>
      <c r="M418" s="42"/>
      <c r="N418" s="42"/>
      <c r="O418" s="42"/>
    </row>
    <row r="419" spans="2:15" x14ac:dyDescent="0.25">
      <c r="B419" s="42"/>
      <c r="C419" s="42"/>
      <c r="D419" s="42"/>
      <c r="E419" s="42"/>
      <c r="F419" s="42"/>
      <c r="G419" s="42"/>
      <c r="H419" s="42"/>
      <c r="I419" s="42"/>
      <c r="J419" s="42"/>
      <c r="K419" s="42"/>
      <c r="L419" s="42"/>
      <c r="M419" s="42"/>
      <c r="N419" s="42"/>
      <c r="O419" s="42"/>
    </row>
    <row r="420" spans="2:15" x14ac:dyDescent="0.25">
      <c r="B420" s="42"/>
      <c r="C420" s="42"/>
      <c r="D420" s="42"/>
      <c r="E420" s="42"/>
      <c r="F420" s="42"/>
      <c r="G420" s="42"/>
      <c r="H420" s="42"/>
      <c r="I420" s="42"/>
      <c r="J420" s="42"/>
      <c r="K420" s="42"/>
      <c r="L420" s="42"/>
      <c r="M420" s="42"/>
      <c r="N420" s="42"/>
      <c r="O420" s="42"/>
    </row>
    <row r="421" spans="2:15" x14ac:dyDescent="0.25">
      <c r="B421" s="42"/>
      <c r="C421" s="42"/>
      <c r="D421" s="42"/>
      <c r="E421" s="42"/>
      <c r="F421" s="42"/>
      <c r="G421" s="42"/>
      <c r="H421" s="42"/>
      <c r="I421" s="42"/>
      <c r="J421" s="42"/>
      <c r="K421" s="42"/>
      <c r="L421" s="42"/>
      <c r="M421" s="42"/>
      <c r="N421" s="42"/>
      <c r="O421" s="42"/>
    </row>
    <row r="422" spans="2:15" x14ac:dyDescent="0.25">
      <c r="B422" s="42"/>
      <c r="C422" s="42"/>
      <c r="D422" s="42"/>
      <c r="E422" s="42"/>
      <c r="F422" s="42"/>
      <c r="G422" s="42"/>
      <c r="H422" s="42"/>
      <c r="I422" s="42"/>
      <c r="J422" s="42"/>
      <c r="K422" s="42"/>
      <c r="L422" s="42"/>
      <c r="M422" s="42"/>
      <c r="N422" s="42"/>
      <c r="O422" s="42"/>
    </row>
    <row r="423" spans="2:15" x14ac:dyDescent="0.25">
      <c r="B423" s="42"/>
      <c r="C423" s="42"/>
      <c r="D423" s="42"/>
      <c r="E423" s="42"/>
      <c r="F423" s="42"/>
      <c r="G423" s="42"/>
      <c r="H423" s="42"/>
      <c r="I423" s="42"/>
      <c r="J423" s="42"/>
      <c r="K423" s="42"/>
      <c r="L423" s="42"/>
      <c r="M423" s="42"/>
      <c r="N423" s="42"/>
      <c r="O423" s="42"/>
    </row>
    <row r="424" spans="2:15" x14ac:dyDescent="0.25">
      <c r="B424" s="42"/>
      <c r="C424" s="42"/>
      <c r="D424" s="42"/>
      <c r="E424" s="42"/>
      <c r="F424" s="42"/>
      <c r="G424" s="42"/>
      <c r="H424" s="42"/>
      <c r="I424" s="42"/>
      <c r="J424" s="42"/>
      <c r="K424" s="42"/>
      <c r="L424" s="42"/>
      <c r="M424" s="42"/>
      <c r="N424" s="42"/>
      <c r="O424" s="42"/>
    </row>
    <row r="425" spans="2:15" x14ac:dyDescent="0.25">
      <c r="B425" s="42"/>
      <c r="C425" s="42"/>
      <c r="D425" s="42"/>
      <c r="E425" s="42"/>
      <c r="F425" s="42"/>
      <c r="G425" s="42"/>
      <c r="H425" s="42"/>
      <c r="I425" s="42"/>
      <c r="J425" s="42"/>
      <c r="K425" s="42"/>
      <c r="L425" s="42"/>
      <c r="M425" s="42"/>
      <c r="N425" s="42"/>
      <c r="O425" s="42"/>
    </row>
    <row r="426" spans="2:15" x14ac:dyDescent="0.25">
      <c r="B426" s="42"/>
      <c r="C426" s="42"/>
      <c r="D426" s="42"/>
      <c r="E426" s="42"/>
      <c r="F426" s="42"/>
      <c r="G426" s="42"/>
      <c r="H426" s="42"/>
      <c r="I426" s="42"/>
      <c r="J426" s="42"/>
      <c r="K426" s="42"/>
      <c r="L426" s="42"/>
      <c r="M426" s="42"/>
      <c r="N426" s="42"/>
      <c r="O426" s="42"/>
    </row>
    <row r="427" spans="2:15" x14ac:dyDescent="0.25">
      <c r="B427" s="42"/>
      <c r="C427" s="42"/>
      <c r="D427" s="42"/>
      <c r="E427" s="42"/>
      <c r="F427" s="42"/>
      <c r="G427" s="42"/>
      <c r="H427" s="42"/>
      <c r="I427" s="42"/>
      <c r="J427" s="42"/>
      <c r="K427" s="42"/>
      <c r="L427" s="42"/>
      <c r="M427" s="42"/>
      <c r="N427" s="42"/>
      <c r="O427" s="42"/>
    </row>
    <row r="428" spans="2:15" x14ac:dyDescent="0.25">
      <c r="B428" s="42"/>
      <c r="C428" s="42"/>
      <c r="D428" s="42"/>
      <c r="E428" s="42"/>
      <c r="F428" s="42"/>
      <c r="G428" s="42"/>
      <c r="H428" s="42"/>
      <c r="I428" s="42"/>
      <c r="J428" s="42"/>
      <c r="K428" s="42"/>
      <c r="L428" s="42"/>
      <c r="M428" s="42"/>
      <c r="N428" s="42"/>
      <c r="O428" s="42"/>
    </row>
    <row r="429" spans="2:15" x14ac:dyDescent="0.25">
      <c r="B429" s="42"/>
      <c r="C429" s="42"/>
      <c r="D429" s="42"/>
      <c r="E429" s="42"/>
      <c r="F429" s="42"/>
      <c r="G429" s="42"/>
      <c r="H429" s="42"/>
      <c r="I429" s="42"/>
      <c r="J429" s="42"/>
      <c r="K429" s="42"/>
      <c r="L429" s="42"/>
      <c r="M429" s="42"/>
      <c r="N429" s="42"/>
      <c r="O429" s="42"/>
    </row>
    <row r="430" spans="2:15" x14ac:dyDescent="0.25">
      <c r="B430" s="42"/>
      <c r="C430" s="42"/>
      <c r="D430" s="42"/>
      <c r="E430" s="42"/>
      <c r="F430" s="42"/>
      <c r="G430" s="42"/>
      <c r="H430" s="42"/>
      <c r="I430" s="42"/>
      <c r="J430" s="42"/>
      <c r="K430" s="42"/>
      <c r="L430" s="42"/>
      <c r="M430" s="42"/>
      <c r="N430" s="42"/>
      <c r="O430" s="42"/>
    </row>
    <row r="431" spans="2:15" x14ac:dyDescent="0.25">
      <c r="B431" s="42"/>
      <c r="C431" s="42"/>
      <c r="D431" s="42"/>
      <c r="E431" s="42"/>
      <c r="F431" s="42"/>
      <c r="G431" s="42"/>
      <c r="H431" s="42"/>
      <c r="I431" s="42"/>
      <c r="J431" s="42"/>
      <c r="K431" s="42"/>
      <c r="L431" s="42"/>
      <c r="M431" s="42"/>
      <c r="N431" s="42"/>
      <c r="O431" s="42"/>
    </row>
    <row r="432" spans="2:15" x14ac:dyDescent="0.25">
      <c r="B432" s="42"/>
      <c r="C432" s="42"/>
      <c r="D432" s="42"/>
      <c r="E432" s="42"/>
      <c r="F432" s="42"/>
      <c r="G432" s="42"/>
      <c r="H432" s="42"/>
      <c r="I432" s="42"/>
      <c r="J432" s="42"/>
      <c r="K432" s="42"/>
      <c r="L432" s="42"/>
      <c r="M432" s="42"/>
      <c r="N432" s="42"/>
      <c r="O432" s="42"/>
    </row>
    <row r="433" spans="2:15" x14ac:dyDescent="0.25">
      <c r="B433" s="42"/>
      <c r="C433" s="42"/>
      <c r="D433" s="42"/>
      <c r="E433" s="42"/>
      <c r="F433" s="42"/>
      <c r="G433" s="42"/>
      <c r="H433" s="42"/>
      <c r="I433" s="42"/>
      <c r="J433" s="42"/>
      <c r="K433" s="42"/>
      <c r="L433" s="42"/>
      <c r="M433" s="42"/>
      <c r="N433" s="42"/>
      <c r="O433" s="42"/>
    </row>
    <row r="434" spans="2:15" x14ac:dyDescent="0.25">
      <c r="B434" s="42"/>
      <c r="C434" s="42"/>
      <c r="D434" s="42"/>
      <c r="E434" s="42"/>
      <c r="F434" s="42"/>
      <c r="G434" s="42"/>
      <c r="H434" s="42"/>
      <c r="I434" s="42"/>
      <c r="J434" s="42"/>
      <c r="K434" s="42"/>
      <c r="L434" s="42"/>
      <c r="M434" s="42"/>
      <c r="N434" s="42"/>
      <c r="O434" s="42"/>
    </row>
    <row r="435" spans="2:15" x14ac:dyDescent="0.25">
      <c r="B435" s="42"/>
      <c r="C435" s="42"/>
      <c r="D435" s="42"/>
      <c r="E435" s="42"/>
      <c r="F435" s="42"/>
      <c r="G435" s="42"/>
      <c r="H435" s="42"/>
      <c r="I435" s="42"/>
      <c r="J435" s="42"/>
      <c r="K435" s="42"/>
      <c r="L435" s="42"/>
      <c r="M435" s="42"/>
      <c r="N435" s="42"/>
      <c r="O435" s="42"/>
    </row>
    <row r="436" spans="2:15" x14ac:dyDescent="0.25">
      <c r="B436" s="42"/>
      <c r="C436" s="42"/>
      <c r="D436" s="42"/>
      <c r="E436" s="42"/>
      <c r="F436" s="42"/>
      <c r="G436" s="42"/>
      <c r="H436" s="42"/>
      <c r="I436" s="42"/>
      <c r="J436" s="42"/>
      <c r="K436" s="42"/>
      <c r="L436" s="42"/>
      <c r="M436" s="42"/>
      <c r="N436" s="42"/>
      <c r="O436" s="42"/>
    </row>
    <row r="437" spans="2:15" x14ac:dyDescent="0.25">
      <c r="B437" s="42"/>
      <c r="C437" s="42"/>
      <c r="D437" s="42"/>
      <c r="E437" s="42"/>
      <c r="F437" s="42"/>
      <c r="G437" s="42"/>
      <c r="H437" s="42"/>
      <c r="I437" s="42"/>
      <c r="J437" s="42"/>
      <c r="K437" s="42"/>
      <c r="L437" s="42"/>
      <c r="M437" s="42"/>
      <c r="N437" s="42"/>
      <c r="O437" s="42"/>
    </row>
    <row r="438" spans="2:15" x14ac:dyDescent="0.25">
      <c r="B438" s="42"/>
      <c r="C438" s="42"/>
      <c r="D438" s="42"/>
      <c r="E438" s="42"/>
      <c r="F438" s="42"/>
      <c r="G438" s="42"/>
      <c r="H438" s="42"/>
      <c r="I438" s="42"/>
      <c r="J438" s="42"/>
      <c r="K438" s="42"/>
      <c r="L438" s="42"/>
      <c r="M438" s="42"/>
      <c r="N438" s="42"/>
      <c r="O438" s="42"/>
    </row>
    <row r="439" spans="2:15" x14ac:dyDescent="0.25">
      <c r="B439" s="42"/>
      <c r="C439" s="42"/>
      <c r="D439" s="42"/>
      <c r="E439" s="42"/>
      <c r="F439" s="42"/>
      <c r="G439" s="42"/>
      <c r="H439" s="42"/>
      <c r="I439" s="42"/>
      <c r="J439" s="42"/>
      <c r="K439" s="42"/>
      <c r="L439" s="42"/>
      <c r="M439" s="42"/>
      <c r="N439" s="42"/>
      <c r="O439" s="42"/>
    </row>
    <row r="440" spans="2:15" x14ac:dyDescent="0.25">
      <c r="B440" s="42"/>
      <c r="C440" s="42"/>
      <c r="D440" s="42"/>
      <c r="E440" s="42"/>
      <c r="F440" s="42"/>
      <c r="G440" s="42"/>
      <c r="H440" s="42"/>
      <c r="I440" s="42"/>
      <c r="J440" s="42"/>
      <c r="K440" s="42"/>
      <c r="L440" s="42"/>
      <c r="M440" s="42"/>
      <c r="N440" s="42"/>
      <c r="O440" s="42"/>
    </row>
    <row r="441" spans="2:15" x14ac:dyDescent="0.25">
      <c r="B441" s="42"/>
      <c r="C441" s="42"/>
      <c r="D441" s="42"/>
      <c r="E441" s="42"/>
      <c r="F441" s="42"/>
      <c r="G441" s="42"/>
      <c r="H441" s="42"/>
      <c r="I441" s="42"/>
      <c r="J441" s="42"/>
      <c r="K441" s="42"/>
      <c r="L441" s="42"/>
      <c r="M441" s="42"/>
      <c r="N441" s="42"/>
      <c r="O441" s="42"/>
    </row>
    <row r="442" spans="2:15" x14ac:dyDescent="0.25">
      <c r="B442" s="42"/>
      <c r="C442" s="42"/>
      <c r="D442" s="42"/>
      <c r="E442" s="42"/>
      <c r="F442" s="42"/>
      <c r="G442" s="42"/>
      <c r="H442" s="42"/>
      <c r="I442" s="42"/>
      <c r="J442" s="42"/>
      <c r="K442" s="42"/>
      <c r="L442" s="42"/>
      <c r="M442" s="42"/>
      <c r="N442" s="42"/>
      <c r="O442" s="42"/>
    </row>
    <row r="443" spans="2:15" x14ac:dyDescent="0.25">
      <c r="B443" s="42"/>
      <c r="C443" s="42"/>
      <c r="D443" s="42"/>
      <c r="E443" s="42"/>
      <c r="F443" s="42"/>
      <c r="G443" s="42"/>
      <c r="H443" s="42"/>
      <c r="I443" s="42"/>
      <c r="J443" s="42"/>
      <c r="K443" s="42"/>
      <c r="L443" s="42"/>
      <c r="M443" s="42"/>
      <c r="N443" s="42"/>
      <c r="O443" s="42"/>
    </row>
    <row r="444" spans="2:15" x14ac:dyDescent="0.25">
      <c r="B444" s="42"/>
      <c r="C444" s="42"/>
      <c r="D444" s="42"/>
      <c r="E444" s="42"/>
      <c r="F444" s="42"/>
      <c r="G444" s="42"/>
      <c r="H444" s="42"/>
      <c r="I444" s="42"/>
      <c r="J444" s="42"/>
      <c r="K444" s="42"/>
      <c r="L444" s="42"/>
      <c r="M444" s="42"/>
      <c r="N444" s="42"/>
      <c r="O444" s="42"/>
    </row>
    <row r="445" spans="2:15" x14ac:dyDescent="0.25">
      <c r="B445" s="42"/>
      <c r="C445" s="42"/>
      <c r="D445" s="42"/>
      <c r="E445" s="42"/>
      <c r="F445" s="42"/>
      <c r="G445" s="42"/>
      <c r="H445" s="42"/>
      <c r="I445" s="42"/>
      <c r="J445" s="42"/>
      <c r="K445" s="42"/>
      <c r="L445" s="42"/>
      <c r="M445" s="42"/>
      <c r="N445" s="42"/>
      <c r="O445" s="42"/>
    </row>
    <row r="446" spans="2:15" x14ac:dyDescent="0.25">
      <c r="B446" s="42"/>
      <c r="C446" s="42"/>
      <c r="D446" s="42"/>
      <c r="E446" s="42"/>
      <c r="F446" s="42"/>
      <c r="G446" s="42"/>
      <c r="H446" s="42"/>
      <c r="I446" s="42"/>
      <c r="J446" s="42"/>
      <c r="K446" s="42"/>
      <c r="L446" s="42"/>
      <c r="M446" s="42"/>
      <c r="N446" s="42"/>
      <c r="O446" s="42"/>
    </row>
    <row r="447" spans="2:15" x14ac:dyDescent="0.25">
      <c r="B447" s="42"/>
      <c r="C447" s="42"/>
      <c r="D447" s="42"/>
      <c r="E447" s="42"/>
      <c r="F447" s="42"/>
      <c r="G447" s="42"/>
      <c r="H447" s="42"/>
      <c r="I447" s="42"/>
      <c r="J447" s="42"/>
      <c r="K447" s="42"/>
      <c r="L447" s="42"/>
      <c r="M447" s="42"/>
      <c r="N447" s="42"/>
      <c r="O447" s="42"/>
    </row>
    <row r="448" spans="2:15" x14ac:dyDescent="0.25">
      <c r="B448" s="42"/>
      <c r="C448" s="42"/>
      <c r="D448" s="42"/>
      <c r="E448" s="42"/>
      <c r="F448" s="42"/>
      <c r="G448" s="42"/>
      <c r="H448" s="42"/>
      <c r="I448" s="42"/>
      <c r="J448" s="42"/>
      <c r="K448" s="42"/>
      <c r="L448" s="42"/>
      <c r="M448" s="42"/>
      <c r="N448" s="42"/>
      <c r="O448" s="42"/>
    </row>
    <row r="449" spans="2:15" x14ac:dyDescent="0.25">
      <c r="B449" s="42"/>
      <c r="C449" s="42"/>
      <c r="D449" s="42"/>
      <c r="E449" s="42"/>
      <c r="F449" s="42"/>
      <c r="G449" s="42"/>
      <c r="H449" s="42"/>
      <c r="I449" s="42"/>
      <c r="J449" s="42"/>
      <c r="K449" s="42"/>
      <c r="L449" s="42"/>
      <c r="M449" s="42"/>
      <c r="N449" s="42"/>
      <c r="O449" s="42"/>
    </row>
    <row r="450" spans="2:15" x14ac:dyDescent="0.25">
      <c r="B450" s="42"/>
      <c r="C450" s="42"/>
      <c r="D450" s="42"/>
      <c r="E450" s="42"/>
      <c r="F450" s="42"/>
      <c r="G450" s="42"/>
      <c r="H450" s="42"/>
      <c r="I450" s="42"/>
      <c r="J450" s="42"/>
      <c r="K450" s="42"/>
      <c r="L450" s="42"/>
      <c r="M450" s="42"/>
      <c r="N450" s="42"/>
      <c r="O450" s="42"/>
    </row>
    <row r="451" spans="2:15" x14ac:dyDescent="0.25">
      <c r="B451" s="42"/>
      <c r="C451" s="42"/>
      <c r="D451" s="42"/>
      <c r="E451" s="42"/>
      <c r="F451" s="42"/>
      <c r="G451" s="42"/>
      <c r="H451" s="42"/>
      <c r="I451" s="42"/>
      <c r="J451" s="42"/>
      <c r="K451" s="42"/>
      <c r="L451" s="42"/>
      <c r="M451" s="42"/>
      <c r="N451" s="42"/>
      <c r="O451" s="42"/>
    </row>
    <row r="452" spans="2:15" x14ac:dyDescent="0.25">
      <c r="B452" s="42"/>
      <c r="C452" s="42"/>
      <c r="D452" s="42"/>
      <c r="E452" s="42"/>
      <c r="F452" s="42"/>
      <c r="G452" s="42"/>
      <c r="H452" s="42"/>
      <c r="I452" s="42"/>
      <c r="J452" s="42"/>
      <c r="K452" s="42"/>
      <c r="L452" s="42"/>
      <c r="M452" s="42"/>
      <c r="N452" s="42"/>
      <c r="O452" s="42"/>
    </row>
    <row r="453" spans="2:15" x14ac:dyDescent="0.25">
      <c r="B453" s="42"/>
      <c r="C453" s="42"/>
      <c r="D453" s="42"/>
      <c r="E453" s="42"/>
      <c r="F453" s="42"/>
      <c r="G453" s="42"/>
      <c r="H453" s="42"/>
      <c r="I453" s="42"/>
      <c r="J453" s="42"/>
      <c r="K453" s="42"/>
      <c r="L453" s="42"/>
      <c r="M453" s="42"/>
      <c r="N453" s="42"/>
      <c r="O453" s="42"/>
    </row>
    <row r="454" spans="2:15" x14ac:dyDescent="0.25">
      <c r="B454" s="42"/>
      <c r="C454" s="42"/>
      <c r="D454" s="42"/>
      <c r="E454" s="42"/>
      <c r="F454" s="42"/>
      <c r="G454" s="42"/>
      <c r="H454" s="42"/>
      <c r="I454" s="42"/>
      <c r="J454" s="42"/>
      <c r="K454" s="42"/>
      <c r="L454" s="42"/>
      <c r="M454" s="42"/>
      <c r="N454" s="42"/>
      <c r="O454" s="42"/>
    </row>
    <row r="455" spans="2:15" x14ac:dyDescent="0.25">
      <c r="B455" s="42"/>
      <c r="C455" s="42"/>
      <c r="D455" s="42"/>
      <c r="E455" s="42"/>
      <c r="F455" s="42"/>
      <c r="G455" s="42"/>
      <c r="H455" s="42"/>
      <c r="I455" s="42"/>
      <c r="J455" s="42"/>
      <c r="K455" s="42"/>
      <c r="L455" s="42"/>
      <c r="M455" s="42"/>
      <c r="N455" s="42"/>
      <c r="O455" s="42"/>
    </row>
    <row r="456" spans="2:15" x14ac:dyDescent="0.25">
      <c r="B456" s="42"/>
      <c r="C456" s="42"/>
      <c r="D456" s="42"/>
      <c r="E456" s="42"/>
      <c r="F456" s="42"/>
      <c r="G456" s="42"/>
      <c r="H456" s="42"/>
      <c r="I456" s="42"/>
      <c r="J456" s="42"/>
      <c r="K456" s="42"/>
      <c r="L456" s="42"/>
      <c r="M456" s="42"/>
      <c r="N456" s="42"/>
      <c r="O456" s="42"/>
    </row>
    <row r="457" spans="2:15" x14ac:dyDescent="0.25">
      <c r="B457" s="42"/>
      <c r="C457" s="42"/>
      <c r="D457" s="42"/>
      <c r="E457" s="42"/>
      <c r="F457" s="42"/>
      <c r="G457" s="42"/>
      <c r="H457" s="42"/>
      <c r="I457" s="42"/>
      <c r="J457" s="42"/>
      <c r="K457" s="42"/>
      <c r="L457" s="42"/>
      <c r="M457" s="42"/>
      <c r="N457" s="42"/>
      <c r="O457" s="42"/>
    </row>
    <row r="458" spans="2:15" x14ac:dyDescent="0.25">
      <c r="B458" s="42"/>
      <c r="C458" s="42"/>
      <c r="D458" s="42"/>
      <c r="E458" s="42"/>
      <c r="F458" s="42"/>
      <c r="G458" s="42"/>
      <c r="H458" s="42"/>
      <c r="I458" s="42"/>
      <c r="J458" s="42"/>
      <c r="K458" s="42"/>
      <c r="L458" s="42"/>
      <c r="M458" s="42"/>
      <c r="N458" s="42"/>
      <c r="O458" s="42"/>
    </row>
    <row r="459" spans="2:15" x14ac:dyDescent="0.25">
      <c r="B459" s="42"/>
      <c r="C459" s="42"/>
      <c r="D459" s="42"/>
      <c r="E459" s="42"/>
      <c r="F459" s="42"/>
      <c r="G459" s="42"/>
      <c r="H459" s="42"/>
      <c r="I459" s="42"/>
      <c r="J459" s="42"/>
      <c r="K459" s="42"/>
      <c r="L459" s="42"/>
      <c r="M459" s="42"/>
      <c r="N459" s="42"/>
      <c r="O459" s="42"/>
    </row>
    <row r="460" spans="2:15" x14ac:dyDescent="0.25">
      <c r="B460" s="42"/>
      <c r="C460" s="42"/>
      <c r="D460" s="42"/>
      <c r="E460" s="42"/>
      <c r="F460" s="42"/>
      <c r="G460" s="42"/>
      <c r="H460" s="42"/>
      <c r="I460" s="42"/>
      <c r="J460" s="42"/>
      <c r="K460" s="42"/>
      <c r="L460" s="42"/>
      <c r="M460" s="42"/>
      <c r="N460" s="42"/>
      <c r="O460" s="42"/>
    </row>
    <row r="461" spans="2:15" x14ac:dyDescent="0.25">
      <c r="B461" s="42"/>
      <c r="C461" s="42"/>
      <c r="D461" s="42"/>
      <c r="E461" s="42"/>
      <c r="F461" s="42"/>
      <c r="G461" s="42"/>
      <c r="H461" s="42"/>
      <c r="I461" s="42"/>
      <c r="J461" s="42"/>
      <c r="K461" s="42"/>
      <c r="L461" s="42"/>
      <c r="M461" s="42"/>
      <c r="N461" s="42"/>
      <c r="O461" s="42"/>
    </row>
    <row r="462" spans="2:15" x14ac:dyDescent="0.25">
      <c r="B462" s="42"/>
      <c r="C462" s="42"/>
      <c r="D462" s="42"/>
      <c r="E462" s="42"/>
      <c r="F462" s="42"/>
      <c r="G462" s="42"/>
      <c r="H462" s="42"/>
      <c r="I462" s="42"/>
      <c r="J462" s="42"/>
      <c r="K462" s="42"/>
      <c r="L462" s="42"/>
      <c r="M462" s="42"/>
      <c r="N462" s="42"/>
      <c r="O462" s="42"/>
    </row>
    <row r="463" spans="2:15" x14ac:dyDescent="0.25">
      <c r="B463" s="42"/>
      <c r="C463" s="42"/>
      <c r="D463" s="42"/>
      <c r="E463" s="42"/>
      <c r="F463" s="42"/>
      <c r="G463" s="42"/>
      <c r="H463" s="42"/>
      <c r="I463" s="42"/>
      <c r="J463" s="42"/>
      <c r="K463" s="42"/>
      <c r="L463" s="42"/>
      <c r="M463" s="42"/>
      <c r="N463" s="42"/>
      <c r="O463" s="42"/>
    </row>
    <row r="464" spans="2:15" x14ac:dyDescent="0.25">
      <c r="B464" s="42"/>
      <c r="C464" s="42"/>
      <c r="D464" s="42"/>
      <c r="E464" s="42"/>
      <c r="F464" s="42"/>
      <c r="G464" s="42"/>
      <c r="H464" s="42"/>
      <c r="I464" s="42"/>
      <c r="J464" s="42"/>
      <c r="K464" s="42"/>
      <c r="L464" s="42"/>
      <c r="M464" s="42"/>
      <c r="N464" s="42"/>
      <c r="O464" s="42"/>
    </row>
    <row r="465" spans="2:15" x14ac:dyDescent="0.25">
      <c r="B465" s="42"/>
      <c r="C465" s="42"/>
      <c r="D465" s="42"/>
      <c r="E465" s="42"/>
      <c r="F465" s="42"/>
      <c r="G465" s="42"/>
      <c r="H465" s="42"/>
      <c r="I465" s="42"/>
      <c r="J465" s="42"/>
      <c r="K465" s="42"/>
      <c r="L465" s="42"/>
      <c r="M465" s="42"/>
      <c r="N465" s="42"/>
      <c r="O465" s="42"/>
    </row>
    <row r="466" spans="2:15" x14ac:dyDescent="0.25">
      <c r="B466" s="42"/>
      <c r="C466" s="42"/>
      <c r="D466" s="42"/>
      <c r="E466" s="42"/>
      <c r="F466" s="42"/>
      <c r="G466" s="42"/>
      <c r="H466" s="42"/>
      <c r="I466" s="42"/>
      <c r="J466" s="42"/>
      <c r="K466" s="42"/>
      <c r="L466" s="42"/>
      <c r="M466" s="42"/>
      <c r="N466" s="42"/>
      <c r="O466" s="42"/>
    </row>
    <row r="467" spans="2:15" x14ac:dyDescent="0.25">
      <c r="B467" s="42"/>
      <c r="C467" s="42"/>
      <c r="D467" s="42"/>
      <c r="E467" s="42"/>
      <c r="F467" s="42"/>
      <c r="G467" s="42"/>
      <c r="H467" s="42"/>
      <c r="I467" s="42"/>
      <c r="J467" s="42"/>
      <c r="K467" s="42"/>
      <c r="L467" s="42"/>
      <c r="M467" s="42"/>
      <c r="N467" s="42"/>
      <c r="O467" s="42"/>
    </row>
    <row r="468" spans="2:15" x14ac:dyDescent="0.25">
      <c r="B468" s="42"/>
      <c r="C468" s="42"/>
      <c r="D468" s="42"/>
      <c r="E468" s="42"/>
      <c r="F468" s="42"/>
      <c r="G468" s="42"/>
      <c r="H468" s="42"/>
      <c r="I468" s="42"/>
      <c r="J468" s="42"/>
      <c r="K468" s="42"/>
      <c r="L468" s="42"/>
      <c r="M468" s="42"/>
      <c r="N468" s="42"/>
      <c r="O468" s="42"/>
    </row>
    <row r="469" spans="2:15" x14ac:dyDescent="0.25">
      <c r="B469" s="42"/>
      <c r="C469" s="42"/>
      <c r="D469" s="42"/>
      <c r="E469" s="42"/>
      <c r="F469" s="42"/>
      <c r="G469" s="42"/>
      <c r="H469" s="42"/>
      <c r="I469" s="42"/>
      <c r="J469" s="42"/>
      <c r="K469" s="42"/>
      <c r="L469" s="42"/>
      <c r="M469" s="42"/>
      <c r="N469" s="42"/>
      <c r="O469" s="42"/>
    </row>
    <row r="470" spans="2:15" x14ac:dyDescent="0.25">
      <c r="B470" s="42"/>
      <c r="C470" s="42"/>
      <c r="D470" s="42"/>
      <c r="E470" s="42"/>
      <c r="F470" s="42"/>
      <c r="G470" s="42"/>
      <c r="H470" s="42"/>
      <c r="I470" s="42"/>
      <c r="J470" s="42"/>
      <c r="K470" s="42"/>
      <c r="L470" s="42"/>
      <c r="M470" s="42"/>
      <c r="N470" s="42"/>
      <c r="O470" s="42"/>
    </row>
    <row r="471" spans="2:15" x14ac:dyDescent="0.25">
      <c r="B471" s="42"/>
      <c r="C471" s="42"/>
      <c r="D471" s="42"/>
      <c r="E471" s="42"/>
      <c r="F471" s="42"/>
      <c r="G471" s="42"/>
      <c r="H471" s="42"/>
      <c r="I471" s="42"/>
      <c r="J471" s="42"/>
      <c r="K471" s="42"/>
      <c r="L471" s="42"/>
      <c r="M471" s="42"/>
      <c r="N471" s="42"/>
      <c r="O471" s="42"/>
    </row>
    <row r="472" spans="2:15" x14ac:dyDescent="0.25">
      <c r="B472" s="42"/>
      <c r="C472" s="42"/>
      <c r="D472" s="42"/>
      <c r="E472" s="42"/>
      <c r="F472" s="42"/>
      <c r="G472" s="42"/>
      <c r="H472" s="42"/>
      <c r="I472" s="42"/>
      <c r="J472" s="42"/>
      <c r="K472" s="42"/>
      <c r="L472" s="42"/>
      <c r="M472" s="42"/>
      <c r="N472" s="42"/>
      <c r="O472" s="42"/>
    </row>
    <row r="473" spans="2:15" x14ac:dyDescent="0.25">
      <c r="B473" s="42"/>
      <c r="C473" s="42"/>
      <c r="D473" s="42"/>
      <c r="E473" s="42"/>
      <c r="F473" s="42"/>
      <c r="G473" s="42"/>
      <c r="H473" s="42"/>
      <c r="I473" s="42"/>
      <c r="J473" s="42"/>
      <c r="K473" s="42"/>
      <c r="L473" s="42"/>
      <c r="M473" s="42"/>
      <c r="N473" s="42"/>
      <c r="O473" s="42"/>
    </row>
    <row r="474" spans="2:15" x14ac:dyDescent="0.25">
      <c r="B474" s="42"/>
      <c r="C474" s="42"/>
      <c r="D474" s="42"/>
      <c r="E474" s="42"/>
      <c r="F474" s="42"/>
      <c r="G474" s="42"/>
      <c r="H474" s="42"/>
      <c r="I474" s="42"/>
      <c r="J474" s="42"/>
      <c r="K474" s="42"/>
      <c r="L474" s="42"/>
      <c r="M474" s="42"/>
      <c r="N474" s="42"/>
      <c r="O474" s="42"/>
    </row>
    <row r="475" spans="2:15" x14ac:dyDescent="0.25">
      <c r="B475" s="42"/>
      <c r="C475" s="42"/>
      <c r="D475" s="42"/>
      <c r="E475" s="42"/>
      <c r="F475" s="42"/>
      <c r="G475" s="42"/>
      <c r="H475" s="42"/>
      <c r="I475" s="42"/>
      <c r="J475" s="42"/>
      <c r="K475" s="42"/>
      <c r="L475" s="42"/>
      <c r="M475" s="42"/>
      <c r="N475" s="42"/>
      <c r="O475" s="42"/>
    </row>
    <row r="476" spans="2:15" x14ac:dyDescent="0.25">
      <c r="B476" s="42"/>
      <c r="C476" s="42"/>
      <c r="D476" s="42"/>
      <c r="E476" s="42"/>
      <c r="F476" s="42"/>
      <c r="G476" s="42"/>
      <c r="H476" s="42"/>
      <c r="I476" s="42"/>
      <c r="J476" s="42"/>
      <c r="K476" s="42"/>
      <c r="L476" s="42"/>
      <c r="M476" s="42"/>
      <c r="N476" s="42"/>
      <c r="O476" s="42"/>
    </row>
    <row r="477" spans="2:15" x14ac:dyDescent="0.25">
      <c r="B477" s="42"/>
      <c r="C477" s="42"/>
      <c r="D477" s="42"/>
      <c r="E477" s="42"/>
      <c r="F477" s="42"/>
      <c r="G477" s="42"/>
      <c r="H477" s="42"/>
      <c r="I477" s="42"/>
      <c r="J477" s="42"/>
      <c r="K477" s="42"/>
      <c r="L477" s="42"/>
      <c r="M477" s="42"/>
      <c r="N477" s="42"/>
      <c r="O477" s="42"/>
    </row>
    <row r="478" spans="2:15" x14ac:dyDescent="0.25">
      <c r="B478" s="42"/>
      <c r="C478" s="42"/>
      <c r="D478" s="42"/>
      <c r="E478" s="42"/>
      <c r="F478" s="42"/>
      <c r="G478" s="42"/>
      <c r="H478" s="42"/>
      <c r="I478" s="42"/>
      <c r="J478" s="42"/>
      <c r="K478" s="42"/>
      <c r="L478" s="42"/>
      <c r="M478" s="42"/>
      <c r="N478" s="42"/>
      <c r="O478" s="42"/>
    </row>
    <row r="479" spans="2:15" x14ac:dyDescent="0.25">
      <c r="B479" s="42"/>
      <c r="C479" s="42"/>
      <c r="D479" s="42"/>
      <c r="E479" s="42"/>
      <c r="F479" s="42"/>
      <c r="G479" s="42"/>
      <c r="H479" s="42"/>
      <c r="I479" s="42"/>
      <c r="J479" s="42"/>
      <c r="K479" s="42"/>
      <c r="L479" s="42"/>
      <c r="M479" s="42"/>
      <c r="N479" s="42"/>
      <c r="O479" s="42"/>
    </row>
    <row r="480" spans="2:15" x14ac:dyDescent="0.25">
      <c r="B480" s="42"/>
      <c r="C480" s="42"/>
      <c r="D480" s="42"/>
      <c r="E480" s="42"/>
      <c r="F480" s="42"/>
      <c r="G480" s="42"/>
      <c r="H480" s="42"/>
      <c r="I480" s="42"/>
      <c r="J480" s="42"/>
      <c r="K480" s="42"/>
      <c r="L480" s="42"/>
      <c r="M480" s="42"/>
      <c r="N480" s="42"/>
      <c r="O480" s="42"/>
    </row>
    <row r="481" spans="2:15" x14ac:dyDescent="0.25">
      <c r="B481" s="42"/>
      <c r="C481" s="42"/>
      <c r="D481" s="42"/>
      <c r="E481" s="42"/>
      <c r="F481" s="42"/>
      <c r="G481" s="42"/>
      <c r="H481" s="42"/>
      <c r="I481" s="42"/>
      <c r="J481" s="42"/>
      <c r="K481" s="42"/>
      <c r="L481" s="42"/>
      <c r="M481" s="42"/>
      <c r="N481" s="42"/>
      <c r="O481" s="42"/>
    </row>
    <row r="482" spans="2:15" x14ac:dyDescent="0.25">
      <c r="B482" s="42"/>
      <c r="C482" s="42"/>
      <c r="D482" s="42"/>
      <c r="E482" s="42"/>
      <c r="F482" s="42"/>
      <c r="G482" s="42"/>
      <c r="H482" s="42"/>
      <c r="I482" s="42"/>
      <c r="J482" s="42"/>
      <c r="K482" s="42"/>
      <c r="L482" s="42"/>
      <c r="M482" s="42"/>
      <c r="N482" s="42"/>
      <c r="O482" s="42"/>
    </row>
    <row r="483" spans="2:15" x14ac:dyDescent="0.25">
      <c r="B483" s="42"/>
      <c r="C483" s="42"/>
      <c r="D483" s="42"/>
      <c r="E483" s="42"/>
      <c r="F483" s="42"/>
      <c r="G483" s="42"/>
      <c r="H483" s="42"/>
      <c r="I483" s="42"/>
      <c r="J483" s="42"/>
      <c r="K483" s="42"/>
      <c r="L483" s="42"/>
      <c r="M483" s="42"/>
      <c r="N483" s="42"/>
      <c r="O483" s="42"/>
    </row>
    <row r="484" spans="2:15" x14ac:dyDescent="0.25">
      <c r="B484" s="42"/>
      <c r="C484" s="42"/>
      <c r="D484" s="42"/>
      <c r="E484" s="42"/>
      <c r="F484" s="42"/>
      <c r="G484" s="42"/>
      <c r="H484" s="42"/>
      <c r="I484" s="42"/>
      <c r="J484" s="42"/>
      <c r="K484" s="42"/>
      <c r="L484" s="42"/>
      <c r="M484" s="42"/>
      <c r="N484" s="42"/>
      <c r="O484" s="42"/>
    </row>
    <row r="485" spans="2:15" x14ac:dyDescent="0.25">
      <c r="B485" s="42"/>
      <c r="C485" s="42"/>
      <c r="D485" s="42"/>
      <c r="E485" s="42"/>
      <c r="F485" s="42"/>
      <c r="G485" s="42"/>
      <c r="H485" s="42"/>
      <c r="I485" s="42"/>
      <c r="J485" s="42"/>
      <c r="K485" s="42"/>
      <c r="L485" s="42"/>
      <c r="M485" s="42"/>
      <c r="N485" s="42"/>
      <c r="O485" s="42"/>
    </row>
    <row r="486" spans="2:15" x14ac:dyDescent="0.25">
      <c r="B486" s="42"/>
      <c r="C486" s="42"/>
      <c r="D486" s="42"/>
      <c r="E486" s="42"/>
      <c r="F486" s="42"/>
      <c r="G486" s="42"/>
      <c r="H486" s="42"/>
      <c r="I486" s="42"/>
      <c r="J486" s="42"/>
      <c r="K486" s="42"/>
      <c r="L486" s="42"/>
      <c r="M486" s="42"/>
      <c r="N486" s="42"/>
      <c r="O486" s="42"/>
    </row>
    <row r="487" spans="2:15" x14ac:dyDescent="0.25">
      <c r="B487" s="42"/>
      <c r="C487" s="42"/>
      <c r="D487" s="42"/>
      <c r="E487" s="42"/>
      <c r="F487" s="42"/>
      <c r="G487" s="42"/>
      <c r="H487" s="42"/>
      <c r="I487" s="42"/>
      <c r="J487" s="42"/>
      <c r="K487" s="42"/>
      <c r="L487" s="42"/>
      <c r="M487" s="42"/>
      <c r="N487" s="42"/>
      <c r="O487" s="42"/>
    </row>
    <row r="488" spans="2:15" x14ac:dyDescent="0.25">
      <c r="B488" s="42"/>
      <c r="C488" s="42"/>
      <c r="D488" s="42"/>
      <c r="E488" s="42"/>
      <c r="F488" s="42"/>
      <c r="G488" s="42"/>
      <c r="H488" s="42"/>
      <c r="I488" s="42"/>
      <c r="J488" s="42"/>
      <c r="K488" s="42"/>
      <c r="L488" s="42"/>
      <c r="M488" s="42"/>
      <c r="N488" s="42"/>
      <c r="O488" s="42"/>
    </row>
    <row r="489" spans="2:15" x14ac:dyDescent="0.25">
      <c r="B489" s="42"/>
      <c r="C489" s="42"/>
      <c r="D489" s="42"/>
      <c r="E489" s="42"/>
      <c r="F489" s="42"/>
      <c r="G489" s="42"/>
      <c r="H489" s="42"/>
      <c r="I489" s="42"/>
      <c r="J489" s="42"/>
      <c r="K489" s="42"/>
      <c r="L489" s="42"/>
      <c r="M489" s="42"/>
      <c r="N489" s="42"/>
      <c r="O489" s="42"/>
    </row>
    <row r="490" spans="2:15" x14ac:dyDescent="0.25">
      <c r="B490" s="42"/>
      <c r="C490" s="42"/>
      <c r="D490" s="42"/>
      <c r="E490" s="42"/>
      <c r="F490" s="42"/>
      <c r="G490" s="42"/>
      <c r="H490" s="42"/>
      <c r="I490" s="42"/>
      <c r="J490" s="42"/>
      <c r="K490" s="42"/>
      <c r="L490" s="42"/>
      <c r="M490" s="42"/>
      <c r="N490" s="42"/>
      <c r="O490" s="42"/>
    </row>
    <row r="491" spans="2:15" x14ac:dyDescent="0.25">
      <c r="B491" s="42"/>
      <c r="C491" s="42"/>
      <c r="D491" s="42"/>
      <c r="E491" s="42"/>
      <c r="F491" s="42"/>
      <c r="G491" s="42"/>
      <c r="H491" s="42"/>
      <c r="I491" s="42"/>
      <c r="J491" s="42"/>
      <c r="K491" s="42"/>
      <c r="L491" s="42"/>
      <c r="M491" s="42"/>
      <c r="N491" s="42"/>
      <c r="O491" s="42"/>
    </row>
    <row r="492" spans="2:15" x14ac:dyDescent="0.25">
      <c r="B492" s="42"/>
      <c r="C492" s="42"/>
      <c r="D492" s="42"/>
      <c r="E492" s="42"/>
      <c r="F492" s="42"/>
      <c r="G492" s="42"/>
      <c r="H492" s="42"/>
      <c r="I492" s="42"/>
      <c r="J492" s="42"/>
      <c r="K492" s="42"/>
      <c r="L492" s="42"/>
      <c r="M492" s="42"/>
      <c r="N492" s="42"/>
      <c r="O492" s="42"/>
    </row>
    <row r="493" spans="2:15" x14ac:dyDescent="0.25">
      <c r="B493" s="42"/>
      <c r="C493" s="42"/>
      <c r="D493" s="42"/>
      <c r="E493" s="42"/>
      <c r="F493" s="42"/>
      <c r="G493" s="42"/>
      <c r="H493" s="42"/>
      <c r="I493" s="42"/>
      <c r="J493" s="42"/>
      <c r="K493" s="42"/>
      <c r="L493" s="42"/>
      <c r="M493" s="42"/>
      <c r="N493" s="42"/>
      <c r="O493" s="42"/>
    </row>
    <row r="494" spans="2:15" x14ac:dyDescent="0.25">
      <c r="B494" s="42"/>
      <c r="C494" s="42"/>
      <c r="D494" s="42"/>
      <c r="E494" s="42"/>
      <c r="F494" s="42"/>
      <c r="G494" s="42"/>
      <c r="H494" s="42"/>
      <c r="I494" s="42"/>
      <c r="J494" s="42"/>
      <c r="K494" s="42"/>
      <c r="L494" s="42"/>
      <c r="M494" s="42"/>
      <c r="N494" s="42"/>
      <c r="O494" s="42"/>
    </row>
    <row r="495" spans="2:15" x14ac:dyDescent="0.25">
      <c r="B495" s="42"/>
      <c r="C495" s="42"/>
      <c r="D495" s="42"/>
      <c r="E495" s="42"/>
      <c r="F495" s="42"/>
      <c r="G495" s="42"/>
      <c r="H495" s="42"/>
      <c r="I495" s="42"/>
      <c r="J495" s="42"/>
      <c r="K495" s="42"/>
      <c r="L495" s="42"/>
      <c r="M495" s="42"/>
      <c r="N495" s="42"/>
      <c r="O495" s="42"/>
    </row>
    <row r="496" spans="2:15" x14ac:dyDescent="0.25">
      <c r="B496" s="42"/>
      <c r="C496" s="42"/>
      <c r="D496" s="42"/>
      <c r="E496" s="42"/>
      <c r="F496" s="42"/>
      <c r="G496" s="42"/>
      <c r="H496" s="42"/>
      <c r="I496" s="42"/>
      <c r="J496" s="42"/>
      <c r="K496" s="42"/>
      <c r="L496" s="42"/>
      <c r="M496" s="42"/>
      <c r="N496" s="42"/>
      <c r="O496" s="42"/>
    </row>
    <row r="497" spans="2:15" x14ac:dyDescent="0.25">
      <c r="B497" s="42"/>
      <c r="C497" s="42"/>
      <c r="D497" s="42"/>
      <c r="E497" s="42"/>
      <c r="F497" s="42"/>
      <c r="G497" s="42"/>
      <c r="H497" s="42"/>
      <c r="I497" s="42"/>
      <c r="J497" s="42"/>
      <c r="K497" s="42"/>
      <c r="L497" s="42"/>
      <c r="M497" s="42"/>
      <c r="N497" s="42"/>
      <c r="O497" s="42"/>
    </row>
    <row r="498" spans="2:15" x14ac:dyDescent="0.25">
      <c r="B498" s="42"/>
      <c r="C498" s="42"/>
      <c r="D498" s="42"/>
      <c r="E498" s="42"/>
      <c r="F498" s="42"/>
      <c r="G498" s="42"/>
      <c r="H498" s="42"/>
      <c r="I498" s="42"/>
      <c r="J498" s="42"/>
      <c r="K498" s="42"/>
      <c r="L498" s="42"/>
      <c r="M498" s="42"/>
      <c r="N498" s="42"/>
      <c r="O498" s="42"/>
    </row>
    <row r="499" spans="2:15" x14ac:dyDescent="0.25">
      <c r="B499" s="42"/>
      <c r="C499" s="42"/>
      <c r="D499" s="42"/>
      <c r="E499" s="42"/>
      <c r="F499" s="42"/>
      <c r="G499" s="42"/>
      <c r="H499" s="42"/>
      <c r="I499" s="42"/>
      <c r="J499" s="42"/>
      <c r="K499" s="42"/>
      <c r="L499" s="42"/>
      <c r="M499" s="42"/>
      <c r="N499" s="42"/>
      <c r="O499" s="42"/>
    </row>
    <row r="500" spans="2:15" x14ac:dyDescent="0.25">
      <c r="B500" s="42"/>
      <c r="C500" s="42"/>
      <c r="D500" s="42"/>
      <c r="E500" s="42"/>
      <c r="F500" s="42"/>
      <c r="G500" s="42"/>
      <c r="H500" s="42"/>
      <c r="I500" s="42"/>
      <c r="J500" s="42"/>
      <c r="K500" s="42"/>
      <c r="L500" s="42"/>
      <c r="M500" s="42"/>
      <c r="N500" s="42"/>
      <c r="O500" s="42"/>
    </row>
    <row r="501" spans="2:15" x14ac:dyDescent="0.25">
      <c r="B501" s="42"/>
      <c r="C501" s="42"/>
      <c r="D501" s="42"/>
      <c r="E501" s="42"/>
      <c r="F501" s="42"/>
      <c r="G501" s="42"/>
      <c r="H501" s="42"/>
      <c r="I501" s="42"/>
      <c r="J501" s="42"/>
      <c r="K501" s="42"/>
      <c r="L501" s="42"/>
      <c r="M501" s="42"/>
      <c r="N501" s="42"/>
      <c r="O501" s="42"/>
    </row>
    <row r="502" spans="2:15" x14ac:dyDescent="0.25">
      <c r="B502" s="42"/>
      <c r="C502" s="42"/>
      <c r="D502" s="42"/>
      <c r="E502" s="42"/>
      <c r="F502" s="42"/>
      <c r="G502" s="42"/>
      <c r="H502" s="42"/>
      <c r="I502" s="42"/>
      <c r="J502" s="42"/>
      <c r="K502" s="42"/>
      <c r="L502" s="42"/>
      <c r="M502" s="42"/>
      <c r="N502" s="42"/>
      <c r="O502" s="42"/>
    </row>
    <row r="503" spans="2:15" x14ac:dyDescent="0.25">
      <c r="B503" s="42"/>
      <c r="C503" s="42"/>
      <c r="D503" s="42"/>
      <c r="E503" s="42"/>
      <c r="F503" s="42"/>
      <c r="G503" s="42"/>
      <c r="H503" s="42"/>
      <c r="I503" s="42"/>
      <c r="J503" s="42"/>
      <c r="K503" s="42"/>
      <c r="L503" s="42"/>
      <c r="M503" s="42"/>
      <c r="N503" s="42"/>
      <c r="O503" s="42"/>
    </row>
    <row r="504" spans="2:15" x14ac:dyDescent="0.25">
      <c r="B504" s="42"/>
      <c r="C504" s="42"/>
      <c r="D504" s="42"/>
      <c r="E504" s="42"/>
      <c r="F504" s="42"/>
      <c r="G504" s="42"/>
      <c r="H504" s="42"/>
      <c r="I504" s="42"/>
      <c r="J504" s="42"/>
      <c r="K504" s="42"/>
      <c r="L504" s="42"/>
      <c r="M504" s="42"/>
      <c r="N504" s="42"/>
      <c r="O504" s="42"/>
    </row>
    <row r="505" spans="2:15" x14ac:dyDescent="0.25">
      <c r="B505" s="42"/>
      <c r="C505" s="42"/>
      <c r="D505" s="42"/>
      <c r="E505" s="42"/>
      <c r="F505" s="42"/>
      <c r="G505" s="42"/>
      <c r="H505" s="42"/>
      <c r="I505" s="42"/>
      <c r="J505" s="42"/>
      <c r="K505" s="42"/>
      <c r="L505" s="42"/>
      <c r="M505" s="42"/>
      <c r="N505" s="42"/>
      <c r="O505" s="42"/>
    </row>
    <row r="506" spans="2:15" x14ac:dyDescent="0.25">
      <c r="B506" s="42"/>
      <c r="C506" s="42"/>
      <c r="D506" s="42"/>
      <c r="E506" s="42"/>
      <c r="F506" s="42"/>
      <c r="G506" s="42"/>
      <c r="H506" s="42"/>
      <c r="I506" s="42"/>
      <c r="J506" s="42"/>
      <c r="K506" s="42"/>
      <c r="L506" s="42"/>
      <c r="M506" s="42"/>
      <c r="N506" s="42"/>
      <c r="O506" s="42"/>
    </row>
    <row r="507" spans="2:15" x14ac:dyDescent="0.25">
      <c r="B507" s="42"/>
      <c r="C507" s="42"/>
      <c r="D507" s="42"/>
      <c r="E507" s="42"/>
      <c r="F507" s="42"/>
      <c r="G507" s="42"/>
      <c r="H507" s="42"/>
      <c r="I507" s="42"/>
      <c r="J507" s="42"/>
      <c r="K507" s="42"/>
      <c r="L507" s="42"/>
      <c r="M507" s="42"/>
      <c r="N507" s="42"/>
      <c r="O507" s="42"/>
    </row>
    <row r="508" spans="2:15" x14ac:dyDescent="0.25">
      <c r="B508" s="42"/>
      <c r="C508" s="42"/>
      <c r="D508" s="42"/>
      <c r="E508" s="42"/>
      <c r="F508" s="42"/>
      <c r="G508" s="42"/>
      <c r="H508" s="42"/>
      <c r="I508" s="42"/>
      <c r="J508" s="42"/>
      <c r="K508" s="42"/>
      <c r="L508" s="42"/>
      <c r="M508" s="42"/>
      <c r="N508" s="42"/>
      <c r="O508" s="42"/>
    </row>
    <row r="509" spans="2:15" x14ac:dyDescent="0.25">
      <c r="B509" s="42"/>
      <c r="C509" s="42"/>
      <c r="D509" s="42"/>
      <c r="E509" s="42"/>
      <c r="F509" s="42"/>
      <c r="G509" s="42"/>
      <c r="H509" s="42"/>
      <c r="I509" s="42"/>
      <c r="J509" s="42"/>
      <c r="K509" s="42"/>
      <c r="L509" s="42"/>
      <c r="M509" s="42"/>
      <c r="N509" s="42"/>
      <c r="O509" s="42"/>
    </row>
    <row r="510" spans="2:15" x14ac:dyDescent="0.25">
      <c r="B510" s="42"/>
      <c r="C510" s="42"/>
      <c r="D510" s="42"/>
      <c r="E510" s="42"/>
      <c r="F510" s="42"/>
      <c r="G510" s="42"/>
      <c r="H510" s="42"/>
      <c r="I510" s="42"/>
      <c r="J510" s="42"/>
      <c r="K510" s="42"/>
      <c r="L510" s="42"/>
      <c r="M510" s="42"/>
      <c r="N510" s="42"/>
      <c r="O510" s="42"/>
    </row>
    <row r="511" spans="2:15" x14ac:dyDescent="0.25">
      <c r="B511" s="42"/>
      <c r="C511" s="42"/>
      <c r="D511" s="42"/>
      <c r="E511" s="42"/>
      <c r="F511" s="42"/>
      <c r="G511" s="42"/>
      <c r="H511" s="42"/>
      <c r="I511" s="42"/>
      <c r="J511" s="42"/>
      <c r="K511" s="42"/>
      <c r="L511" s="42"/>
      <c r="M511" s="42"/>
      <c r="N511" s="42"/>
      <c r="O511" s="42"/>
    </row>
    <row r="512" spans="2:15" x14ac:dyDescent="0.25">
      <c r="B512" s="42"/>
      <c r="C512" s="42"/>
      <c r="D512" s="42"/>
      <c r="E512" s="42"/>
      <c r="F512" s="42"/>
      <c r="G512" s="42"/>
      <c r="H512" s="42"/>
      <c r="I512" s="42"/>
      <c r="J512" s="42"/>
      <c r="K512" s="42"/>
      <c r="L512" s="42"/>
      <c r="M512" s="42"/>
      <c r="N512" s="42"/>
      <c r="O512" s="42"/>
    </row>
    <row r="513" spans="2:15" x14ac:dyDescent="0.25">
      <c r="B513" s="42"/>
      <c r="C513" s="42"/>
      <c r="D513" s="42"/>
      <c r="E513" s="42"/>
      <c r="F513" s="42"/>
      <c r="G513" s="42"/>
      <c r="H513" s="42"/>
      <c r="I513" s="42"/>
      <c r="J513" s="42"/>
      <c r="K513" s="42"/>
      <c r="L513" s="42"/>
      <c r="M513" s="42"/>
      <c r="N513" s="42"/>
      <c r="O513" s="42"/>
    </row>
    <row r="514" spans="2:15" x14ac:dyDescent="0.25">
      <c r="B514" s="42"/>
      <c r="C514" s="42"/>
      <c r="D514" s="42"/>
      <c r="E514" s="42"/>
      <c r="F514" s="42"/>
      <c r="G514" s="42"/>
      <c r="H514" s="42"/>
      <c r="I514" s="42"/>
      <c r="J514" s="42"/>
      <c r="K514" s="42"/>
      <c r="L514" s="42"/>
      <c r="M514" s="42"/>
      <c r="N514" s="42"/>
      <c r="O514" s="42"/>
    </row>
    <row r="515" spans="2:15" x14ac:dyDescent="0.25">
      <c r="B515" s="42"/>
      <c r="C515" s="42"/>
      <c r="D515" s="42"/>
      <c r="E515" s="42"/>
      <c r="F515" s="42"/>
      <c r="G515" s="42"/>
      <c r="H515" s="42"/>
      <c r="I515" s="42"/>
      <c r="J515" s="42"/>
      <c r="K515" s="42"/>
      <c r="L515" s="42"/>
      <c r="M515" s="42"/>
      <c r="N515" s="42"/>
      <c r="O515" s="42"/>
    </row>
    <row r="516" spans="2:15" x14ac:dyDescent="0.25">
      <c r="B516" s="42"/>
      <c r="C516" s="42"/>
      <c r="D516" s="42"/>
      <c r="E516" s="42"/>
      <c r="F516" s="42"/>
      <c r="G516" s="42"/>
      <c r="H516" s="42"/>
      <c r="I516" s="42"/>
      <c r="J516" s="42"/>
      <c r="K516" s="42"/>
      <c r="L516" s="42"/>
      <c r="M516" s="42"/>
      <c r="N516" s="42"/>
      <c r="O516" s="42"/>
    </row>
    <row r="517" spans="2:15" x14ac:dyDescent="0.25">
      <c r="B517" s="42"/>
      <c r="C517" s="42"/>
      <c r="D517" s="42"/>
      <c r="E517" s="42"/>
      <c r="F517" s="42"/>
      <c r="G517" s="42"/>
      <c r="H517" s="42"/>
      <c r="I517" s="42"/>
      <c r="J517" s="42"/>
      <c r="K517" s="42"/>
      <c r="L517" s="42"/>
      <c r="M517" s="42"/>
      <c r="N517" s="42"/>
      <c r="O517" s="42"/>
    </row>
    <row r="518" spans="2:15" x14ac:dyDescent="0.25">
      <c r="B518" s="42"/>
      <c r="C518" s="42"/>
      <c r="D518" s="42"/>
      <c r="E518" s="42"/>
      <c r="F518" s="42"/>
      <c r="G518" s="42"/>
      <c r="H518" s="42"/>
      <c r="I518" s="42"/>
      <c r="J518" s="42"/>
      <c r="K518" s="42"/>
      <c r="L518" s="42"/>
      <c r="M518" s="42"/>
      <c r="N518" s="42"/>
      <c r="O518" s="42"/>
    </row>
    <row r="519" spans="2:15" x14ac:dyDescent="0.25">
      <c r="B519" s="42"/>
      <c r="C519" s="42"/>
      <c r="D519" s="42"/>
      <c r="E519" s="42"/>
      <c r="F519" s="42"/>
      <c r="G519" s="42"/>
      <c r="H519" s="42"/>
      <c r="I519" s="42"/>
      <c r="J519" s="42"/>
      <c r="K519" s="42"/>
      <c r="L519" s="42"/>
      <c r="M519" s="42"/>
      <c r="N519" s="42"/>
      <c r="O519" s="42"/>
    </row>
    <row r="520" spans="2:15" x14ac:dyDescent="0.25">
      <c r="B520" s="42"/>
      <c r="C520" s="42"/>
      <c r="D520" s="42"/>
      <c r="E520" s="42"/>
      <c r="F520" s="42"/>
      <c r="G520" s="42"/>
      <c r="H520" s="42"/>
      <c r="I520" s="42"/>
      <c r="J520" s="42"/>
      <c r="K520" s="42"/>
      <c r="L520" s="42"/>
      <c r="M520" s="42"/>
      <c r="N520" s="42"/>
      <c r="O520" s="42"/>
    </row>
    <row r="521" spans="2:15" x14ac:dyDescent="0.25">
      <c r="B521" s="42"/>
      <c r="C521" s="42"/>
      <c r="D521" s="42"/>
      <c r="E521" s="42"/>
      <c r="F521" s="42"/>
      <c r="G521" s="42"/>
      <c r="H521" s="42"/>
      <c r="I521" s="42"/>
      <c r="J521" s="42"/>
      <c r="K521" s="42"/>
      <c r="L521" s="42"/>
      <c r="M521" s="42"/>
      <c r="N521" s="42"/>
      <c r="O521" s="42"/>
    </row>
    <row r="522" spans="2:15" x14ac:dyDescent="0.25">
      <c r="B522" s="42"/>
      <c r="C522" s="42"/>
      <c r="D522" s="42"/>
      <c r="E522" s="42"/>
      <c r="F522" s="42"/>
      <c r="G522" s="42"/>
      <c r="H522" s="42"/>
      <c r="I522" s="42"/>
      <c r="J522" s="42"/>
      <c r="K522" s="42"/>
      <c r="L522" s="42"/>
      <c r="M522" s="42"/>
      <c r="N522" s="42"/>
      <c r="O522" s="42"/>
    </row>
    <row r="523" spans="2:15" x14ac:dyDescent="0.25">
      <c r="B523" s="42"/>
      <c r="C523" s="42"/>
      <c r="D523" s="42"/>
      <c r="E523" s="42"/>
      <c r="F523" s="42"/>
      <c r="G523" s="42"/>
      <c r="H523" s="42"/>
      <c r="I523" s="42"/>
      <c r="J523" s="42"/>
      <c r="K523" s="42"/>
      <c r="L523" s="42"/>
      <c r="M523" s="42"/>
      <c r="N523" s="42"/>
      <c r="O523" s="42"/>
    </row>
    <row r="524" spans="2:15" x14ac:dyDescent="0.25">
      <c r="B524" s="42"/>
      <c r="C524" s="42"/>
      <c r="D524" s="42"/>
      <c r="E524" s="42"/>
      <c r="F524" s="42"/>
      <c r="G524" s="42"/>
      <c r="H524" s="42"/>
      <c r="I524" s="42"/>
      <c r="J524" s="42"/>
      <c r="K524" s="42"/>
      <c r="L524" s="42"/>
      <c r="M524" s="42"/>
      <c r="N524" s="42"/>
      <c r="O524" s="42"/>
    </row>
    <row r="525" spans="2:15" x14ac:dyDescent="0.25">
      <c r="B525" s="42"/>
      <c r="C525" s="42"/>
      <c r="D525" s="42"/>
      <c r="E525" s="42"/>
      <c r="F525" s="42"/>
      <c r="G525" s="42"/>
      <c r="H525" s="42"/>
      <c r="I525" s="42"/>
      <c r="J525" s="42"/>
      <c r="K525" s="42"/>
      <c r="L525" s="42"/>
      <c r="M525" s="42"/>
      <c r="N525" s="42"/>
      <c r="O525" s="42"/>
    </row>
    <row r="526" spans="2:15" x14ac:dyDescent="0.25">
      <c r="B526" s="42"/>
      <c r="C526" s="42"/>
      <c r="D526" s="42"/>
      <c r="E526" s="42"/>
      <c r="F526" s="42"/>
      <c r="G526" s="42"/>
      <c r="H526" s="42"/>
      <c r="I526" s="42"/>
      <c r="J526" s="42"/>
      <c r="K526" s="42"/>
      <c r="L526" s="42"/>
      <c r="M526" s="42"/>
      <c r="N526" s="42"/>
      <c r="O526" s="42"/>
    </row>
    <row r="527" spans="2:15" x14ac:dyDescent="0.25">
      <c r="B527" s="42"/>
      <c r="C527" s="42"/>
      <c r="D527" s="42"/>
      <c r="E527" s="42"/>
      <c r="F527" s="42"/>
      <c r="G527" s="42"/>
      <c r="H527" s="42"/>
      <c r="I527" s="42"/>
      <c r="J527" s="42"/>
      <c r="K527" s="42"/>
      <c r="L527" s="42"/>
      <c r="M527" s="42"/>
      <c r="N527" s="42"/>
      <c r="O527" s="42"/>
    </row>
    <row r="528" spans="2:15" x14ac:dyDescent="0.25">
      <c r="B528" s="42"/>
      <c r="C528" s="42"/>
      <c r="D528" s="42"/>
      <c r="E528" s="42"/>
      <c r="F528" s="42"/>
      <c r="G528" s="42"/>
      <c r="H528" s="42"/>
      <c r="I528" s="42"/>
      <c r="J528" s="42"/>
      <c r="K528" s="42"/>
      <c r="L528" s="42"/>
      <c r="M528" s="42"/>
      <c r="N528" s="42"/>
      <c r="O528" s="42"/>
    </row>
    <row r="529" spans="2:15" x14ac:dyDescent="0.25">
      <c r="B529" s="42"/>
      <c r="C529" s="42"/>
      <c r="D529" s="42"/>
      <c r="E529" s="42"/>
      <c r="F529" s="42"/>
      <c r="G529" s="42"/>
      <c r="H529" s="42"/>
      <c r="I529" s="42"/>
      <c r="J529" s="42"/>
      <c r="K529" s="42"/>
      <c r="L529" s="42"/>
      <c r="M529" s="42"/>
      <c r="N529" s="42"/>
      <c r="O529" s="42"/>
    </row>
    <row r="530" spans="2:15" x14ac:dyDescent="0.25">
      <c r="B530" s="42"/>
      <c r="C530" s="42"/>
      <c r="D530" s="42"/>
      <c r="E530" s="42"/>
      <c r="F530" s="42"/>
      <c r="G530" s="42"/>
      <c r="H530" s="42"/>
      <c r="I530" s="42"/>
      <c r="J530" s="42"/>
      <c r="K530" s="42"/>
      <c r="L530" s="42"/>
      <c r="M530" s="42"/>
      <c r="N530" s="42"/>
      <c r="O530" s="42"/>
    </row>
    <row r="531" spans="2:15" x14ac:dyDescent="0.25">
      <c r="B531" s="42"/>
      <c r="C531" s="42"/>
      <c r="D531" s="42"/>
      <c r="E531" s="42"/>
      <c r="F531" s="42"/>
      <c r="G531" s="42"/>
      <c r="H531" s="42"/>
      <c r="I531" s="42"/>
      <c r="J531" s="42"/>
      <c r="K531" s="42"/>
      <c r="L531" s="42"/>
      <c r="M531" s="42"/>
      <c r="N531" s="42"/>
      <c r="O531" s="42"/>
    </row>
    <row r="532" spans="2:15" x14ac:dyDescent="0.25">
      <c r="B532" s="42"/>
      <c r="C532" s="42"/>
      <c r="D532" s="42"/>
      <c r="E532" s="42"/>
      <c r="F532" s="42"/>
      <c r="G532" s="42"/>
      <c r="H532" s="42"/>
      <c r="I532" s="42"/>
      <c r="J532" s="42"/>
      <c r="K532" s="42"/>
      <c r="L532" s="42"/>
      <c r="M532" s="42"/>
      <c r="N532" s="42"/>
      <c r="O532" s="42"/>
    </row>
    <row r="533" spans="2:15" x14ac:dyDescent="0.25">
      <c r="B533" s="42"/>
      <c r="C533" s="42"/>
      <c r="D533" s="42"/>
      <c r="E533" s="42"/>
      <c r="F533" s="42"/>
      <c r="G533" s="42"/>
      <c r="H533" s="42"/>
      <c r="I533" s="42"/>
      <c r="J533" s="42"/>
      <c r="K533" s="42"/>
      <c r="L533" s="42"/>
      <c r="M533" s="42"/>
      <c r="N533" s="42"/>
      <c r="O533" s="42"/>
    </row>
    <row r="534" spans="2:15" x14ac:dyDescent="0.25">
      <c r="B534" s="42"/>
      <c r="C534" s="42"/>
      <c r="D534" s="42"/>
      <c r="E534" s="42"/>
      <c r="F534" s="42"/>
      <c r="G534" s="42"/>
      <c r="H534" s="42"/>
      <c r="I534" s="42"/>
      <c r="J534" s="42"/>
      <c r="K534" s="42"/>
      <c r="L534" s="42"/>
      <c r="M534" s="42"/>
      <c r="N534" s="42"/>
      <c r="O534" s="42"/>
    </row>
    <row r="535" spans="2:15" x14ac:dyDescent="0.25">
      <c r="B535" s="42"/>
      <c r="C535" s="42"/>
      <c r="D535" s="42"/>
      <c r="E535" s="42"/>
      <c r="F535" s="42"/>
      <c r="G535" s="42"/>
      <c r="H535" s="42"/>
      <c r="I535" s="42"/>
      <c r="J535" s="42"/>
      <c r="K535" s="42"/>
      <c r="L535" s="42"/>
      <c r="M535" s="42"/>
      <c r="N535" s="42"/>
      <c r="O535" s="42"/>
    </row>
    <row r="536" spans="2:15" x14ac:dyDescent="0.25">
      <c r="B536" s="42"/>
      <c r="C536" s="42"/>
      <c r="D536" s="42"/>
      <c r="E536" s="42"/>
      <c r="F536" s="42"/>
      <c r="G536" s="42"/>
      <c r="H536" s="42"/>
      <c r="I536" s="42"/>
      <c r="J536" s="42"/>
      <c r="K536" s="42"/>
      <c r="L536" s="42"/>
      <c r="M536" s="42"/>
      <c r="N536" s="42"/>
      <c r="O536" s="42"/>
    </row>
    <row r="537" spans="2:15" x14ac:dyDescent="0.25">
      <c r="B537" s="42"/>
      <c r="C537" s="42"/>
      <c r="D537" s="42"/>
      <c r="E537" s="42"/>
      <c r="F537" s="42"/>
      <c r="G537" s="42"/>
      <c r="H537" s="42"/>
      <c r="I537" s="42"/>
      <c r="J537" s="42"/>
      <c r="K537" s="42"/>
      <c r="L537" s="42"/>
      <c r="M537" s="42"/>
      <c r="N537" s="42"/>
      <c r="O537" s="42"/>
    </row>
    <row r="538" spans="2:15" x14ac:dyDescent="0.25">
      <c r="B538" s="42"/>
      <c r="C538" s="42"/>
      <c r="D538" s="42"/>
      <c r="E538" s="42"/>
      <c r="F538" s="42"/>
      <c r="G538" s="42"/>
      <c r="H538" s="42"/>
      <c r="I538" s="42"/>
      <c r="J538" s="42"/>
      <c r="K538" s="42"/>
      <c r="L538" s="42"/>
      <c r="M538" s="42"/>
      <c r="N538" s="42"/>
      <c r="O538" s="42"/>
    </row>
    <row r="539" spans="2:15" x14ac:dyDescent="0.25">
      <c r="B539" s="42"/>
      <c r="C539" s="42"/>
      <c r="D539" s="42"/>
      <c r="E539" s="42"/>
      <c r="F539" s="42"/>
      <c r="G539" s="42"/>
      <c r="H539" s="42"/>
      <c r="I539" s="42"/>
      <c r="J539" s="42"/>
      <c r="K539" s="42"/>
      <c r="L539" s="42"/>
      <c r="M539" s="42"/>
      <c r="N539" s="42"/>
      <c r="O539" s="42"/>
    </row>
    <row r="540" spans="2:15" x14ac:dyDescent="0.25">
      <c r="B540" s="42"/>
      <c r="C540" s="42"/>
      <c r="D540" s="42"/>
      <c r="E540" s="42"/>
      <c r="F540" s="42"/>
      <c r="G540" s="42"/>
      <c r="H540" s="42"/>
      <c r="I540" s="42"/>
      <c r="J540" s="42"/>
      <c r="K540" s="42"/>
      <c r="L540" s="42"/>
      <c r="M540" s="42"/>
      <c r="N540" s="42"/>
      <c r="O540" s="42"/>
    </row>
    <row r="541" spans="2:15" x14ac:dyDescent="0.25">
      <c r="B541" s="42"/>
      <c r="C541" s="42"/>
      <c r="D541" s="42"/>
      <c r="E541" s="42"/>
      <c r="F541" s="42"/>
      <c r="G541" s="42"/>
      <c r="H541" s="42"/>
      <c r="I541" s="42"/>
      <c r="J541" s="42"/>
      <c r="K541" s="42"/>
      <c r="L541" s="42"/>
      <c r="M541" s="42"/>
      <c r="N541" s="42"/>
      <c r="O541" s="42"/>
    </row>
    <row r="542" spans="2:15" x14ac:dyDescent="0.25">
      <c r="B542" s="42"/>
      <c r="C542" s="42"/>
      <c r="D542" s="42"/>
      <c r="E542" s="42"/>
      <c r="F542" s="42"/>
      <c r="G542" s="42"/>
      <c r="H542" s="42"/>
      <c r="I542" s="42"/>
      <c r="J542" s="42"/>
      <c r="K542" s="42"/>
      <c r="L542" s="42"/>
      <c r="M542" s="42"/>
      <c r="N542" s="42"/>
      <c r="O542" s="42"/>
    </row>
    <row r="543" spans="2:15" x14ac:dyDescent="0.25">
      <c r="B543" s="42"/>
      <c r="C543" s="42"/>
      <c r="D543" s="42"/>
      <c r="E543" s="42"/>
      <c r="F543" s="42"/>
      <c r="G543" s="42"/>
      <c r="H543" s="42"/>
      <c r="I543" s="42"/>
      <c r="J543" s="42"/>
      <c r="K543" s="42"/>
      <c r="L543" s="42"/>
      <c r="M543" s="42"/>
      <c r="N543" s="42"/>
      <c r="O543" s="42"/>
    </row>
    <row r="544" spans="2:15" x14ac:dyDescent="0.25">
      <c r="B544" s="42"/>
      <c r="C544" s="42"/>
      <c r="D544" s="42"/>
      <c r="E544" s="42"/>
      <c r="F544" s="42"/>
      <c r="G544" s="42"/>
      <c r="H544" s="42"/>
      <c r="I544" s="42"/>
      <c r="J544" s="42"/>
      <c r="K544" s="42"/>
      <c r="L544" s="42"/>
      <c r="M544" s="42"/>
      <c r="N544" s="42"/>
      <c r="O544" s="42"/>
    </row>
    <row r="545" spans="2:15" x14ac:dyDescent="0.25">
      <c r="B545" s="42"/>
      <c r="C545" s="42"/>
      <c r="D545" s="42"/>
      <c r="E545" s="42"/>
      <c r="F545" s="42"/>
      <c r="G545" s="42"/>
      <c r="H545" s="42"/>
      <c r="I545" s="42"/>
      <c r="J545" s="42"/>
      <c r="K545" s="42"/>
      <c r="L545" s="42"/>
      <c r="M545" s="42"/>
      <c r="N545" s="42"/>
      <c r="O545" s="42"/>
    </row>
    <row r="546" spans="2:15" x14ac:dyDescent="0.25">
      <c r="B546" s="42"/>
      <c r="C546" s="42"/>
      <c r="D546" s="42"/>
      <c r="E546" s="42"/>
      <c r="F546" s="42"/>
      <c r="G546" s="42"/>
      <c r="H546" s="42"/>
      <c r="I546" s="42"/>
      <c r="J546" s="42"/>
      <c r="K546" s="42"/>
      <c r="L546" s="42"/>
      <c r="M546" s="42"/>
      <c r="N546" s="42"/>
      <c r="O546" s="42"/>
    </row>
    <row r="547" spans="2:15" x14ac:dyDescent="0.25">
      <c r="B547" s="42"/>
      <c r="C547" s="42"/>
      <c r="D547" s="42"/>
      <c r="E547" s="42"/>
      <c r="F547" s="42"/>
      <c r="G547" s="42"/>
      <c r="H547" s="42"/>
      <c r="I547" s="42"/>
      <c r="J547" s="42"/>
      <c r="K547" s="42"/>
      <c r="L547" s="42"/>
      <c r="M547" s="42"/>
      <c r="N547" s="42"/>
      <c r="O547" s="42"/>
    </row>
    <row r="548" spans="2:15" x14ac:dyDescent="0.25">
      <c r="B548" s="42"/>
      <c r="C548" s="42"/>
      <c r="D548" s="42"/>
      <c r="E548" s="42"/>
      <c r="F548" s="42"/>
      <c r="G548" s="42"/>
      <c r="H548" s="42"/>
      <c r="I548" s="42"/>
      <c r="J548" s="42"/>
      <c r="K548" s="42"/>
      <c r="L548" s="42"/>
      <c r="M548" s="42"/>
      <c r="N548" s="42"/>
      <c r="O548" s="42"/>
    </row>
    <row r="549" spans="2:15" x14ac:dyDescent="0.25">
      <c r="B549" s="42"/>
      <c r="C549" s="42"/>
      <c r="D549" s="42"/>
      <c r="E549" s="42"/>
      <c r="F549" s="42"/>
      <c r="G549" s="42"/>
      <c r="H549" s="42"/>
      <c r="I549" s="42"/>
      <c r="J549" s="42"/>
      <c r="K549" s="42"/>
      <c r="L549" s="42"/>
      <c r="M549" s="42"/>
      <c r="N549" s="42"/>
      <c r="O549" s="42"/>
    </row>
    <row r="550" spans="2:15" x14ac:dyDescent="0.25">
      <c r="B550" s="42"/>
      <c r="C550" s="42"/>
      <c r="D550" s="42"/>
      <c r="E550" s="42"/>
      <c r="F550" s="42"/>
      <c r="G550" s="42"/>
      <c r="H550" s="42"/>
      <c r="I550" s="42"/>
      <c r="J550" s="42"/>
      <c r="K550" s="42"/>
      <c r="L550" s="42"/>
      <c r="M550" s="42"/>
      <c r="N550" s="42"/>
      <c r="O550" s="42"/>
    </row>
    <row r="551" spans="2:15" x14ac:dyDescent="0.25">
      <c r="B551" s="42"/>
      <c r="C551" s="42"/>
      <c r="D551" s="42"/>
      <c r="E551" s="42"/>
      <c r="F551" s="42"/>
      <c r="G551" s="42"/>
      <c r="H551" s="42"/>
      <c r="I551" s="42"/>
      <c r="J551" s="42"/>
      <c r="K551" s="42"/>
      <c r="L551" s="42"/>
      <c r="M551" s="42"/>
      <c r="N551" s="42"/>
      <c r="O551" s="42"/>
    </row>
    <row r="552" spans="2:15" x14ac:dyDescent="0.25">
      <c r="B552" s="42"/>
      <c r="C552" s="42"/>
      <c r="D552" s="42"/>
      <c r="E552" s="42"/>
      <c r="F552" s="42"/>
      <c r="G552" s="42"/>
      <c r="H552" s="42"/>
      <c r="I552" s="42"/>
      <c r="J552" s="42"/>
      <c r="K552" s="42"/>
      <c r="L552" s="42"/>
      <c r="M552" s="42"/>
      <c r="N552" s="42"/>
      <c r="O552" s="42"/>
    </row>
    <row r="553" spans="2:15" x14ac:dyDescent="0.25">
      <c r="B553" s="42"/>
      <c r="C553" s="42"/>
      <c r="D553" s="42"/>
      <c r="E553" s="42"/>
      <c r="F553" s="42"/>
      <c r="G553" s="42"/>
      <c r="H553" s="42"/>
      <c r="I553" s="42"/>
      <c r="J553" s="42"/>
      <c r="K553" s="42"/>
      <c r="L553" s="42"/>
      <c r="M553" s="42"/>
      <c r="N553" s="42"/>
      <c r="O553" s="42"/>
    </row>
    <row r="554" spans="2:15" x14ac:dyDescent="0.25">
      <c r="B554" s="42"/>
      <c r="C554" s="42"/>
      <c r="D554" s="42"/>
      <c r="E554" s="42"/>
      <c r="F554" s="42"/>
      <c r="G554" s="42"/>
      <c r="H554" s="42"/>
      <c r="I554" s="42"/>
      <c r="J554" s="42"/>
      <c r="K554" s="42"/>
      <c r="L554" s="42"/>
      <c r="M554" s="42"/>
      <c r="N554" s="42"/>
      <c r="O554" s="42"/>
    </row>
    <row r="555" spans="2:15" x14ac:dyDescent="0.25">
      <c r="B555" s="42"/>
      <c r="C555" s="42"/>
      <c r="D555" s="42"/>
      <c r="E555" s="42"/>
      <c r="F555" s="42"/>
      <c r="G555" s="42"/>
      <c r="H555" s="42"/>
      <c r="I555" s="42"/>
      <c r="J555" s="42"/>
      <c r="K555" s="42"/>
      <c r="L555" s="42"/>
      <c r="M555" s="42"/>
      <c r="N555" s="42"/>
      <c r="O555" s="42"/>
    </row>
    <row r="556" spans="2:15" x14ac:dyDescent="0.25">
      <c r="B556" s="42"/>
      <c r="C556" s="42"/>
      <c r="D556" s="42"/>
      <c r="E556" s="42"/>
      <c r="F556" s="42"/>
      <c r="G556" s="42"/>
      <c r="H556" s="42"/>
      <c r="I556" s="42"/>
      <c r="J556" s="42"/>
      <c r="K556" s="42"/>
      <c r="L556" s="42"/>
      <c r="M556" s="42"/>
      <c r="N556" s="42"/>
      <c r="O556" s="42"/>
    </row>
    <row r="557" spans="2:15" x14ac:dyDescent="0.25">
      <c r="B557" s="42"/>
      <c r="C557" s="42"/>
      <c r="D557" s="42"/>
      <c r="E557" s="42"/>
      <c r="F557" s="42"/>
      <c r="G557" s="42"/>
      <c r="H557" s="42"/>
      <c r="I557" s="42"/>
      <c r="J557" s="42"/>
      <c r="K557" s="42"/>
      <c r="L557" s="42"/>
      <c r="M557" s="42"/>
      <c r="N557" s="42"/>
      <c r="O557" s="42"/>
    </row>
    <row r="558" spans="2:15" x14ac:dyDescent="0.25">
      <c r="B558" s="42"/>
      <c r="C558" s="42"/>
      <c r="D558" s="42"/>
      <c r="E558" s="42"/>
      <c r="F558" s="42"/>
      <c r="G558" s="42"/>
      <c r="H558" s="42"/>
      <c r="I558" s="42"/>
      <c r="J558" s="42"/>
      <c r="K558" s="42"/>
      <c r="L558" s="42"/>
      <c r="M558" s="42"/>
      <c r="N558" s="42"/>
      <c r="O558" s="42"/>
    </row>
    <row r="559" spans="2:15" x14ac:dyDescent="0.25">
      <c r="B559" s="42"/>
      <c r="C559" s="42"/>
      <c r="D559" s="42"/>
      <c r="E559" s="42"/>
      <c r="F559" s="42"/>
      <c r="G559" s="42"/>
      <c r="H559" s="42"/>
      <c r="I559" s="42"/>
      <c r="J559" s="42"/>
      <c r="K559" s="42"/>
      <c r="L559" s="42"/>
      <c r="M559" s="42"/>
      <c r="N559" s="42"/>
      <c r="O559" s="42"/>
    </row>
    <row r="560" spans="2:15" x14ac:dyDescent="0.25">
      <c r="B560" s="42"/>
      <c r="C560" s="42"/>
      <c r="D560" s="42"/>
      <c r="E560" s="42"/>
      <c r="F560" s="42"/>
      <c r="G560" s="42"/>
      <c r="H560" s="42"/>
      <c r="I560" s="42"/>
      <c r="J560" s="42"/>
      <c r="K560" s="42"/>
      <c r="L560" s="42"/>
      <c r="M560" s="42"/>
      <c r="N560" s="42"/>
      <c r="O560" s="42"/>
    </row>
    <row r="561" spans="2:15" x14ac:dyDescent="0.25">
      <c r="B561" s="42"/>
      <c r="C561" s="42"/>
      <c r="D561" s="42"/>
      <c r="E561" s="42"/>
      <c r="F561" s="42"/>
      <c r="G561" s="42"/>
      <c r="H561" s="42"/>
      <c r="I561" s="42"/>
      <c r="J561" s="42"/>
      <c r="K561" s="42"/>
      <c r="L561" s="42"/>
      <c r="M561" s="42"/>
      <c r="N561" s="42"/>
      <c r="O561" s="42"/>
    </row>
    <row r="562" spans="2:15" x14ac:dyDescent="0.25">
      <c r="B562" s="42"/>
      <c r="C562" s="42"/>
      <c r="D562" s="42"/>
      <c r="E562" s="42"/>
      <c r="F562" s="42"/>
      <c r="G562" s="42"/>
      <c r="H562" s="42"/>
      <c r="I562" s="42"/>
      <c r="J562" s="42"/>
      <c r="K562" s="42"/>
      <c r="L562" s="42"/>
      <c r="M562" s="42"/>
      <c r="N562" s="42"/>
      <c r="O562" s="42"/>
    </row>
    <row r="563" spans="2:15" x14ac:dyDescent="0.25">
      <c r="B563" s="42"/>
      <c r="C563" s="42"/>
      <c r="D563" s="42"/>
      <c r="E563" s="42"/>
      <c r="F563" s="42"/>
      <c r="G563" s="42"/>
      <c r="H563" s="42"/>
      <c r="I563" s="42"/>
      <c r="J563" s="42"/>
      <c r="K563" s="42"/>
      <c r="L563" s="42"/>
      <c r="M563" s="42"/>
      <c r="N563" s="42"/>
      <c r="O563" s="42"/>
    </row>
    <row r="564" spans="2:15" x14ac:dyDescent="0.25">
      <c r="B564" s="42"/>
      <c r="C564" s="42"/>
      <c r="D564" s="42"/>
      <c r="E564" s="42"/>
      <c r="F564" s="42"/>
      <c r="G564" s="42"/>
      <c r="H564" s="42"/>
      <c r="I564" s="42"/>
      <c r="J564" s="42"/>
      <c r="K564" s="42"/>
      <c r="L564" s="42"/>
      <c r="M564" s="42"/>
      <c r="N564" s="42"/>
      <c r="O564" s="42"/>
    </row>
    <row r="565" spans="2:15" x14ac:dyDescent="0.25">
      <c r="B565" s="42"/>
      <c r="C565" s="42"/>
      <c r="D565" s="42"/>
      <c r="E565" s="42"/>
      <c r="F565" s="42"/>
      <c r="G565" s="42"/>
      <c r="H565" s="42"/>
      <c r="I565" s="42"/>
      <c r="J565" s="42"/>
      <c r="K565" s="42"/>
      <c r="L565" s="42"/>
      <c r="M565" s="42"/>
      <c r="N565" s="42"/>
      <c r="O565" s="42"/>
    </row>
    <row r="566" spans="2:15" x14ac:dyDescent="0.25">
      <c r="B566" s="42"/>
      <c r="C566" s="42"/>
      <c r="D566" s="42"/>
      <c r="E566" s="42"/>
      <c r="F566" s="42"/>
      <c r="G566" s="42"/>
      <c r="H566" s="42"/>
      <c r="I566" s="42"/>
      <c r="J566" s="42"/>
      <c r="K566" s="42"/>
      <c r="L566" s="42"/>
      <c r="M566" s="42"/>
      <c r="N566" s="42"/>
      <c r="O566" s="42"/>
    </row>
    <row r="567" spans="2:15" x14ac:dyDescent="0.25">
      <c r="B567" s="42"/>
      <c r="C567" s="42"/>
      <c r="D567" s="42"/>
      <c r="E567" s="42"/>
      <c r="F567" s="42"/>
      <c r="G567" s="42"/>
      <c r="H567" s="42"/>
      <c r="I567" s="42"/>
      <c r="J567" s="42"/>
      <c r="K567" s="42"/>
      <c r="L567" s="42"/>
      <c r="M567" s="42"/>
      <c r="N567" s="42"/>
      <c r="O567" s="42"/>
    </row>
    <row r="568" spans="2:15" x14ac:dyDescent="0.25">
      <c r="B568" s="42"/>
      <c r="C568" s="42"/>
      <c r="D568" s="42"/>
      <c r="E568" s="42"/>
      <c r="F568" s="42"/>
      <c r="G568" s="42"/>
      <c r="H568" s="42"/>
      <c r="I568" s="42"/>
      <c r="J568" s="42"/>
      <c r="K568" s="42"/>
      <c r="L568" s="42"/>
      <c r="M568" s="42"/>
      <c r="N568" s="42"/>
      <c r="O568" s="42"/>
    </row>
    <row r="569" spans="2:15" x14ac:dyDescent="0.25">
      <c r="B569" s="42"/>
      <c r="C569" s="42"/>
      <c r="D569" s="42"/>
      <c r="E569" s="42"/>
      <c r="F569" s="42"/>
      <c r="G569" s="42"/>
      <c r="H569" s="42"/>
      <c r="I569" s="42"/>
      <c r="J569" s="42"/>
      <c r="K569" s="42"/>
      <c r="L569" s="42"/>
      <c r="M569" s="42"/>
      <c r="N569" s="42"/>
      <c r="O569" s="42"/>
    </row>
    <row r="570" spans="2:15" x14ac:dyDescent="0.25">
      <c r="B570" s="42"/>
      <c r="C570" s="42"/>
      <c r="D570" s="42"/>
      <c r="E570" s="42"/>
      <c r="F570" s="42"/>
      <c r="G570" s="42"/>
      <c r="H570" s="42"/>
      <c r="I570" s="42"/>
      <c r="J570" s="42"/>
      <c r="K570" s="42"/>
      <c r="L570" s="42"/>
      <c r="M570" s="42"/>
      <c r="N570" s="42"/>
      <c r="O570" s="42"/>
    </row>
    <row r="571" spans="2:15" x14ac:dyDescent="0.25">
      <c r="B571" s="42"/>
      <c r="C571" s="42"/>
      <c r="D571" s="42"/>
      <c r="E571" s="42"/>
      <c r="F571" s="42"/>
      <c r="G571" s="42"/>
      <c r="H571" s="42"/>
      <c r="I571" s="42"/>
      <c r="J571" s="42"/>
      <c r="K571" s="42"/>
      <c r="L571" s="42"/>
      <c r="M571" s="42"/>
      <c r="N571" s="42"/>
      <c r="O571" s="42"/>
    </row>
    <row r="572" spans="2:15" x14ac:dyDescent="0.25">
      <c r="B572" s="42"/>
      <c r="C572" s="42"/>
      <c r="D572" s="42"/>
      <c r="E572" s="42"/>
      <c r="F572" s="42"/>
      <c r="G572" s="42"/>
      <c r="H572" s="42"/>
      <c r="I572" s="42"/>
      <c r="J572" s="42"/>
      <c r="K572" s="42"/>
      <c r="L572" s="42"/>
      <c r="M572" s="42"/>
      <c r="N572" s="42"/>
      <c r="O572" s="42"/>
    </row>
    <row r="573" spans="2:15" x14ac:dyDescent="0.25">
      <c r="B573" s="42"/>
      <c r="C573" s="42"/>
      <c r="D573" s="42"/>
      <c r="E573" s="42"/>
      <c r="F573" s="42"/>
      <c r="G573" s="42"/>
      <c r="H573" s="42"/>
      <c r="I573" s="42"/>
      <c r="J573" s="42"/>
      <c r="K573" s="42"/>
      <c r="L573" s="42"/>
      <c r="M573" s="42"/>
      <c r="N573" s="42"/>
      <c r="O573" s="42"/>
    </row>
    <row r="574" spans="2:15" x14ac:dyDescent="0.25">
      <c r="B574" s="42"/>
      <c r="C574" s="42"/>
      <c r="D574" s="42"/>
      <c r="E574" s="42"/>
      <c r="F574" s="42"/>
      <c r="G574" s="42"/>
      <c r="H574" s="42"/>
      <c r="I574" s="42"/>
      <c r="J574" s="42"/>
      <c r="K574" s="42"/>
      <c r="L574" s="42"/>
      <c r="M574" s="42"/>
      <c r="N574" s="42"/>
      <c r="O574" s="42"/>
    </row>
    <row r="575" spans="2:15" x14ac:dyDescent="0.25">
      <c r="B575" s="42"/>
      <c r="C575" s="42"/>
      <c r="D575" s="42"/>
      <c r="E575" s="42"/>
      <c r="F575" s="42"/>
      <c r="G575" s="42"/>
      <c r="H575" s="42"/>
      <c r="I575" s="42"/>
      <c r="J575" s="42"/>
      <c r="K575" s="42"/>
      <c r="L575" s="42"/>
      <c r="M575" s="42"/>
      <c r="N575" s="42"/>
      <c r="O575" s="42"/>
    </row>
    <row r="576" spans="2:15" x14ac:dyDescent="0.25">
      <c r="B576" s="42"/>
      <c r="C576" s="42"/>
      <c r="D576" s="42"/>
      <c r="E576" s="42"/>
      <c r="F576" s="42"/>
      <c r="G576" s="42"/>
      <c r="H576" s="42"/>
      <c r="I576" s="42"/>
      <c r="J576" s="42"/>
      <c r="K576" s="42"/>
      <c r="L576" s="42"/>
      <c r="M576" s="42"/>
      <c r="N576" s="42"/>
      <c r="O576" s="42"/>
    </row>
    <row r="577" spans="2:15" x14ac:dyDescent="0.25">
      <c r="B577" s="42"/>
      <c r="C577" s="42"/>
      <c r="D577" s="42"/>
      <c r="E577" s="42"/>
      <c r="F577" s="42"/>
      <c r="G577" s="42"/>
      <c r="H577" s="42"/>
      <c r="I577" s="42"/>
      <c r="J577" s="42"/>
      <c r="K577" s="42"/>
      <c r="L577" s="42"/>
      <c r="M577" s="42"/>
      <c r="N577" s="42"/>
      <c r="O577" s="42"/>
    </row>
    <row r="578" spans="2:15" x14ac:dyDescent="0.25">
      <c r="B578" s="42"/>
      <c r="C578" s="42"/>
      <c r="D578" s="42"/>
      <c r="E578" s="42"/>
      <c r="F578" s="42"/>
      <c r="G578" s="42"/>
      <c r="H578" s="42"/>
      <c r="I578" s="42"/>
      <c r="J578" s="42"/>
      <c r="K578" s="42"/>
      <c r="L578" s="42"/>
      <c r="M578" s="42"/>
      <c r="N578" s="42"/>
      <c r="O578" s="42"/>
    </row>
    <row r="579" spans="2:15" x14ac:dyDescent="0.25">
      <c r="B579" s="42"/>
      <c r="C579" s="42"/>
      <c r="D579" s="42"/>
      <c r="E579" s="42"/>
      <c r="F579" s="42"/>
      <c r="G579" s="42"/>
      <c r="H579" s="42"/>
      <c r="I579" s="42"/>
      <c r="J579" s="42"/>
      <c r="K579" s="42"/>
      <c r="L579" s="42"/>
      <c r="M579" s="42"/>
      <c r="N579" s="42"/>
      <c r="O579" s="42"/>
    </row>
    <row r="580" spans="2:15" x14ac:dyDescent="0.25">
      <c r="B580" s="42"/>
      <c r="C580" s="42"/>
      <c r="D580" s="42"/>
      <c r="E580" s="42"/>
      <c r="F580" s="42"/>
      <c r="G580" s="42"/>
      <c r="H580" s="42"/>
      <c r="I580" s="42"/>
      <c r="J580" s="42"/>
      <c r="K580" s="42"/>
      <c r="L580" s="42"/>
      <c r="M580" s="42"/>
      <c r="N580" s="42"/>
      <c r="O580" s="42"/>
    </row>
    <row r="581" spans="2:15" x14ac:dyDescent="0.25">
      <c r="B581" s="42"/>
      <c r="C581" s="42"/>
      <c r="D581" s="42"/>
      <c r="E581" s="42"/>
      <c r="F581" s="42"/>
      <c r="G581" s="42"/>
      <c r="H581" s="42"/>
      <c r="I581" s="42"/>
      <c r="J581" s="42"/>
      <c r="K581" s="42"/>
      <c r="L581" s="42"/>
      <c r="M581" s="42"/>
      <c r="N581" s="42"/>
      <c r="O581" s="42"/>
    </row>
    <row r="582" spans="2:15" x14ac:dyDescent="0.25">
      <c r="B582" s="42"/>
      <c r="C582" s="42"/>
      <c r="D582" s="42"/>
      <c r="E582" s="42"/>
      <c r="F582" s="42"/>
      <c r="G582" s="42"/>
      <c r="H582" s="42"/>
      <c r="I582" s="42"/>
      <c r="J582" s="42"/>
      <c r="K582" s="42"/>
      <c r="L582" s="42"/>
      <c r="M582" s="42"/>
      <c r="N582" s="42"/>
      <c r="O582" s="42"/>
    </row>
    <row r="583" spans="2:15" x14ac:dyDescent="0.25">
      <c r="B583" s="42"/>
      <c r="C583" s="42"/>
      <c r="D583" s="42"/>
      <c r="E583" s="42"/>
      <c r="F583" s="42"/>
      <c r="G583" s="42"/>
      <c r="H583" s="42"/>
      <c r="I583" s="42"/>
      <c r="J583" s="42"/>
      <c r="K583" s="42"/>
      <c r="L583" s="42"/>
      <c r="M583" s="42"/>
      <c r="N583" s="42"/>
      <c r="O583" s="42"/>
    </row>
    <row r="584" spans="2:15" x14ac:dyDescent="0.25">
      <c r="B584" s="42"/>
      <c r="C584" s="42"/>
      <c r="D584" s="42"/>
      <c r="E584" s="42"/>
      <c r="F584" s="42"/>
      <c r="G584" s="42"/>
      <c r="H584" s="42"/>
      <c r="I584" s="42"/>
      <c r="J584" s="42"/>
      <c r="K584" s="42"/>
      <c r="L584" s="42"/>
      <c r="M584" s="42"/>
      <c r="N584" s="42"/>
      <c r="O584" s="42"/>
    </row>
    <row r="585" spans="2:15" x14ac:dyDescent="0.25">
      <c r="B585" s="42"/>
      <c r="C585" s="42"/>
      <c r="D585" s="42"/>
      <c r="E585" s="42"/>
      <c r="F585" s="42"/>
      <c r="G585" s="42"/>
      <c r="H585" s="42"/>
      <c r="I585" s="42"/>
      <c r="J585" s="42"/>
      <c r="K585" s="42"/>
      <c r="L585" s="42"/>
      <c r="M585" s="42"/>
      <c r="N585" s="42"/>
      <c r="O585" s="42"/>
    </row>
    <row r="586" spans="2:15" x14ac:dyDescent="0.25">
      <c r="B586" s="42"/>
      <c r="C586" s="42"/>
      <c r="D586" s="42"/>
      <c r="E586" s="42"/>
      <c r="F586" s="42"/>
      <c r="G586" s="42"/>
      <c r="H586" s="42"/>
      <c r="I586" s="42"/>
      <c r="J586" s="42"/>
      <c r="K586" s="42"/>
      <c r="L586" s="42"/>
      <c r="M586" s="42"/>
      <c r="N586" s="42"/>
      <c r="O586" s="42"/>
    </row>
    <row r="587" spans="2:15" x14ac:dyDescent="0.25">
      <c r="B587" s="42"/>
      <c r="C587" s="42"/>
      <c r="D587" s="42"/>
      <c r="E587" s="42"/>
      <c r="F587" s="42"/>
      <c r="G587" s="42"/>
      <c r="H587" s="42"/>
      <c r="I587" s="42"/>
      <c r="J587" s="42"/>
      <c r="K587" s="42"/>
      <c r="L587" s="42"/>
      <c r="M587" s="42"/>
      <c r="N587" s="42"/>
      <c r="O587" s="42"/>
    </row>
    <row r="588" spans="2:15" x14ac:dyDescent="0.25">
      <c r="B588" s="42"/>
      <c r="C588" s="42"/>
      <c r="D588" s="42"/>
      <c r="E588" s="42"/>
      <c r="F588" s="42"/>
      <c r="G588" s="42"/>
      <c r="H588" s="42"/>
      <c r="I588" s="42"/>
      <c r="J588" s="42"/>
      <c r="K588" s="42"/>
      <c r="L588" s="42"/>
      <c r="M588" s="42"/>
      <c r="N588" s="42"/>
      <c r="O588" s="42"/>
    </row>
    <row r="589" spans="2:15" x14ac:dyDescent="0.25">
      <c r="B589" s="42"/>
      <c r="C589" s="42"/>
      <c r="D589" s="42"/>
      <c r="E589" s="42"/>
      <c r="F589" s="42"/>
      <c r="G589" s="42"/>
      <c r="H589" s="42"/>
      <c r="I589" s="42"/>
      <c r="J589" s="42"/>
      <c r="K589" s="42"/>
      <c r="L589" s="42"/>
      <c r="M589" s="42"/>
      <c r="N589" s="42"/>
      <c r="O589" s="42"/>
    </row>
    <row r="590" spans="2:15" x14ac:dyDescent="0.25">
      <c r="B590" s="42"/>
      <c r="C590" s="42"/>
      <c r="D590" s="42"/>
      <c r="E590" s="42"/>
      <c r="F590" s="42"/>
      <c r="G590" s="42"/>
      <c r="H590" s="42"/>
      <c r="I590" s="42"/>
      <c r="J590" s="42"/>
      <c r="K590" s="42"/>
      <c r="L590" s="42"/>
      <c r="M590" s="42"/>
      <c r="N590" s="42"/>
      <c r="O590" s="42"/>
    </row>
    <row r="591" spans="2:15" x14ac:dyDescent="0.25">
      <c r="B591" s="42"/>
      <c r="C591" s="42"/>
      <c r="D591" s="42"/>
      <c r="E591" s="42"/>
      <c r="F591" s="42"/>
      <c r="G591" s="42"/>
      <c r="H591" s="42"/>
      <c r="I591" s="42"/>
      <c r="J591" s="42"/>
      <c r="K591" s="42"/>
      <c r="L591" s="42"/>
      <c r="M591" s="42"/>
      <c r="N591" s="42"/>
      <c r="O591" s="42"/>
    </row>
    <row r="592" spans="2:15" x14ac:dyDescent="0.25">
      <c r="B592" s="42"/>
      <c r="C592" s="42"/>
      <c r="D592" s="42"/>
      <c r="E592" s="42"/>
      <c r="F592" s="42"/>
      <c r="G592" s="42"/>
      <c r="H592" s="42"/>
      <c r="I592" s="42"/>
      <c r="J592" s="42"/>
      <c r="K592" s="42"/>
      <c r="L592" s="42"/>
      <c r="M592" s="42"/>
      <c r="N592" s="42"/>
      <c r="O592" s="42"/>
    </row>
    <row r="593" spans="2:15" x14ac:dyDescent="0.25">
      <c r="B593" s="42"/>
      <c r="C593" s="42"/>
      <c r="D593" s="42"/>
      <c r="E593" s="42"/>
      <c r="F593" s="42"/>
      <c r="G593" s="42"/>
      <c r="H593" s="42"/>
      <c r="I593" s="42"/>
      <c r="J593" s="42"/>
      <c r="K593" s="42"/>
      <c r="L593" s="42"/>
      <c r="M593" s="42"/>
      <c r="N593" s="42"/>
      <c r="O593" s="42"/>
    </row>
    <row r="594" spans="2:15" x14ac:dyDescent="0.25">
      <c r="B594" s="42"/>
      <c r="C594" s="42"/>
      <c r="D594" s="42"/>
      <c r="E594" s="42"/>
      <c r="F594" s="42"/>
      <c r="G594" s="42"/>
      <c r="H594" s="42"/>
      <c r="I594" s="42"/>
      <c r="J594" s="42"/>
      <c r="K594" s="42"/>
      <c r="L594" s="42"/>
      <c r="M594" s="42"/>
      <c r="N594" s="42"/>
      <c r="O594" s="42"/>
    </row>
    <row r="595" spans="2:15" x14ac:dyDescent="0.25">
      <c r="B595" s="42"/>
      <c r="C595" s="42"/>
      <c r="D595" s="42"/>
      <c r="E595" s="42"/>
      <c r="F595" s="42"/>
      <c r="G595" s="42"/>
      <c r="H595" s="42"/>
      <c r="I595" s="42"/>
      <c r="J595" s="42"/>
      <c r="K595" s="42"/>
      <c r="L595" s="42"/>
      <c r="M595" s="42"/>
      <c r="N595" s="42"/>
      <c r="O595" s="42"/>
    </row>
    <row r="596" spans="2:15" x14ac:dyDescent="0.25">
      <c r="B596" s="42"/>
      <c r="C596" s="42"/>
      <c r="D596" s="42"/>
      <c r="E596" s="42"/>
      <c r="F596" s="42"/>
      <c r="G596" s="42"/>
      <c r="H596" s="42"/>
      <c r="I596" s="42"/>
      <c r="J596" s="42"/>
      <c r="K596" s="42"/>
      <c r="L596" s="42"/>
      <c r="M596" s="42"/>
      <c r="N596" s="42"/>
      <c r="O596" s="42"/>
    </row>
    <row r="597" spans="2:15" x14ac:dyDescent="0.25">
      <c r="B597" s="42"/>
      <c r="C597" s="42"/>
      <c r="D597" s="42"/>
      <c r="E597" s="42"/>
      <c r="F597" s="42"/>
      <c r="G597" s="42"/>
      <c r="H597" s="42"/>
      <c r="I597" s="42"/>
      <c r="J597" s="42"/>
      <c r="K597" s="42"/>
      <c r="L597" s="42"/>
      <c r="M597" s="42"/>
      <c r="N597" s="42"/>
      <c r="O597" s="42"/>
    </row>
    <row r="598" spans="2:15" x14ac:dyDescent="0.25">
      <c r="B598" s="42"/>
      <c r="C598" s="42"/>
      <c r="D598" s="42"/>
      <c r="E598" s="42"/>
      <c r="F598" s="42"/>
      <c r="G598" s="42"/>
      <c r="H598" s="42"/>
      <c r="I598" s="42"/>
      <c r="J598" s="42"/>
      <c r="K598" s="42"/>
      <c r="L598" s="42"/>
      <c r="M598" s="42"/>
      <c r="N598" s="42"/>
      <c r="O598" s="42"/>
    </row>
    <row r="599" spans="2:15" x14ac:dyDescent="0.25">
      <c r="B599" s="42"/>
      <c r="C599" s="42"/>
      <c r="D599" s="42"/>
      <c r="E599" s="42"/>
      <c r="F599" s="42"/>
      <c r="G599" s="42"/>
      <c r="H599" s="42"/>
      <c r="I599" s="42"/>
      <c r="J599" s="42"/>
      <c r="K599" s="42"/>
      <c r="L599" s="42"/>
      <c r="M599" s="42"/>
      <c r="N599" s="42"/>
      <c r="O599" s="42"/>
    </row>
    <row r="600" spans="2:15" x14ac:dyDescent="0.25">
      <c r="B600" s="42"/>
      <c r="C600" s="42"/>
      <c r="D600" s="42"/>
      <c r="E600" s="42"/>
      <c r="F600" s="42"/>
      <c r="G600" s="42"/>
      <c r="H600" s="42"/>
      <c r="I600" s="42"/>
      <c r="J600" s="42"/>
      <c r="K600" s="42"/>
      <c r="L600" s="42"/>
      <c r="M600" s="42"/>
      <c r="N600" s="42"/>
      <c r="O600" s="42"/>
    </row>
    <row r="601" spans="2:15" x14ac:dyDescent="0.25">
      <c r="B601" s="42"/>
      <c r="C601" s="42"/>
      <c r="D601" s="42"/>
      <c r="E601" s="42"/>
      <c r="F601" s="42"/>
      <c r="G601" s="42"/>
      <c r="H601" s="42"/>
      <c r="I601" s="42"/>
      <c r="J601" s="42"/>
      <c r="K601" s="42"/>
      <c r="L601" s="42"/>
      <c r="M601" s="42"/>
      <c r="N601" s="42"/>
      <c r="O601" s="42"/>
    </row>
    <row r="602" spans="2:15" x14ac:dyDescent="0.25">
      <c r="B602" s="42"/>
      <c r="C602" s="42"/>
      <c r="D602" s="42"/>
      <c r="E602" s="42"/>
      <c r="F602" s="42"/>
      <c r="G602" s="42"/>
      <c r="H602" s="42"/>
      <c r="I602" s="42"/>
      <c r="J602" s="42"/>
      <c r="K602" s="42"/>
      <c r="L602" s="42"/>
      <c r="M602" s="42"/>
      <c r="N602" s="42"/>
      <c r="O602" s="42"/>
    </row>
    <row r="603" spans="2:15" x14ac:dyDescent="0.25">
      <c r="B603" s="42"/>
      <c r="C603" s="42"/>
      <c r="D603" s="42"/>
      <c r="E603" s="42"/>
      <c r="F603" s="42"/>
      <c r="G603" s="42"/>
      <c r="H603" s="42"/>
      <c r="I603" s="42"/>
      <c r="J603" s="42"/>
      <c r="K603" s="42"/>
      <c r="L603" s="42"/>
      <c r="M603" s="42"/>
      <c r="N603" s="42"/>
      <c r="O603" s="42"/>
    </row>
    <row r="604" spans="2:15" x14ac:dyDescent="0.25">
      <c r="B604" s="42"/>
      <c r="C604" s="42"/>
      <c r="D604" s="42"/>
      <c r="E604" s="42"/>
      <c r="F604" s="42"/>
      <c r="G604" s="42"/>
      <c r="H604" s="42"/>
      <c r="I604" s="42"/>
      <c r="J604" s="42"/>
      <c r="K604" s="42"/>
      <c r="L604" s="42"/>
      <c r="M604" s="42"/>
      <c r="N604" s="42"/>
      <c r="O604" s="42"/>
    </row>
    <row r="605" spans="2:15" x14ac:dyDescent="0.25">
      <c r="B605" s="42"/>
      <c r="C605" s="42"/>
      <c r="D605" s="42"/>
      <c r="E605" s="42"/>
      <c r="F605" s="42"/>
      <c r="G605" s="42"/>
      <c r="H605" s="42"/>
      <c r="I605" s="42"/>
      <c r="J605" s="42"/>
      <c r="K605" s="42"/>
      <c r="L605" s="42"/>
      <c r="M605" s="42"/>
      <c r="N605" s="42"/>
      <c r="O605" s="42"/>
    </row>
    <row r="606" spans="2:15" x14ac:dyDescent="0.25">
      <c r="B606" s="42"/>
      <c r="C606" s="42"/>
      <c r="D606" s="42"/>
      <c r="E606" s="42"/>
      <c r="F606" s="42"/>
      <c r="G606" s="42"/>
      <c r="H606" s="42"/>
      <c r="I606" s="42"/>
      <c r="J606" s="42"/>
      <c r="K606" s="42"/>
      <c r="L606" s="42"/>
      <c r="M606" s="42"/>
      <c r="N606" s="42"/>
      <c r="O606" s="42"/>
    </row>
    <row r="607" spans="2:15" x14ac:dyDescent="0.25">
      <c r="B607" s="42"/>
      <c r="C607" s="42"/>
      <c r="D607" s="42"/>
      <c r="E607" s="42"/>
      <c r="F607" s="42"/>
      <c r="G607" s="42"/>
      <c r="H607" s="42"/>
      <c r="I607" s="42"/>
      <c r="J607" s="42"/>
      <c r="K607" s="42"/>
      <c r="L607" s="42"/>
      <c r="M607" s="42"/>
      <c r="N607" s="42"/>
      <c r="O607" s="42"/>
    </row>
    <row r="608" spans="2:15" x14ac:dyDescent="0.25">
      <c r="B608" s="42"/>
      <c r="C608" s="42"/>
      <c r="D608" s="42"/>
      <c r="E608" s="42"/>
      <c r="F608" s="42"/>
      <c r="G608" s="42"/>
      <c r="H608" s="42"/>
      <c r="I608" s="42"/>
      <c r="J608" s="42"/>
      <c r="K608" s="42"/>
      <c r="L608" s="42"/>
      <c r="M608" s="42"/>
      <c r="N608" s="42"/>
      <c r="O608" s="42"/>
    </row>
    <row r="609" spans="2:15" x14ac:dyDescent="0.25">
      <c r="B609" s="42"/>
      <c r="C609" s="42"/>
      <c r="D609" s="42"/>
      <c r="E609" s="42"/>
      <c r="F609" s="42"/>
      <c r="G609" s="42"/>
      <c r="H609" s="42"/>
      <c r="I609" s="42"/>
      <c r="J609" s="42"/>
      <c r="K609" s="42"/>
      <c r="L609" s="42"/>
      <c r="M609" s="42"/>
      <c r="N609" s="42"/>
      <c r="O609" s="42"/>
    </row>
    <row r="610" spans="2:15" x14ac:dyDescent="0.25">
      <c r="B610" s="42"/>
      <c r="C610" s="42"/>
      <c r="D610" s="42"/>
      <c r="E610" s="42"/>
      <c r="F610" s="42"/>
      <c r="G610" s="42"/>
      <c r="H610" s="42"/>
      <c r="I610" s="42"/>
      <c r="J610" s="42"/>
      <c r="K610" s="42"/>
      <c r="L610" s="42"/>
      <c r="M610" s="42"/>
      <c r="N610" s="42"/>
      <c r="O610" s="42"/>
    </row>
    <row r="611" spans="2:15" x14ac:dyDescent="0.25">
      <c r="B611" s="42"/>
      <c r="C611" s="42"/>
      <c r="D611" s="42"/>
      <c r="E611" s="42"/>
      <c r="F611" s="42"/>
      <c r="G611" s="42"/>
      <c r="H611" s="42"/>
      <c r="I611" s="42"/>
      <c r="J611" s="42"/>
      <c r="K611" s="42"/>
      <c r="L611" s="42"/>
      <c r="M611" s="42"/>
      <c r="N611" s="42"/>
      <c r="O611" s="42"/>
    </row>
    <row r="612" spans="2:15" x14ac:dyDescent="0.25">
      <c r="B612" s="42"/>
      <c r="C612" s="42"/>
      <c r="D612" s="42"/>
      <c r="E612" s="42"/>
      <c r="F612" s="42"/>
      <c r="G612" s="42"/>
      <c r="H612" s="42"/>
      <c r="I612" s="42"/>
      <c r="J612" s="42"/>
      <c r="K612" s="42"/>
      <c r="L612" s="42"/>
      <c r="M612" s="42"/>
      <c r="N612" s="42"/>
      <c r="O612" s="42"/>
    </row>
    <row r="613" spans="2:15" x14ac:dyDescent="0.25">
      <c r="B613" s="42"/>
      <c r="C613" s="42"/>
      <c r="D613" s="42"/>
      <c r="E613" s="42"/>
      <c r="F613" s="42"/>
      <c r="G613" s="42"/>
      <c r="H613" s="42"/>
      <c r="I613" s="42"/>
      <c r="J613" s="42"/>
      <c r="K613" s="42"/>
      <c r="L613" s="42"/>
      <c r="M613" s="42"/>
      <c r="N613" s="42"/>
      <c r="O613" s="42"/>
    </row>
    <row r="614" spans="2:15" x14ac:dyDescent="0.25">
      <c r="B614" s="42"/>
      <c r="C614" s="42"/>
      <c r="D614" s="42"/>
      <c r="E614" s="42"/>
      <c r="F614" s="42"/>
      <c r="G614" s="42"/>
      <c r="H614" s="42"/>
      <c r="I614" s="42"/>
      <c r="J614" s="42"/>
      <c r="K614" s="42"/>
      <c r="L614" s="42"/>
      <c r="M614" s="42"/>
      <c r="N614" s="42"/>
      <c r="O614" s="42"/>
    </row>
    <row r="615" spans="2:15" x14ac:dyDescent="0.25">
      <c r="B615" s="42"/>
      <c r="C615" s="42"/>
      <c r="D615" s="42"/>
      <c r="E615" s="42"/>
      <c r="F615" s="42"/>
      <c r="G615" s="42"/>
      <c r="H615" s="42"/>
      <c r="I615" s="42"/>
      <c r="J615" s="42"/>
      <c r="K615" s="42"/>
      <c r="L615" s="42"/>
      <c r="M615" s="42"/>
      <c r="N615" s="42"/>
      <c r="O615" s="42"/>
    </row>
    <row r="616" spans="2:15" x14ac:dyDescent="0.25">
      <c r="B616" s="42"/>
      <c r="C616" s="42"/>
      <c r="D616" s="42"/>
      <c r="E616" s="42"/>
      <c r="F616" s="42"/>
      <c r="G616" s="42"/>
      <c r="H616" s="42"/>
      <c r="I616" s="42"/>
      <c r="J616" s="42"/>
      <c r="K616" s="42"/>
      <c r="L616" s="42"/>
      <c r="M616" s="42"/>
      <c r="N616" s="42"/>
      <c r="O616" s="42"/>
    </row>
    <row r="617" spans="2:15" x14ac:dyDescent="0.25">
      <c r="B617" s="42"/>
      <c r="C617" s="42"/>
      <c r="D617" s="42"/>
      <c r="E617" s="42"/>
      <c r="F617" s="42"/>
      <c r="G617" s="42"/>
      <c r="H617" s="42"/>
      <c r="I617" s="42"/>
      <c r="J617" s="42"/>
      <c r="K617" s="42"/>
      <c r="L617" s="42"/>
      <c r="M617" s="42"/>
      <c r="N617" s="42"/>
      <c r="O617" s="42"/>
    </row>
    <row r="618" spans="2:15" x14ac:dyDescent="0.25">
      <c r="B618" s="42"/>
      <c r="C618" s="42"/>
      <c r="D618" s="42"/>
      <c r="E618" s="42"/>
      <c r="F618" s="42"/>
      <c r="G618" s="42"/>
      <c r="H618" s="42"/>
      <c r="I618" s="42"/>
      <c r="J618" s="42"/>
      <c r="K618" s="42"/>
      <c r="L618" s="42"/>
      <c r="M618" s="42"/>
      <c r="N618" s="42"/>
      <c r="O618" s="42"/>
    </row>
    <row r="619" spans="2:15" x14ac:dyDescent="0.25">
      <c r="B619" s="42"/>
      <c r="C619" s="42"/>
      <c r="D619" s="42"/>
      <c r="E619" s="42"/>
      <c r="F619" s="42"/>
      <c r="G619" s="42"/>
      <c r="H619" s="42"/>
      <c r="I619" s="42"/>
      <c r="J619" s="42"/>
      <c r="K619" s="42"/>
      <c r="L619" s="42"/>
      <c r="M619" s="42"/>
      <c r="N619" s="42"/>
      <c r="O619" s="42"/>
    </row>
    <row r="620" spans="2:15" x14ac:dyDescent="0.25">
      <c r="B620" s="42"/>
      <c r="C620" s="42"/>
      <c r="D620" s="42"/>
      <c r="E620" s="42"/>
      <c r="F620" s="42"/>
      <c r="G620" s="42"/>
      <c r="H620" s="42"/>
      <c r="I620" s="42"/>
      <c r="J620" s="42"/>
      <c r="K620" s="42"/>
      <c r="L620" s="42"/>
      <c r="M620" s="42"/>
      <c r="N620" s="42"/>
      <c r="O620" s="42"/>
    </row>
    <row r="621" spans="2:15" x14ac:dyDescent="0.25">
      <c r="B621" s="42"/>
      <c r="C621" s="42"/>
      <c r="D621" s="42"/>
      <c r="E621" s="42"/>
      <c r="F621" s="42"/>
      <c r="G621" s="42"/>
      <c r="H621" s="42"/>
      <c r="I621" s="42"/>
      <c r="J621" s="42"/>
      <c r="K621" s="42"/>
      <c r="L621" s="42"/>
      <c r="M621" s="42"/>
      <c r="N621" s="42"/>
      <c r="O621" s="42"/>
    </row>
    <row r="622" spans="2:15" x14ac:dyDescent="0.25">
      <c r="B622" s="42"/>
      <c r="C622" s="42"/>
      <c r="D622" s="42"/>
      <c r="E622" s="42"/>
      <c r="F622" s="42"/>
      <c r="G622" s="42"/>
      <c r="H622" s="42"/>
      <c r="I622" s="42"/>
      <c r="J622" s="42"/>
      <c r="K622" s="42"/>
      <c r="L622" s="42"/>
      <c r="M622" s="42"/>
      <c r="N622" s="42"/>
      <c r="O622" s="42"/>
    </row>
    <row r="623" spans="2:15" x14ac:dyDescent="0.25">
      <c r="B623" s="42"/>
      <c r="C623" s="42"/>
      <c r="D623" s="42"/>
      <c r="E623" s="42"/>
      <c r="F623" s="42"/>
      <c r="G623" s="42"/>
      <c r="H623" s="42"/>
      <c r="I623" s="42"/>
      <c r="J623" s="42"/>
      <c r="K623" s="42"/>
      <c r="L623" s="42"/>
      <c r="M623" s="42"/>
      <c r="N623" s="42"/>
      <c r="O623" s="42"/>
    </row>
    <row r="624" spans="2:15" x14ac:dyDescent="0.25">
      <c r="B624" s="42"/>
      <c r="C624" s="42"/>
      <c r="D624" s="42"/>
      <c r="E624" s="42"/>
      <c r="F624" s="42"/>
      <c r="G624" s="42"/>
      <c r="H624" s="42"/>
      <c r="I624" s="42"/>
      <c r="J624" s="42"/>
      <c r="K624" s="42"/>
      <c r="L624" s="42"/>
      <c r="M624" s="42"/>
      <c r="N624" s="42"/>
      <c r="O624" s="42"/>
    </row>
    <row r="625" spans="2:15" x14ac:dyDescent="0.25">
      <c r="B625" s="42"/>
      <c r="C625" s="42"/>
      <c r="D625" s="42"/>
      <c r="E625" s="42"/>
      <c r="F625" s="42"/>
      <c r="G625" s="42"/>
      <c r="H625" s="42"/>
      <c r="I625" s="42"/>
      <c r="J625" s="42"/>
      <c r="K625" s="42"/>
      <c r="L625" s="42"/>
      <c r="M625" s="42"/>
      <c r="N625" s="42"/>
      <c r="O625" s="42"/>
    </row>
    <row r="626" spans="2:15" x14ac:dyDescent="0.25">
      <c r="B626" s="42"/>
      <c r="C626" s="42"/>
      <c r="D626" s="42"/>
      <c r="E626" s="42"/>
      <c r="F626" s="42"/>
      <c r="G626" s="42"/>
      <c r="H626" s="42"/>
      <c r="I626" s="42"/>
      <c r="J626" s="42"/>
      <c r="K626" s="42"/>
      <c r="L626" s="42"/>
      <c r="M626" s="42"/>
      <c r="N626" s="42"/>
      <c r="O626" s="42"/>
    </row>
    <row r="627" spans="2:15" x14ac:dyDescent="0.25">
      <c r="B627" s="42"/>
      <c r="C627" s="42"/>
      <c r="D627" s="42"/>
      <c r="E627" s="42"/>
      <c r="F627" s="42"/>
      <c r="G627" s="42"/>
      <c r="H627" s="42"/>
      <c r="I627" s="42"/>
      <c r="J627" s="42"/>
      <c r="K627" s="42"/>
      <c r="L627" s="42"/>
      <c r="M627" s="42"/>
      <c r="N627" s="42"/>
      <c r="O627" s="42"/>
    </row>
    <row r="628" spans="2:15" x14ac:dyDescent="0.25">
      <c r="B628" s="42"/>
      <c r="C628" s="42"/>
      <c r="D628" s="42"/>
      <c r="E628" s="42"/>
      <c r="F628" s="42"/>
      <c r="G628" s="42"/>
      <c r="H628" s="42"/>
      <c r="I628" s="42"/>
      <c r="J628" s="42"/>
      <c r="K628" s="42"/>
      <c r="L628" s="42"/>
      <c r="M628" s="42"/>
      <c r="N628" s="42"/>
      <c r="O628" s="42"/>
    </row>
    <row r="629" spans="2:15" x14ac:dyDescent="0.25">
      <c r="B629" s="42"/>
      <c r="C629" s="42"/>
      <c r="D629" s="42"/>
      <c r="E629" s="42"/>
      <c r="F629" s="42"/>
      <c r="G629" s="42"/>
      <c r="H629" s="42"/>
      <c r="I629" s="42"/>
      <c r="J629" s="42"/>
      <c r="K629" s="42"/>
      <c r="L629" s="42"/>
      <c r="M629" s="42"/>
      <c r="N629" s="42"/>
      <c r="O629" s="42"/>
    </row>
    <row r="630" spans="2:15" x14ac:dyDescent="0.25">
      <c r="B630" s="42"/>
      <c r="C630" s="42"/>
      <c r="D630" s="42"/>
      <c r="E630" s="42"/>
      <c r="F630" s="42"/>
      <c r="G630" s="42"/>
      <c r="H630" s="42"/>
      <c r="I630" s="42"/>
      <c r="J630" s="42"/>
      <c r="K630" s="42"/>
      <c r="L630" s="42"/>
      <c r="M630" s="42"/>
      <c r="N630" s="42"/>
      <c r="O630" s="42"/>
    </row>
    <row r="631" spans="2:15" x14ac:dyDescent="0.25">
      <c r="B631" s="42"/>
      <c r="C631" s="42"/>
      <c r="D631" s="42"/>
      <c r="E631" s="42"/>
      <c r="F631" s="42"/>
      <c r="G631" s="42"/>
      <c r="H631" s="42"/>
      <c r="I631" s="42"/>
      <c r="J631" s="42"/>
      <c r="K631" s="42"/>
      <c r="L631" s="42"/>
      <c r="M631" s="42"/>
      <c r="N631" s="42"/>
      <c r="O631" s="42"/>
    </row>
    <row r="632" spans="2:15" x14ac:dyDescent="0.25">
      <c r="B632" s="42"/>
      <c r="C632" s="42"/>
      <c r="D632" s="42"/>
      <c r="E632" s="42"/>
      <c r="F632" s="42"/>
      <c r="G632" s="42"/>
      <c r="H632" s="42"/>
      <c r="I632" s="42"/>
      <c r="J632" s="42"/>
      <c r="K632" s="42"/>
      <c r="L632" s="42"/>
      <c r="M632" s="42"/>
      <c r="N632" s="42"/>
      <c r="O632" s="42"/>
    </row>
    <row r="633" spans="2:15" x14ac:dyDescent="0.25">
      <c r="B633" s="42"/>
      <c r="C633" s="42"/>
      <c r="D633" s="42"/>
      <c r="E633" s="42"/>
      <c r="F633" s="42"/>
      <c r="G633" s="42"/>
      <c r="H633" s="42"/>
      <c r="I633" s="42"/>
      <c r="J633" s="42"/>
      <c r="K633" s="42"/>
      <c r="L633" s="42"/>
      <c r="M633" s="42"/>
      <c r="N633" s="42"/>
      <c r="O633" s="42"/>
    </row>
    <row r="634" spans="2:15" x14ac:dyDescent="0.25">
      <c r="B634" s="42"/>
      <c r="C634" s="42"/>
      <c r="D634" s="42"/>
      <c r="E634" s="42"/>
      <c r="F634" s="42"/>
      <c r="G634" s="42"/>
      <c r="H634" s="42"/>
      <c r="I634" s="42"/>
      <c r="J634" s="42"/>
      <c r="K634" s="42"/>
      <c r="L634" s="42"/>
      <c r="M634" s="42"/>
      <c r="N634" s="42"/>
      <c r="O634" s="42"/>
    </row>
    <row r="635" spans="2:15" x14ac:dyDescent="0.25">
      <c r="B635" s="42"/>
      <c r="C635" s="42"/>
      <c r="D635" s="42"/>
      <c r="E635" s="42"/>
      <c r="F635" s="42"/>
      <c r="G635" s="42"/>
      <c r="H635" s="42"/>
      <c r="I635" s="42"/>
      <c r="J635" s="42"/>
      <c r="K635" s="42"/>
      <c r="L635" s="42"/>
      <c r="M635" s="42"/>
      <c r="N635" s="42"/>
      <c r="O635" s="42"/>
    </row>
    <row r="636" spans="2:15" x14ac:dyDescent="0.25">
      <c r="B636" s="42"/>
      <c r="C636" s="42"/>
      <c r="D636" s="42"/>
      <c r="E636" s="42"/>
      <c r="F636" s="42"/>
      <c r="G636" s="42"/>
      <c r="H636" s="42"/>
      <c r="I636" s="42"/>
      <c r="J636" s="42"/>
      <c r="K636" s="42"/>
      <c r="L636" s="42"/>
      <c r="M636" s="42"/>
      <c r="N636" s="42"/>
      <c r="O636" s="42"/>
    </row>
    <row r="637" spans="2:15" x14ac:dyDescent="0.25">
      <c r="B637" s="42"/>
      <c r="C637" s="42"/>
      <c r="D637" s="42"/>
      <c r="E637" s="42"/>
      <c r="F637" s="42"/>
      <c r="G637" s="42"/>
      <c r="H637" s="42"/>
      <c r="I637" s="42"/>
      <c r="J637" s="42"/>
      <c r="K637" s="42"/>
      <c r="L637" s="42"/>
      <c r="M637" s="42"/>
      <c r="N637" s="42"/>
      <c r="O637" s="42"/>
    </row>
    <row r="638" spans="2:15" x14ac:dyDescent="0.25">
      <c r="B638" s="42"/>
      <c r="C638" s="42"/>
      <c r="D638" s="42"/>
      <c r="E638" s="42"/>
      <c r="F638" s="42"/>
      <c r="G638" s="42"/>
      <c r="H638" s="42"/>
      <c r="I638" s="42"/>
      <c r="J638" s="42"/>
      <c r="K638" s="42"/>
      <c r="L638" s="42"/>
      <c r="M638" s="42"/>
      <c r="N638" s="42"/>
      <c r="O638" s="42"/>
    </row>
    <row r="639" spans="2:15" x14ac:dyDescent="0.25">
      <c r="B639" s="42"/>
      <c r="C639" s="42"/>
      <c r="D639" s="42"/>
      <c r="E639" s="42"/>
      <c r="F639" s="42"/>
      <c r="G639" s="42"/>
      <c r="H639" s="42"/>
      <c r="I639" s="42"/>
      <c r="J639" s="42"/>
      <c r="K639" s="42"/>
      <c r="L639" s="42"/>
      <c r="M639" s="42"/>
      <c r="N639" s="42"/>
      <c r="O639" s="42"/>
    </row>
    <row r="640" spans="2:15" x14ac:dyDescent="0.25">
      <c r="B640" s="42"/>
      <c r="C640" s="42"/>
      <c r="D640" s="42"/>
      <c r="E640" s="42"/>
      <c r="F640" s="42"/>
      <c r="G640" s="42"/>
      <c r="H640" s="42"/>
      <c r="I640" s="42"/>
      <c r="J640" s="42"/>
      <c r="K640" s="42"/>
      <c r="L640" s="42"/>
      <c r="M640" s="42"/>
      <c r="N640" s="42"/>
      <c r="O640" s="42"/>
    </row>
    <row r="641" spans="2:15" x14ac:dyDescent="0.25">
      <c r="B641" s="42"/>
      <c r="C641" s="42"/>
      <c r="D641" s="42"/>
      <c r="E641" s="42"/>
      <c r="F641" s="42"/>
      <c r="G641" s="42"/>
      <c r="H641" s="42"/>
      <c r="I641" s="42"/>
      <c r="J641" s="42"/>
      <c r="K641" s="42"/>
      <c r="L641" s="42"/>
      <c r="M641" s="42"/>
      <c r="N641" s="42"/>
      <c r="O641" s="42"/>
    </row>
    <row r="642" spans="2:15" x14ac:dyDescent="0.25">
      <c r="B642" s="42"/>
      <c r="C642" s="42"/>
      <c r="D642" s="42"/>
      <c r="E642" s="42"/>
      <c r="F642" s="42"/>
      <c r="G642" s="42"/>
      <c r="H642" s="42"/>
      <c r="I642" s="42"/>
      <c r="J642" s="42"/>
      <c r="K642" s="42"/>
      <c r="L642" s="42"/>
      <c r="M642" s="42"/>
      <c r="N642" s="42"/>
      <c r="O642" s="42"/>
    </row>
    <row r="643" spans="2:15" x14ac:dyDescent="0.25">
      <c r="B643" s="42"/>
      <c r="C643" s="42"/>
      <c r="D643" s="42"/>
      <c r="E643" s="42"/>
      <c r="F643" s="42"/>
      <c r="G643" s="42"/>
      <c r="H643" s="42"/>
      <c r="I643" s="42"/>
      <c r="J643" s="42"/>
      <c r="K643" s="42"/>
      <c r="L643" s="42"/>
      <c r="M643" s="42"/>
      <c r="N643" s="42"/>
      <c r="O643" s="42"/>
    </row>
    <row r="644" spans="2:15" x14ac:dyDescent="0.25">
      <c r="B644" s="42"/>
      <c r="C644" s="42"/>
      <c r="D644" s="42"/>
      <c r="E644" s="42"/>
      <c r="F644" s="42"/>
      <c r="G644" s="42"/>
      <c r="H644" s="42"/>
      <c r="I644" s="42"/>
      <c r="J644" s="42"/>
      <c r="K644" s="42"/>
      <c r="L644" s="42"/>
      <c r="M644" s="42"/>
      <c r="N644" s="42"/>
      <c r="O644" s="42"/>
    </row>
    <row r="645" spans="2:15" x14ac:dyDescent="0.25">
      <c r="B645" s="42"/>
      <c r="C645" s="42"/>
      <c r="D645" s="42"/>
      <c r="E645" s="42"/>
      <c r="F645" s="42"/>
      <c r="G645" s="42"/>
      <c r="H645" s="42"/>
      <c r="I645" s="42"/>
      <c r="J645" s="42"/>
      <c r="K645" s="42"/>
      <c r="L645" s="42"/>
      <c r="M645" s="42"/>
      <c r="N645" s="42"/>
      <c r="O645" s="42"/>
    </row>
    <row r="646" spans="2:15" x14ac:dyDescent="0.25">
      <c r="B646" s="42"/>
      <c r="C646" s="42"/>
      <c r="D646" s="42"/>
      <c r="E646" s="42"/>
      <c r="F646" s="42"/>
      <c r="G646" s="42"/>
      <c r="H646" s="42"/>
      <c r="I646" s="42"/>
      <c r="J646" s="42"/>
      <c r="K646" s="42"/>
      <c r="L646" s="42"/>
      <c r="M646" s="42"/>
      <c r="N646" s="42"/>
      <c r="O646" s="42"/>
    </row>
    <row r="647" spans="2:15" x14ac:dyDescent="0.25">
      <c r="B647" s="42"/>
      <c r="C647" s="42"/>
      <c r="D647" s="42"/>
      <c r="E647" s="42"/>
      <c r="F647" s="42"/>
      <c r="G647" s="42"/>
      <c r="H647" s="42"/>
      <c r="I647" s="42"/>
      <c r="J647" s="42"/>
      <c r="K647" s="42"/>
      <c r="L647" s="42"/>
      <c r="M647" s="42"/>
      <c r="N647" s="42"/>
      <c r="O647" s="42"/>
    </row>
    <row r="648" spans="2:15" x14ac:dyDescent="0.25">
      <c r="B648" s="42"/>
      <c r="C648" s="42"/>
      <c r="D648" s="42"/>
      <c r="E648" s="42"/>
      <c r="F648" s="42"/>
      <c r="G648" s="42"/>
      <c r="H648" s="42"/>
      <c r="I648" s="42"/>
      <c r="J648" s="42"/>
      <c r="K648" s="42"/>
      <c r="L648" s="42"/>
      <c r="M648" s="42"/>
      <c r="N648" s="42"/>
      <c r="O648" s="42"/>
    </row>
    <row r="649" spans="2:15" x14ac:dyDescent="0.25">
      <c r="B649" s="42"/>
      <c r="C649" s="42"/>
      <c r="D649" s="42"/>
      <c r="E649" s="42"/>
      <c r="F649" s="42"/>
      <c r="G649" s="42"/>
      <c r="H649" s="42"/>
      <c r="I649" s="42"/>
      <c r="J649" s="42"/>
      <c r="K649" s="42"/>
      <c r="L649" s="42"/>
      <c r="M649" s="42"/>
      <c r="N649" s="42"/>
      <c r="O649" s="42"/>
    </row>
    <row r="650" spans="2:15" x14ac:dyDescent="0.25">
      <c r="B650" s="42"/>
      <c r="C650" s="42"/>
      <c r="D650" s="42"/>
      <c r="E650" s="42"/>
      <c r="F650" s="42"/>
      <c r="G650" s="42"/>
      <c r="H650" s="42"/>
      <c r="I650" s="42"/>
      <c r="J650" s="42"/>
      <c r="K650" s="42"/>
      <c r="L650" s="42"/>
      <c r="M650" s="42"/>
      <c r="N650" s="42"/>
      <c r="O650" s="42"/>
    </row>
    <row r="651" spans="2:15" x14ac:dyDescent="0.25">
      <c r="B651" s="42"/>
      <c r="C651" s="42"/>
      <c r="D651" s="42"/>
      <c r="E651" s="42"/>
      <c r="F651" s="42"/>
      <c r="G651" s="42"/>
      <c r="H651" s="42"/>
      <c r="I651" s="42"/>
      <c r="J651" s="42"/>
      <c r="K651" s="42"/>
      <c r="L651" s="42"/>
      <c r="M651" s="42"/>
      <c r="N651" s="42"/>
      <c r="O651" s="42"/>
    </row>
    <row r="652" spans="2:15" x14ac:dyDescent="0.25">
      <c r="B652" s="42"/>
      <c r="C652" s="42"/>
      <c r="D652" s="42"/>
      <c r="E652" s="42"/>
      <c r="F652" s="42"/>
      <c r="G652" s="42"/>
      <c r="H652" s="42"/>
      <c r="I652" s="42"/>
      <c r="J652" s="42"/>
      <c r="K652" s="42"/>
      <c r="L652" s="42"/>
      <c r="M652" s="42"/>
      <c r="N652" s="42"/>
      <c r="O652" s="42"/>
    </row>
    <row r="653" spans="2:15" x14ac:dyDescent="0.25">
      <c r="B653" s="42"/>
      <c r="C653" s="42"/>
      <c r="D653" s="42"/>
      <c r="E653" s="42"/>
      <c r="F653" s="42"/>
      <c r="G653" s="42"/>
      <c r="H653" s="42"/>
      <c r="I653" s="42"/>
      <c r="J653" s="42"/>
      <c r="K653" s="42"/>
      <c r="L653" s="42"/>
      <c r="M653" s="42"/>
      <c r="N653" s="42"/>
      <c r="O653" s="42"/>
    </row>
    <row r="654" spans="2:15" x14ac:dyDescent="0.25">
      <c r="B654" s="42"/>
      <c r="C654" s="42"/>
      <c r="D654" s="42"/>
      <c r="E654" s="42"/>
      <c r="F654" s="42"/>
      <c r="G654" s="42"/>
      <c r="H654" s="42"/>
      <c r="I654" s="42"/>
      <c r="J654" s="42"/>
      <c r="K654" s="42"/>
      <c r="L654" s="42"/>
      <c r="M654" s="42"/>
      <c r="N654" s="42"/>
      <c r="O654" s="42"/>
    </row>
    <row r="655" spans="2:15" x14ac:dyDescent="0.25">
      <c r="B655" s="42"/>
      <c r="C655" s="42"/>
      <c r="D655" s="42"/>
      <c r="E655" s="42"/>
      <c r="F655" s="42"/>
      <c r="G655" s="42"/>
      <c r="H655" s="42"/>
      <c r="I655" s="42"/>
      <c r="J655" s="42"/>
      <c r="K655" s="42"/>
      <c r="L655" s="42"/>
      <c r="M655" s="42"/>
      <c r="N655" s="42"/>
      <c r="O655" s="42"/>
    </row>
    <row r="656" spans="2:15" x14ac:dyDescent="0.25">
      <c r="B656" s="42"/>
      <c r="C656" s="42"/>
      <c r="D656" s="42"/>
      <c r="E656" s="42"/>
      <c r="F656" s="42"/>
      <c r="G656" s="42"/>
      <c r="H656" s="42"/>
      <c r="I656" s="42"/>
      <c r="J656" s="42"/>
      <c r="K656" s="42"/>
      <c r="L656" s="42"/>
      <c r="M656" s="42"/>
      <c r="N656" s="42"/>
      <c r="O656" s="42"/>
    </row>
    <row r="657" spans="2:15" x14ac:dyDescent="0.25">
      <c r="B657" s="42"/>
      <c r="C657" s="42"/>
      <c r="D657" s="42"/>
      <c r="E657" s="42"/>
      <c r="F657" s="42"/>
      <c r="G657" s="42"/>
      <c r="H657" s="42"/>
      <c r="I657" s="42"/>
      <c r="J657" s="42"/>
      <c r="K657" s="42"/>
      <c r="L657" s="42"/>
      <c r="M657" s="42"/>
      <c r="N657" s="42"/>
      <c r="O657" s="42"/>
    </row>
    <row r="658" spans="2:15" x14ac:dyDescent="0.25">
      <c r="B658" s="42"/>
      <c r="C658" s="42"/>
      <c r="D658" s="42"/>
      <c r="E658" s="42"/>
      <c r="F658" s="42"/>
      <c r="G658" s="42"/>
      <c r="H658" s="42"/>
      <c r="I658" s="42"/>
      <c r="J658" s="42"/>
      <c r="K658" s="42"/>
      <c r="L658" s="42"/>
      <c r="M658" s="42"/>
      <c r="N658" s="42"/>
      <c r="O658" s="42"/>
    </row>
    <row r="659" spans="2:15" x14ac:dyDescent="0.25">
      <c r="B659" s="42"/>
      <c r="C659" s="42"/>
      <c r="D659" s="42"/>
      <c r="E659" s="42"/>
      <c r="F659" s="42"/>
      <c r="G659" s="42"/>
      <c r="H659" s="42"/>
      <c r="I659" s="42"/>
      <c r="J659" s="42"/>
      <c r="K659" s="42"/>
      <c r="L659" s="42"/>
      <c r="M659" s="42"/>
      <c r="N659" s="42"/>
      <c r="O659" s="42"/>
    </row>
    <row r="660" spans="2:15" x14ac:dyDescent="0.25">
      <c r="B660" s="42"/>
      <c r="C660" s="42"/>
      <c r="D660" s="42"/>
      <c r="E660" s="42"/>
      <c r="F660" s="42"/>
      <c r="G660" s="42"/>
      <c r="H660" s="42"/>
      <c r="I660" s="42"/>
      <c r="J660" s="42"/>
      <c r="K660" s="42"/>
      <c r="L660" s="42"/>
      <c r="M660" s="42"/>
      <c r="N660" s="42"/>
      <c r="O660" s="42"/>
    </row>
    <row r="661" spans="2:15" x14ac:dyDescent="0.25">
      <c r="B661" s="42"/>
      <c r="C661" s="42"/>
      <c r="D661" s="42"/>
      <c r="E661" s="42"/>
      <c r="F661" s="42"/>
      <c r="G661" s="42"/>
      <c r="H661" s="42"/>
      <c r="I661" s="42"/>
      <c r="J661" s="42"/>
      <c r="K661" s="42"/>
      <c r="L661" s="42"/>
      <c r="M661" s="42"/>
      <c r="N661" s="42"/>
      <c r="O661" s="42"/>
    </row>
    <row r="662" spans="2:15" x14ac:dyDescent="0.25">
      <c r="B662" s="42"/>
      <c r="C662" s="42"/>
      <c r="D662" s="42"/>
      <c r="E662" s="42"/>
      <c r="F662" s="42"/>
      <c r="G662" s="42"/>
      <c r="H662" s="42"/>
      <c r="I662" s="42"/>
      <c r="J662" s="42"/>
      <c r="K662" s="42"/>
      <c r="L662" s="42"/>
      <c r="M662" s="42"/>
      <c r="N662" s="42"/>
      <c r="O662" s="42"/>
    </row>
    <row r="663" spans="2:15" x14ac:dyDescent="0.25">
      <c r="B663" s="42"/>
      <c r="C663" s="42"/>
      <c r="D663" s="42"/>
      <c r="E663" s="42"/>
      <c r="F663" s="42"/>
      <c r="G663" s="42"/>
      <c r="H663" s="42"/>
      <c r="I663" s="42"/>
      <c r="J663" s="42"/>
      <c r="K663" s="42"/>
      <c r="L663" s="42"/>
      <c r="M663" s="42"/>
      <c r="N663" s="42"/>
      <c r="O663" s="42"/>
    </row>
    <row r="664" spans="2:15" x14ac:dyDescent="0.25">
      <c r="B664" s="42"/>
      <c r="C664" s="42"/>
      <c r="D664" s="42"/>
      <c r="E664" s="42"/>
      <c r="F664" s="42"/>
      <c r="G664" s="42"/>
      <c r="H664" s="42"/>
      <c r="I664" s="42"/>
      <c r="J664" s="42"/>
      <c r="K664" s="42"/>
      <c r="L664" s="42"/>
      <c r="M664" s="42"/>
      <c r="N664" s="42"/>
      <c r="O664" s="42"/>
    </row>
    <row r="665" spans="2:15" x14ac:dyDescent="0.25">
      <c r="B665" s="42"/>
      <c r="C665" s="42"/>
      <c r="D665" s="42"/>
      <c r="E665" s="42"/>
      <c r="F665" s="42"/>
      <c r="G665" s="42"/>
      <c r="H665" s="42"/>
      <c r="I665" s="42"/>
      <c r="J665" s="42"/>
      <c r="K665" s="42"/>
      <c r="L665" s="42"/>
      <c r="M665" s="42"/>
      <c r="N665" s="42"/>
      <c r="O665" s="42"/>
    </row>
    <row r="666" spans="2:15" x14ac:dyDescent="0.25">
      <c r="B666" s="42"/>
      <c r="C666" s="42"/>
      <c r="D666" s="42"/>
      <c r="E666" s="42"/>
      <c r="F666" s="42"/>
      <c r="G666" s="42"/>
      <c r="H666" s="42"/>
      <c r="I666" s="42"/>
      <c r="J666" s="42"/>
      <c r="K666" s="42"/>
      <c r="L666" s="42"/>
      <c r="M666" s="42"/>
      <c r="N666" s="42"/>
      <c r="O666" s="42"/>
    </row>
    <row r="667" spans="2:15" x14ac:dyDescent="0.25">
      <c r="B667" s="42"/>
      <c r="C667" s="42"/>
      <c r="D667" s="42"/>
      <c r="E667" s="42"/>
      <c r="F667" s="42"/>
      <c r="G667" s="42"/>
      <c r="H667" s="42"/>
      <c r="I667" s="42"/>
      <c r="J667" s="42"/>
      <c r="K667" s="42"/>
      <c r="L667" s="42"/>
      <c r="M667" s="42"/>
      <c r="N667" s="42"/>
      <c r="O667" s="42"/>
    </row>
    <row r="668" spans="2:15" x14ac:dyDescent="0.25">
      <c r="B668" s="42"/>
      <c r="C668" s="42"/>
      <c r="D668" s="42"/>
      <c r="E668" s="42"/>
      <c r="F668" s="42"/>
      <c r="G668" s="42"/>
      <c r="H668" s="42"/>
      <c r="I668" s="42"/>
      <c r="J668" s="42"/>
      <c r="K668" s="42"/>
      <c r="L668" s="42"/>
      <c r="M668" s="42"/>
      <c r="N668" s="42"/>
      <c r="O668" s="42"/>
    </row>
    <row r="669" spans="2:15" x14ac:dyDescent="0.25">
      <c r="B669" s="42"/>
      <c r="C669" s="42"/>
      <c r="D669" s="42"/>
      <c r="E669" s="42"/>
      <c r="F669" s="42"/>
      <c r="G669" s="42"/>
      <c r="H669" s="42"/>
      <c r="I669" s="42"/>
      <c r="J669" s="42"/>
      <c r="K669" s="42"/>
      <c r="L669" s="42"/>
      <c r="M669" s="42"/>
      <c r="N669" s="42"/>
      <c r="O669" s="42"/>
    </row>
    <row r="670" spans="2:15" x14ac:dyDescent="0.25">
      <c r="B670" s="42"/>
      <c r="C670" s="42"/>
      <c r="D670" s="42"/>
      <c r="E670" s="42"/>
      <c r="F670" s="42"/>
      <c r="G670" s="42"/>
      <c r="H670" s="42"/>
      <c r="I670" s="42"/>
      <c r="J670" s="42"/>
      <c r="K670" s="42"/>
      <c r="L670" s="42"/>
      <c r="M670" s="42"/>
      <c r="N670" s="42"/>
      <c r="O670" s="42"/>
    </row>
    <row r="671" spans="2:15" x14ac:dyDescent="0.25">
      <c r="B671" s="42"/>
      <c r="C671" s="42"/>
      <c r="D671" s="42"/>
      <c r="E671" s="42"/>
      <c r="F671" s="42"/>
      <c r="G671" s="42"/>
      <c r="H671" s="42"/>
      <c r="I671" s="42"/>
      <c r="J671" s="42"/>
      <c r="K671" s="42"/>
      <c r="L671" s="42"/>
      <c r="M671" s="42"/>
      <c r="N671" s="42"/>
      <c r="O671" s="42"/>
    </row>
    <row r="672" spans="2:15" x14ac:dyDescent="0.25">
      <c r="B672" s="42"/>
      <c r="C672" s="42"/>
      <c r="D672" s="42"/>
      <c r="E672" s="42"/>
      <c r="F672" s="42"/>
      <c r="G672" s="42"/>
      <c r="H672" s="42"/>
      <c r="I672" s="42"/>
      <c r="J672" s="42"/>
      <c r="K672" s="42"/>
      <c r="L672" s="42"/>
      <c r="M672" s="42"/>
      <c r="N672" s="42"/>
      <c r="O672" s="42"/>
    </row>
    <row r="673" spans="2:15" x14ac:dyDescent="0.25">
      <c r="B673" s="42"/>
      <c r="C673" s="42"/>
      <c r="D673" s="42"/>
      <c r="E673" s="42"/>
      <c r="F673" s="42"/>
      <c r="G673" s="42"/>
      <c r="H673" s="42"/>
      <c r="I673" s="42"/>
      <c r="J673" s="42"/>
      <c r="K673" s="42"/>
      <c r="L673" s="42"/>
      <c r="M673" s="42"/>
      <c r="N673" s="42"/>
      <c r="O673" s="42"/>
    </row>
    <row r="674" spans="2:15" x14ac:dyDescent="0.25">
      <c r="B674" s="42"/>
      <c r="C674" s="42"/>
      <c r="D674" s="42"/>
      <c r="E674" s="42"/>
      <c r="F674" s="42"/>
      <c r="G674" s="42"/>
      <c r="H674" s="42"/>
      <c r="I674" s="42"/>
      <c r="J674" s="42"/>
      <c r="K674" s="42"/>
      <c r="L674" s="42"/>
      <c r="M674" s="42"/>
      <c r="N674" s="42"/>
      <c r="O674" s="42"/>
    </row>
    <row r="675" spans="2:15" x14ac:dyDescent="0.25">
      <c r="B675" s="42"/>
      <c r="C675" s="42"/>
      <c r="D675" s="42"/>
      <c r="E675" s="42"/>
      <c r="F675" s="42"/>
      <c r="G675" s="42"/>
      <c r="H675" s="42"/>
      <c r="I675" s="42"/>
      <c r="J675" s="42"/>
      <c r="K675" s="42"/>
      <c r="L675" s="42"/>
      <c r="M675" s="42"/>
      <c r="N675" s="42"/>
      <c r="O675" s="42"/>
    </row>
    <row r="676" spans="2:15" x14ac:dyDescent="0.25">
      <c r="B676" s="42"/>
      <c r="C676" s="42"/>
      <c r="D676" s="42"/>
      <c r="E676" s="42"/>
      <c r="F676" s="42"/>
      <c r="G676" s="42"/>
      <c r="H676" s="42"/>
      <c r="I676" s="42"/>
      <c r="J676" s="42"/>
      <c r="K676" s="42"/>
      <c r="L676" s="42"/>
      <c r="M676" s="42"/>
      <c r="N676" s="42"/>
      <c r="O676" s="42"/>
    </row>
    <row r="677" spans="2:15" x14ac:dyDescent="0.25">
      <c r="B677" s="42"/>
      <c r="C677" s="42"/>
      <c r="D677" s="42"/>
      <c r="E677" s="42"/>
      <c r="F677" s="42"/>
      <c r="G677" s="42"/>
      <c r="H677" s="42"/>
      <c r="I677" s="42"/>
      <c r="J677" s="42"/>
      <c r="K677" s="42"/>
      <c r="L677" s="42"/>
      <c r="M677" s="42"/>
      <c r="N677" s="42"/>
      <c r="O677" s="42"/>
    </row>
    <row r="678" spans="2:15" x14ac:dyDescent="0.25">
      <c r="B678" s="42"/>
      <c r="C678" s="42"/>
      <c r="D678" s="42"/>
      <c r="E678" s="42"/>
      <c r="F678" s="42"/>
      <c r="G678" s="42"/>
      <c r="H678" s="42"/>
      <c r="I678" s="42"/>
      <c r="J678" s="42"/>
      <c r="K678" s="42"/>
      <c r="L678" s="42"/>
      <c r="M678" s="42"/>
      <c r="N678" s="42"/>
      <c r="O678" s="42"/>
    </row>
    <row r="679" spans="2:15" x14ac:dyDescent="0.25">
      <c r="B679" s="42"/>
      <c r="C679" s="42"/>
      <c r="D679" s="42"/>
      <c r="E679" s="42"/>
      <c r="F679" s="42"/>
      <c r="G679" s="42"/>
      <c r="H679" s="42"/>
      <c r="I679" s="42"/>
      <c r="J679" s="42"/>
      <c r="K679" s="42"/>
      <c r="L679" s="42"/>
      <c r="M679" s="42"/>
      <c r="N679" s="42"/>
      <c r="O679" s="42"/>
    </row>
    <row r="680" spans="2:15" x14ac:dyDescent="0.25">
      <c r="B680" s="42"/>
      <c r="C680" s="42"/>
      <c r="D680" s="42"/>
      <c r="E680" s="42"/>
      <c r="F680" s="42"/>
      <c r="G680" s="42"/>
      <c r="H680" s="42"/>
      <c r="I680" s="42"/>
      <c r="J680" s="42"/>
      <c r="K680" s="42"/>
      <c r="L680" s="42"/>
      <c r="M680" s="42"/>
      <c r="N680" s="42"/>
      <c r="O680" s="42"/>
    </row>
    <row r="681" spans="2:15" x14ac:dyDescent="0.25">
      <c r="B681" s="42"/>
      <c r="C681" s="42"/>
      <c r="D681" s="42"/>
      <c r="E681" s="42"/>
      <c r="F681" s="42"/>
      <c r="G681" s="42"/>
      <c r="H681" s="42"/>
      <c r="I681" s="42"/>
      <c r="J681" s="42"/>
      <c r="K681" s="42"/>
      <c r="L681" s="42"/>
      <c r="M681" s="42"/>
      <c r="N681" s="42"/>
      <c r="O681" s="42"/>
    </row>
    <row r="682" spans="2:15" x14ac:dyDescent="0.25">
      <c r="B682" s="42"/>
      <c r="C682" s="42"/>
      <c r="D682" s="42"/>
      <c r="E682" s="42"/>
      <c r="F682" s="42"/>
      <c r="G682" s="42"/>
      <c r="H682" s="42"/>
      <c r="I682" s="42"/>
      <c r="J682" s="42"/>
      <c r="K682" s="42"/>
      <c r="L682" s="42"/>
      <c r="M682" s="42"/>
      <c r="N682" s="42"/>
      <c r="O682" s="42"/>
    </row>
    <row r="683" spans="2:15" x14ac:dyDescent="0.25">
      <c r="B683" s="42"/>
      <c r="C683" s="42"/>
      <c r="D683" s="42"/>
      <c r="E683" s="42"/>
      <c r="F683" s="42"/>
      <c r="G683" s="42"/>
      <c r="H683" s="42"/>
      <c r="I683" s="42"/>
      <c r="J683" s="42"/>
      <c r="K683" s="42"/>
      <c r="L683" s="42"/>
      <c r="M683" s="42"/>
      <c r="N683" s="42"/>
      <c r="O683" s="42"/>
    </row>
    <row r="684" spans="2:15" x14ac:dyDescent="0.25">
      <c r="B684" s="42"/>
      <c r="C684" s="42"/>
      <c r="D684" s="42"/>
      <c r="E684" s="42"/>
      <c r="F684" s="42"/>
      <c r="G684" s="42"/>
      <c r="H684" s="42"/>
      <c r="I684" s="42"/>
      <c r="J684" s="42"/>
      <c r="K684" s="42"/>
      <c r="L684" s="42"/>
      <c r="M684" s="42"/>
      <c r="N684" s="42"/>
      <c r="O684" s="42"/>
    </row>
    <row r="685" spans="2:15" x14ac:dyDescent="0.25">
      <c r="B685" s="42"/>
      <c r="C685" s="42"/>
      <c r="D685" s="42"/>
      <c r="E685" s="42"/>
      <c r="F685" s="42"/>
      <c r="G685" s="42"/>
      <c r="H685" s="42"/>
      <c r="I685" s="42"/>
      <c r="J685" s="42"/>
      <c r="K685" s="42"/>
      <c r="L685" s="42"/>
      <c r="M685" s="42"/>
      <c r="N685" s="42"/>
      <c r="O685" s="42"/>
    </row>
    <row r="686" spans="2:15" x14ac:dyDescent="0.25">
      <c r="B686" s="42"/>
      <c r="C686" s="42"/>
      <c r="D686" s="42"/>
      <c r="E686" s="42"/>
      <c r="F686" s="42"/>
      <c r="G686" s="42"/>
      <c r="H686" s="42"/>
      <c r="I686" s="42"/>
      <c r="J686" s="42"/>
      <c r="K686" s="42"/>
      <c r="L686" s="42"/>
      <c r="M686" s="42"/>
      <c r="N686" s="42"/>
      <c r="O686" s="42"/>
    </row>
    <row r="687" spans="2:15" x14ac:dyDescent="0.25">
      <c r="B687" s="42"/>
      <c r="C687" s="42"/>
      <c r="D687" s="42"/>
      <c r="E687" s="42"/>
      <c r="F687" s="42"/>
      <c r="G687" s="42"/>
      <c r="H687" s="42"/>
      <c r="I687" s="42"/>
      <c r="J687" s="42"/>
      <c r="K687" s="42"/>
      <c r="L687" s="42"/>
      <c r="M687" s="42"/>
      <c r="N687" s="42"/>
      <c r="O687" s="42"/>
    </row>
    <row r="688" spans="2:15" x14ac:dyDescent="0.25">
      <c r="B688" s="42"/>
      <c r="C688" s="42"/>
      <c r="D688" s="42"/>
      <c r="E688" s="42"/>
      <c r="F688" s="42"/>
      <c r="G688" s="42"/>
      <c r="H688" s="42"/>
      <c r="I688" s="42"/>
      <c r="J688" s="42"/>
      <c r="K688" s="42"/>
      <c r="L688" s="42"/>
      <c r="M688" s="42"/>
      <c r="N688" s="42"/>
      <c r="O688" s="42"/>
    </row>
    <row r="689" spans="2:15" x14ac:dyDescent="0.25">
      <c r="B689" s="42"/>
      <c r="C689" s="42"/>
      <c r="D689" s="42"/>
      <c r="E689" s="42"/>
      <c r="F689" s="42"/>
      <c r="G689" s="42"/>
      <c r="H689" s="42"/>
      <c r="I689" s="42"/>
      <c r="J689" s="42"/>
      <c r="K689" s="42"/>
      <c r="L689" s="42"/>
      <c r="M689" s="42"/>
      <c r="N689" s="42"/>
      <c r="O689" s="42"/>
    </row>
    <row r="690" spans="2:15" x14ac:dyDescent="0.25">
      <c r="B690" s="42"/>
      <c r="C690" s="42"/>
      <c r="D690" s="42"/>
      <c r="E690" s="42"/>
      <c r="F690" s="42"/>
      <c r="G690" s="42"/>
      <c r="H690" s="42"/>
      <c r="I690" s="42"/>
      <c r="J690" s="42"/>
      <c r="K690" s="42"/>
      <c r="L690" s="42"/>
      <c r="M690" s="42"/>
      <c r="N690" s="42"/>
      <c r="O690" s="42"/>
    </row>
    <row r="691" spans="2:15" x14ac:dyDescent="0.25">
      <c r="B691" s="42"/>
      <c r="C691" s="42"/>
      <c r="D691" s="42"/>
      <c r="E691" s="42"/>
      <c r="F691" s="42"/>
      <c r="G691" s="42"/>
      <c r="H691" s="42"/>
      <c r="I691" s="42"/>
      <c r="J691" s="42"/>
      <c r="K691" s="42"/>
      <c r="L691" s="42"/>
      <c r="M691" s="42"/>
      <c r="N691" s="42"/>
      <c r="O691" s="42"/>
    </row>
    <row r="692" spans="2:15" x14ac:dyDescent="0.25">
      <c r="B692" s="42"/>
      <c r="C692" s="42"/>
      <c r="D692" s="42"/>
      <c r="E692" s="42"/>
      <c r="F692" s="42"/>
      <c r="G692" s="42"/>
      <c r="H692" s="42"/>
      <c r="I692" s="42"/>
      <c r="J692" s="42"/>
      <c r="K692" s="42"/>
      <c r="L692" s="42"/>
      <c r="M692" s="42"/>
      <c r="N692" s="42"/>
      <c r="O692" s="42"/>
    </row>
    <row r="693" spans="2:15" x14ac:dyDescent="0.25">
      <c r="B693" s="42"/>
      <c r="C693" s="42"/>
      <c r="D693" s="42"/>
      <c r="E693" s="42"/>
      <c r="F693" s="42"/>
      <c r="G693" s="42"/>
      <c r="H693" s="42"/>
      <c r="I693" s="42"/>
      <c r="J693" s="42"/>
      <c r="K693" s="42"/>
      <c r="L693" s="42"/>
      <c r="M693" s="42"/>
      <c r="N693" s="42"/>
      <c r="O693" s="42"/>
    </row>
    <row r="694" spans="2:15" x14ac:dyDescent="0.25">
      <c r="B694" s="42"/>
      <c r="C694" s="42"/>
      <c r="D694" s="42"/>
      <c r="E694" s="42"/>
      <c r="F694" s="42"/>
      <c r="G694" s="42"/>
      <c r="H694" s="42"/>
      <c r="I694" s="42"/>
      <c r="J694" s="42"/>
      <c r="K694" s="42"/>
      <c r="L694" s="42"/>
      <c r="M694" s="42"/>
      <c r="N694" s="42"/>
      <c r="O694" s="42"/>
    </row>
    <row r="695" spans="2:15" x14ac:dyDescent="0.25">
      <c r="B695" s="42"/>
      <c r="C695" s="42"/>
      <c r="D695" s="42"/>
      <c r="E695" s="42"/>
      <c r="F695" s="42"/>
      <c r="G695" s="42"/>
      <c r="H695" s="42"/>
      <c r="I695" s="42"/>
      <c r="J695" s="42"/>
      <c r="K695" s="42"/>
      <c r="L695" s="42"/>
      <c r="M695" s="42"/>
      <c r="N695" s="42"/>
      <c r="O695" s="42"/>
    </row>
    <row r="696" spans="2:15" x14ac:dyDescent="0.25">
      <c r="B696" s="42"/>
      <c r="C696" s="42"/>
      <c r="D696" s="42"/>
      <c r="E696" s="42"/>
      <c r="F696" s="42"/>
      <c r="G696" s="42"/>
      <c r="H696" s="42"/>
      <c r="I696" s="42"/>
      <c r="J696" s="42"/>
      <c r="K696" s="42"/>
      <c r="L696" s="42"/>
      <c r="M696" s="42"/>
      <c r="N696" s="42"/>
      <c r="O696" s="42"/>
    </row>
    <row r="697" spans="2:15" x14ac:dyDescent="0.25">
      <c r="B697" s="42"/>
      <c r="C697" s="42"/>
      <c r="D697" s="42"/>
      <c r="E697" s="42"/>
      <c r="F697" s="42"/>
      <c r="G697" s="42"/>
      <c r="H697" s="42"/>
      <c r="I697" s="42"/>
      <c r="J697" s="42"/>
      <c r="K697" s="42"/>
      <c r="L697" s="42"/>
      <c r="M697" s="42"/>
      <c r="N697" s="42"/>
      <c r="O697" s="42"/>
    </row>
    <row r="698" spans="2:15" x14ac:dyDescent="0.25">
      <c r="B698" s="42"/>
      <c r="C698" s="42"/>
      <c r="D698" s="42"/>
      <c r="E698" s="42"/>
      <c r="F698" s="42"/>
      <c r="G698" s="42"/>
      <c r="H698" s="42"/>
      <c r="I698" s="42"/>
      <c r="J698" s="42"/>
      <c r="K698" s="42"/>
      <c r="L698" s="42"/>
      <c r="M698" s="42"/>
      <c r="N698" s="42"/>
      <c r="O698" s="42"/>
    </row>
    <row r="699" spans="2:15" x14ac:dyDescent="0.25">
      <c r="B699" s="42"/>
      <c r="C699" s="42"/>
      <c r="D699" s="42"/>
      <c r="E699" s="42"/>
      <c r="F699" s="42"/>
      <c r="G699" s="42"/>
      <c r="H699" s="42"/>
      <c r="I699" s="42"/>
      <c r="J699" s="42"/>
      <c r="K699" s="42"/>
      <c r="L699" s="42"/>
      <c r="M699" s="42"/>
      <c r="N699" s="42"/>
      <c r="O699" s="42"/>
    </row>
    <row r="700" spans="2:15" x14ac:dyDescent="0.25">
      <c r="B700" s="42"/>
      <c r="C700" s="42"/>
      <c r="D700" s="42"/>
      <c r="E700" s="42"/>
      <c r="F700" s="42"/>
      <c r="G700" s="42"/>
      <c r="H700" s="42"/>
      <c r="I700" s="42"/>
      <c r="J700" s="42"/>
      <c r="K700" s="42"/>
      <c r="L700" s="42"/>
      <c r="M700" s="42"/>
      <c r="N700" s="42"/>
      <c r="O700" s="42"/>
    </row>
    <row r="701" spans="2:15" x14ac:dyDescent="0.25">
      <c r="B701" s="42"/>
      <c r="C701" s="42"/>
      <c r="D701" s="42"/>
      <c r="E701" s="42"/>
      <c r="F701" s="42"/>
      <c r="G701" s="42"/>
      <c r="H701" s="42"/>
      <c r="I701" s="42"/>
      <c r="J701" s="42"/>
      <c r="K701" s="42"/>
      <c r="L701" s="42"/>
      <c r="M701" s="42"/>
      <c r="N701" s="42"/>
      <c r="O701" s="42"/>
    </row>
    <row r="702" spans="2:15" x14ac:dyDescent="0.25">
      <c r="B702" s="42"/>
      <c r="C702" s="42"/>
      <c r="D702" s="42"/>
      <c r="E702" s="42"/>
      <c r="F702" s="42"/>
      <c r="G702" s="42"/>
      <c r="H702" s="42"/>
      <c r="I702" s="42"/>
      <c r="J702" s="42"/>
      <c r="K702" s="42"/>
      <c r="L702" s="42"/>
      <c r="M702" s="42"/>
      <c r="N702" s="42"/>
      <c r="O702" s="42"/>
    </row>
    <row r="703" spans="2:15" x14ac:dyDescent="0.25">
      <c r="B703" s="42"/>
      <c r="C703" s="42"/>
      <c r="D703" s="42"/>
      <c r="E703" s="42"/>
      <c r="F703" s="42"/>
      <c r="G703" s="42"/>
      <c r="H703" s="42"/>
      <c r="I703" s="42"/>
      <c r="J703" s="42"/>
      <c r="K703" s="42"/>
      <c r="L703" s="42"/>
      <c r="M703" s="42"/>
      <c r="N703" s="42"/>
      <c r="O703" s="42"/>
    </row>
    <row r="704" spans="2:15" x14ac:dyDescent="0.25">
      <c r="B704" s="42"/>
      <c r="C704" s="42"/>
      <c r="D704" s="42"/>
      <c r="E704" s="42"/>
      <c r="F704" s="42"/>
      <c r="G704" s="42"/>
      <c r="H704" s="42"/>
      <c r="I704" s="42"/>
      <c r="J704" s="42"/>
      <c r="K704" s="42"/>
      <c r="L704" s="42"/>
      <c r="M704" s="42"/>
      <c r="N704" s="42"/>
      <c r="O704" s="42"/>
    </row>
    <row r="705" spans="2:15" x14ac:dyDescent="0.25">
      <c r="B705" s="42"/>
      <c r="C705" s="42"/>
      <c r="D705" s="42"/>
      <c r="E705" s="42"/>
      <c r="F705" s="42"/>
      <c r="G705" s="42"/>
      <c r="H705" s="42"/>
      <c r="I705" s="42"/>
      <c r="J705" s="42"/>
      <c r="K705" s="42"/>
      <c r="L705" s="42"/>
      <c r="M705" s="42"/>
      <c r="N705" s="42"/>
      <c r="O705" s="42"/>
    </row>
    <row r="706" spans="2:15" x14ac:dyDescent="0.25">
      <c r="B706" s="42"/>
      <c r="C706" s="42"/>
      <c r="D706" s="42"/>
      <c r="E706" s="42"/>
      <c r="F706" s="42"/>
      <c r="G706" s="42"/>
      <c r="H706" s="42"/>
      <c r="I706" s="42"/>
      <c r="J706" s="42"/>
      <c r="K706" s="42"/>
      <c r="L706" s="42"/>
      <c r="M706" s="42"/>
      <c r="N706" s="42"/>
      <c r="O706" s="42"/>
    </row>
    <row r="707" spans="2:15" x14ac:dyDescent="0.25">
      <c r="B707" s="42"/>
      <c r="C707" s="42"/>
      <c r="D707" s="42"/>
      <c r="E707" s="42"/>
      <c r="F707" s="42"/>
      <c r="G707" s="42"/>
      <c r="H707" s="42"/>
      <c r="I707" s="42"/>
      <c r="J707" s="42"/>
      <c r="K707" s="42"/>
      <c r="L707" s="42"/>
      <c r="M707" s="42"/>
      <c r="N707" s="42"/>
      <c r="O707" s="42"/>
    </row>
    <row r="708" spans="2:15" x14ac:dyDescent="0.25">
      <c r="B708" s="42"/>
      <c r="C708" s="42"/>
      <c r="D708" s="42"/>
      <c r="E708" s="42"/>
      <c r="F708" s="42"/>
      <c r="G708" s="42"/>
      <c r="H708" s="42"/>
      <c r="I708" s="42"/>
      <c r="J708" s="42"/>
      <c r="K708" s="42"/>
      <c r="L708" s="42"/>
      <c r="M708" s="42"/>
      <c r="N708" s="42"/>
      <c r="O708" s="42"/>
    </row>
    <row r="709" spans="2:15" x14ac:dyDescent="0.25">
      <c r="B709" s="42"/>
      <c r="C709" s="42"/>
      <c r="D709" s="42"/>
      <c r="E709" s="42"/>
      <c r="F709" s="42"/>
      <c r="G709" s="42"/>
      <c r="H709" s="42"/>
      <c r="I709" s="42"/>
      <c r="J709" s="42"/>
      <c r="K709" s="42"/>
      <c r="L709" s="42"/>
      <c r="M709" s="42"/>
      <c r="N709" s="42"/>
      <c r="O709" s="42"/>
    </row>
    <row r="710" spans="2:15" x14ac:dyDescent="0.25">
      <c r="B710" s="42"/>
      <c r="C710" s="42"/>
      <c r="D710" s="42"/>
      <c r="E710" s="42"/>
      <c r="F710" s="42"/>
      <c r="G710" s="42"/>
      <c r="H710" s="42"/>
      <c r="I710" s="42"/>
      <c r="J710" s="42"/>
      <c r="K710" s="42"/>
      <c r="L710" s="42"/>
      <c r="M710" s="42"/>
      <c r="N710" s="42"/>
      <c r="O710" s="42"/>
    </row>
    <row r="711" spans="2:15" x14ac:dyDescent="0.25">
      <c r="B711" s="42"/>
      <c r="C711" s="42"/>
      <c r="D711" s="42"/>
      <c r="E711" s="42"/>
      <c r="F711" s="42"/>
      <c r="G711" s="42"/>
      <c r="H711" s="42"/>
      <c r="I711" s="42"/>
      <c r="J711" s="42"/>
      <c r="K711" s="42"/>
      <c r="L711" s="42"/>
      <c r="M711" s="42"/>
      <c r="N711" s="42"/>
      <c r="O711" s="42"/>
    </row>
    <row r="712" spans="2:15" x14ac:dyDescent="0.25">
      <c r="B712" s="42"/>
      <c r="C712" s="42"/>
      <c r="D712" s="42"/>
      <c r="E712" s="42"/>
      <c r="F712" s="42"/>
      <c r="G712" s="42"/>
      <c r="H712" s="42"/>
      <c r="I712" s="42"/>
      <c r="J712" s="42"/>
      <c r="K712" s="42"/>
      <c r="L712" s="42"/>
      <c r="M712" s="42"/>
      <c r="N712" s="42"/>
      <c r="O712" s="42"/>
    </row>
    <row r="713" spans="2:15" x14ac:dyDescent="0.25">
      <c r="B713" s="42"/>
      <c r="C713" s="42"/>
      <c r="D713" s="42"/>
      <c r="E713" s="42"/>
      <c r="F713" s="42"/>
      <c r="G713" s="42"/>
      <c r="H713" s="42"/>
      <c r="I713" s="42"/>
      <c r="J713" s="42"/>
      <c r="K713" s="42"/>
      <c r="L713" s="42"/>
      <c r="M713" s="42"/>
      <c r="N713" s="42"/>
      <c r="O713" s="42"/>
    </row>
    <row r="714" spans="2:15" x14ac:dyDescent="0.25">
      <c r="B714" s="42"/>
      <c r="C714" s="42"/>
      <c r="D714" s="42"/>
      <c r="E714" s="42"/>
      <c r="F714" s="42"/>
      <c r="G714" s="42"/>
      <c r="H714" s="42"/>
      <c r="I714" s="42"/>
      <c r="J714" s="42"/>
      <c r="K714" s="42"/>
      <c r="L714" s="42"/>
      <c r="M714" s="42"/>
      <c r="N714" s="42"/>
      <c r="O714" s="42"/>
    </row>
    <row r="715" spans="2:15" x14ac:dyDescent="0.25">
      <c r="B715" s="42"/>
      <c r="C715" s="42"/>
      <c r="D715" s="42"/>
      <c r="E715" s="42"/>
      <c r="F715" s="42"/>
      <c r="G715" s="42"/>
      <c r="H715" s="42"/>
      <c r="I715" s="42"/>
      <c r="J715" s="42"/>
      <c r="K715" s="42"/>
      <c r="L715" s="42"/>
      <c r="M715" s="42"/>
      <c r="N715" s="42"/>
      <c r="O715" s="42"/>
    </row>
    <row r="716" spans="2:15" x14ac:dyDescent="0.25">
      <c r="B716" s="42"/>
      <c r="C716" s="42"/>
      <c r="D716" s="42"/>
      <c r="E716" s="42"/>
      <c r="F716" s="42"/>
      <c r="G716" s="42"/>
      <c r="H716" s="42"/>
      <c r="I716" s="42"/>
      <c r="J716" s="42"/>
      <c r="K716" s="42"/>
      <c r="L716" s="42"/>
      <c r="M716" s="42"/>
      <c r="N716" s="42"/>
      <c r="O716" s="42"/>
    </row>
    <row r="717" spans="2:15" x14ac:dyDescent="0.25">
      <c r="B717" s="42"/>
      <c r="C717" s="42"/>
      <c r="D717" s="42"/>
      <c r="E717" s="42"/>
      <c r="F717" s="42"/>
      <c r="G717" s="42"/>
      <c r="H717" s="42"/>
      <c r="I717" s="42"/>
      <c r="J717" s="42"/>
      <c r="K717" s="42"/>
      <c r="L717" s="42"/>
      <c r="M717" s="42"/>
      <c r="N717" s="42"/>
      <c r="O717" s="42"/>
    </row>
    <row r="718" spans="2:15" x14ac:dyDescent="0.25">
      <c r="B718" s="42"/>
      <c r="C718" s="42"/>
      <c r="D718" s="42"/>
      <c r="E718" s="42"/>
      <c r="F718" s="42"/>
      <c r="G718" s="42"/>
      <c r="H718" s="42"/>
      <c r="I718" s="42"/>
      <c r="J718" s="42"/>
      <c r="K718" s="42"/>
      <c r="L718" s="42"/>
      <c r="M718" s="42"/>
      <c r="N718" s="42"/>
      <c r="O718" s="42"/>
    </row>
    <row r="719" spans="2:15" x14ac:dyDescent="0.25">
      <c r="B719" s="42"/>
      <c r="C719" s="42"/>
      <c r="D719" s="42"/>
      <c r="E719" s="42"/>
      <c r="F719" s="42"/>
      <c r="G719" s="42"/>
      <c r="H719" s="42"/>
      <c r="I719" s="42"/>
      <c r="J719" s="42"/>
      <c r="K719" s="42"/>
      <c r="L719" s="42"/>
      <c r="M719" s="42"/>
      <c r="N719" s="42"/>
      <c r="O719" s="42"/>
    </row>
    <row r="720" spans="2:15" x14ac:dyDescent="0.25">
      <c r="B720" s="42"/>
      <c r="C720" s="42"/>
      <c r="D720" s="42"/>
      <c r="E720" s="42"/>
      <c r="F720" s="42"/>
      <c r="G720" s="42"/>
      <c r="H720" s="42"/>
      <c r="I720" s="42"/>
      <c r="J720" s="42"/>
      <c r="K720" s="42"/>
      <c r="L720" s="42"/>
      <c r="M720" s="42"/>
      <c r="N720" s="42"/>
      <c r="O720" s="42"/>
    </row>
    <row r="721" spans="2:15" x14ac:dyDescent="0.25">
      <c r="B721" s="42"/>
      <c r="C721" s="42"/>
      <c r="D721" s="42"/>
      <c r="E721" s="42"/>
      <c r="F721" s="42"/>
      <c r="G721" s="42"/>
      <c r="H721" s="42"/>
      <c r="I721" s="42"/>
      <c r="J721" s="42"/>
      <c r="K721" s="42"/>
      <c r="L721" s="42"/>
      <c r="M721" s="42"/>
      <c r="N721" s="42"/>
      <c r="O721" s="42"/>
    </row>
    <row r="722" spans="2:15" x14ac:dyDescent="0.25">
      <c r="B722" s="42"/>
      <c r="C722" s="42"/>
      <c r="D722" s="42"/>
      <c r="E722" s="42"/>
      <c r="F722" s="42"/>
      <c r="G722" s="42"/>
      <c r="H722" s="42"/>
      <c r="I722" s="42"/>
      <c r="J722" s="42"/>
      <c r="K722" s="42"/>
      <c r="L722" s="42"/>
      <c r="M722" s="42"/>
      <c r="N722" s="42"/>
      <c r="O722" s="42"/>
    </row>
    <row r="723" spans="2:15" x14ac:dyDescent="0.25">
      <c r="B723" s="42"/>
      <c r="C723" s="42"/>
      <c r="D723" s="42"/>
      <c r="E723" s="42"/>
      <c r="F723" s="42"/>
      <c r="G723" s="42"/>
      <c r="H723" s="42"/>
      <c r="I723" s="42"/>
      <c r="J723" s="42"/>
      <c r="K723" s="42"/>
      <c r="L723" s="42"/>
      <c r="M723" s="42"/>
      <c r="N723" s="42"/>
      <c r="O723" s="42"/>
    </row>
    <row r="724" spans="2:15" x14ac:dyDescent="0.25">
      <c r="B724" s="42"/>
      <c r="C724" s="42"/>
      <c r="D724" s="42"/>
      <c r="E724" s="42"/>
      <c r="F724" s="42"/>
      <c r="G724" s="42"/>
      <c r="H724" s="42"/>
      <c r="I724" s="42"/>
      <c r="J724" s="42"/>
      <c r="K724" s="42"/>
      <c r="L724" s="42"/>
      <c r="M724" s="42"/>
      <c r="N724" s="42"/>
      <c r="O724" s="42"/>
    </row>
    <row r="725" spans="2:15" x14ac:dyDescent="0.25">
      <c r="B725" s="42"/>
      <c r="C725" s="42"/>
      <c r="D725" s="42"/>
      <c r="E725" s="42"/>
      <c r="F725" s="42"/>
      <c r="G725" s="42"/>
      <c r="H725" s="42"/>
      <c r="I725" s="42"/>
      <c r="J725" s="42"/>
      <c r="K725" s="42"/>
      <c r="L725" s="42"/>
      <c r="M725" s="42"/>
      <c r="N725" s="42"/>
      <c r="O725" s="42"/>
    </row>
    <row r="726" spans="2:15" x14ac:dyDescent="0.25">
      <c r="B726" s="42"/>
      <c r="C726" s="42"/>
      <c r="D726" s="42"/>
      <c r="E726" s="42"/>
      <c r="F726" s="42"/>
      <c r="G726" s="42"/>
      <c r="H726" s="42"/>
      <c r="I726" s="42"/>
      <c r="J726" s="42"/>
      <c r="K726" s="42"/>
      <c r="L726" s="42"/>
      <c r="M726" s="42"/>
      <c r="N726" s="42"/>
      <c r="O726" s="42"/>
    </row>
    <row r="727" spans="2:15" x14ac:dyDescent="0.25">
      <c r="B727" s="42"/>
      <c r="C727" s="42"/>
      <c r="D727" s="42"/>
      <c r="E727" s="42"/>
      <c r="F727" s="42"/>
      <c r="G727" s="42"/>
      <c r="H727" s="42"/>
      <c r="I727" s="42"/>
      <c r="J727" s="42"/>
      <c r="K727" s="42"/>
      <c r="L727" s="42"/>
      <c r="M727" s="42"/>
      <c r="N727" s="42"/>
      <c r="O727" s="42"/>
    </row>
    <row r="728" spans="2:15" x14ac:dyDescent="0.25">
      <c r="B728" s="42"/>
      <c r="C728" s="42"/>
      <c r="D728" s="42"/>
      <c r="E728" s="42"/>
      <c r="F728" s="42"/>
      <c r="G728" s="42"/>
      <c r="H728" s="42"/>
      <c r="I728" s="42"/>
      <c r="J728" s="42"/>
      <c r="K728" s="42"/>
      <c r="L728" s="42"/>
      <c r="M728" s="42"/>
      <c r="N728" s="42"/>
      <c r="O728" s="42"/>
    </row>
    <row r="729" spans="2:15" x14ac:dyDescent="0.25">
      <c r="B729" s="42"/>
      <c r="C729" s="42"/>
      <c r="D729" s="42"/>
      <c r="E729" s="42"/>
      <c r="F729" s="42"/>
      <c r="G729" s="42"/>
      <c r="H729" s="42"/>
      <c r="I729" s="42"/>
      <c r="J729" s="42"/>
      <c r="K729" s="42"/>
      <c r="L729" s="42"/>
      <c r="M729" s="42"/>
      <c r="N729" s="42"/>
      <c r="O729" s="42"/>
    </row>
    <row r="730" spans="2:15" x14ac:dyDescent="0.25">
      <c r="B730" s="42"/>
      <c r="C730" s="42"/>
      <c r="D730" s="42"/>
      <c r="E730" s="42"/>
      <c r="F730" s="42"/>
      <c r="G730" s="42"/>
      <c r="H730" s="42"/>
      <c r="I730" s="42"/>
      <c r="J730" s="42"/>
      <c r="K730" s="42"/>
      <c r="L730" s="42"/>
      <c r="M730" s="42"/>
      <c r="N730" s="42"/>
      <c r="O730" s="42"/>
    </row>
    <row r="731" spans="2:15" x14ac:dyDescent="0.25">
      <c r="B731" s="42"/>
      <c r="C731" s="42"/>
      <c r="D731" s="42"/>
      <c r="E731" s="42"/>
      <c r="F731" s="42"/>
      <c r="G731" s="42"/>
      <c r="H731" s="42"/>
      <c r="I731" s="42"/>
      <c r="J731" s="42"/>
      <c r="K731" s="42"/>
      <c r="L731" s="42"/>
      <c r="M731" s="42"/>
      <c r="N731" s="42"/>
      <c r="O731" s="42"/>
    </row>
    <row r="732" spans="2:15" x14ac:dyDescent="0.25">
      <c r="B732" s="42"/>
      <c r="C732" s="42"/>
      <c r="D732" s="42"/>
      <c r="E732" s="42"/>
      <c r="F732" s="42"/>
      <c r="G732" s="42"/>
      <c r="H732" s="42"/>
      <c r="I732" s="42"/>
      <c r="J732" s="42"/>
      <c r="K732" s="42"/>
      <c r="L732" s="42"/>
      <c r="M732" s="42"/>
      <c r="N732" s="42"/>
      <c r="O732" s="42"/>
    </row>
    <row r="733" spans="2:15" x14ac:dyDescent="0.25">
      <c r="B733" s="42"/>
      <c r="C733" s="42"/>
      <c r="D733" s="42"/>
      <c r="E733" s="42"/>
      <c r="F733" s="42"/>
      <c r="G733" s="42"/>
      <c r="H733" s="42"/>
      <c r="I733" s="42"/>
      <c r="J733" s="42"/>
      <c r="K733" s="42"/>
      <c r="L733" s="42"/>
      <c r="M733" s="42"/>
      <c r="N733" s="42"/>
      <c r="O733" s="42"/>
    </row>
    <row r="734" spans="2:15" x14ac:dyDescent="0.25">
      <c r="B734" s="42"/>
      <c r="C734" s="42"/>
      <c r="D734" s="42"/>
      <c r="E734" s="42"/>
      <c r="F734" s="42"/>
      <c r="G734" s="42"/>
      <c r="H734" s="42"/>
      <c r="I734" s="42"/>
      <c r="J734" s="42"/>
      <c r="K734" s="42"/>
      <c r="L734" s="42"/>
      <c r="M734" s="42"/>
      <c r="N734" s="42"/>
      <c r="O734" s="42"/>
    </row>
    <row r="735" spans="2:15" x14ac:dyDescent="0.25">
      <c r="B735" s="42"/>
      <c r="C735" s="42"/>
      <c r="D735" s="42"/>
      <c r="E735" s="42"/>
      <c r="F735" s="42"/>
      <c r="G735" s="42"/>
      <c r="H735" s="42"/>
      <c r="I735" s="42"/>
      <c r="J735" s="42"/>
      <c r="K735" s="42"/>
      <c r="L735" s="42"/>
      <c r="M735" s="42"/>
      <c r="N735" s="42"/>
      <c r="O735" s="42"/>
    </row>
    <row r="736" spans="2:15" x14ac:dyDescent="0.25">
      <c r="B736" s="42"/>
      <c r="C736" s="42"/>
      <c r="D736" s="42"/>
      <c r="E736" s="42"/>
      <c r="F736" s="42"/>
      <c r="G736" s="42"/>
      <c r="H736" s="42"/>
      <c r="I736" s="42"/>
      <c r="J736" s="42"/>
      <c r="K736" s="42"/>
      <c r="L736" s="42"/>
      <c r="M736" s="42"/>
      <c r="N736" s="42"/>
      <c r="O736" s="42"/>
    </row>
    <row r="737" spans="2:15" x14ac:dyDescent="0.25">
      <c r="B737" s="42"/>
      <c r="C737" s="42"/>
      <c r="D737" s="42"/>
      <c r="E737" s="42"/>
      <c r="F737" s="42"/>
      <c r="G737" s="42"/>
      <c r="H737" s="42"/>
      <c r="I737" s="42"/>
      <c r="J737" s="42"/>
      <c r="K737" s="42"/>
      <c r="L737" s="42"/>
      <c r="M737" s="42"/>
      <c r="N737" s="42"/>
      <c r="O737" s="42"/>
    </row>
    <row r="738" spans="2:15" x14ac:dyDescent="0.25">
      <c r="B738" s="42"/>
      <c r="C738" s="42"/>
      <c r="D738" s="42"/>
      <c r="E738" s="42"/>
      <c r="F738" s="42"/>
      <c r="G738" s="42"/>
      <c r="H738" s="42"/>
      <c r="I738" s="42"/>
      <c r="J738" s="42"/>
      <c r="K738" s="42"/>
      <c r="L738" s="42"/>
      <c r="M738" s="42"/>
      <c r="N738" s="42"/>
      <c r="O738" s="42"/>
    </row>
    <row r="739" spans="2:15" x14ac:dyDescent="0.25">
      <c r="B739" s="42"/>
      <c r="C739" s="42"/>
      <c r="D739" s="42"/>
      <c r="E739" s="42"/>
      <c r="F739" s="42"/>
      <c r="G739" s="42"/>
      <c r="H739" s="42"/>
      <c r="I739" s="42"/>
      <c r="J739" s="42"/>
      <c r="K739" s="42"/>
      <c r="L739" s="42"/>
      <c r="M739" s="42"/>
      <c r="N739" s="42"/>
      <c r="O739" s="42"/>
    </row>
    <row r="740" spans="2:15" x14ac:dyDescent="0.25">
      <c r="B740" s="42"/>
      <c r="C740" s="42"/>
      <c r="D740" s="42"/>
      <c r="E740" s="42"/>
      <c r="F740" s="42"/>
      <c r="G740" s="42"/>
      <c r="H740" s="42"/>
      <c r="I740" s="42"/>
      <c r="J740" s="42"/>
      <c r="K740" s="42"/>
      <c r="L740" s="42"/>
      <c r="M740" s="42"/>
      <c r="N740" s="42"/>
      <c r="O740" s="42"/>
    </row>
    <row r="741" spans="2:15" x14ac:dyDescent="0.25">
      <c r="B741" s="42"/>
      <c r="C741" s="42"/>
      <c r="D741" s="42"/>
      <c r="E741" s="42"/>
      <c r="F741" s="42"/>
      <c r="G741" s="42"/>
      <c r="H741" s="42"/>
      <c r="I741" s="42"/>
      <c r="J741" s="42"/>
      <c r="K741" s="42"/>
      <c r="L741" s="42"/>
      <c r="M741" s="42"/>
      <c r="N741" s="42"/>
      <c r="O741" s="42"/>
    </row>
    <row r="742" spans="2:15" x14ac:dyDescent="0.25">
      <c r="B742" s="42"/>
      <c r="C742" s="42"/>
      <c r="D742" s="42"/>
      <c r="E742" s="42"/>
      <c r="F742" s="42"/>
      <c r="G742" s="42"/>
      <c r="H742" s="42"/>
      <c r="I742" s="42"/>
      <c r="J742" s="42"/>
      <c r="K742" s="42"/>
      <c r="L742" s="42"/>
      <c r="M742" s="42"/>
      <c r="N742" s="42"/>
      <c r="O742" s="42"/>
    </row>
    <row r="743" spans="2:15" x14ac:dyDescent="0.25">
      <c r="B743" s="42"/>
      <c r="C743" s="42"/>
      <c r="D743" s="42"/>
      <c r="E743" s="42"/>
      <c r="F743" s="42"/>
      <c r="G743" s="42"/>
      <c r="H743" s="42"/>
      <c r="I743" s="42"/>
      <c r="J743" s="42"/>
      <c r="K743" s="42"/>
      <c r="L743" s="42"/>
      <c r="M743" s="42"/>
      <c r="N743" s="42"/>
      <c r="O743" s="42"/>
    </row>
    <row r="744" spans="2:15" x14ac:dyDescent="0.25">
      <c r="B744" s="42"/>
      <c r="C744" s="42"/>
      <c r="D744" s="42"/>
      <c r="E744" s="42"/>
      <c r="F744" s="42"/>
      <c r="G744" s="42"/>
      <c r="H744" s="42"/>
      <c r="I744" s="42"/>
      <c r="J744" s="42"/>
      <c r="K744" s="42"/>
      <c r="L744" s="42"/>
      <c r="M744" s="42"/>
      <c r="N744" s="42"/>
      <c r="O744" s="42"/>
    </row>
    <row r="745" spans="2:15" x14ac:dyDescent="0.25">
      <c r="B745" s="42"/>
      <c r="C745" s="42"/>
      <c r="D745" s="42"/>
      <c r="E745" s="42"/>
      <c r="F745" s="42"/>
      <c r="G745" s="42"/>
      <c r="H745" s="42"/>
      <c r="I745" s="42"/>
      <c r="J745" s="42"/>
      <c r="K745" s="42"/>
      <c r="L745" s="42"/>
      <c r="M745" s="42"/>
      <c r="N745" s="42"/>
      <c r="O745" s="42"/>
    </row>
    <row r="746" spans="2:15" x14ac:dyDescent="0.25">
      <c r="B746" s="42"/>
      <c r="C746" s="42"/>
      <c r="D746" s="42"/>
      <c r="E746" s="42"/>
      <c r="F746" s="42"/>
      <c r="G746" s="42"/>
      <c r="H746" s="42"/>
      <c r="I746" s="42"/>
      <c r="J746" s="42"/>
      <c r="K746" s="42"/>
      <c r="L746" s="42"/>
      <c r="M746" s="42"/>
      <c r="N746" s="42"/>
      <c r="O746" s="42"/>
    </row>
    <row r="747" spans="2:15" x14ac:dyDescent="0.25">
      <c r="B747" s="42"/>
      <c r="C747" s="42"/>
      <c r="D747" s="42"/>
      <c r="E747" s="42"/>
      <c r="F747" s="42"/>
      <c r="G747" s="42"/>
      <c r="H747" s="42"/>
      <c r="I747" s="42"/>
      <c r="J747" s="42"/>
      <c r="K747" s="42"/>
      <c r="L747" s="42"/>
      <c r="M747" s="42"/>
      <c r="N747" s="42"/>
      <c r="O747" s="42"/>
    </row>
    <row r="748" spans="2:15" x14ac:dyDescent="0.25">
      <c r="B748" s="42"/>
      <c r="C748" s="42"/>
      <c r="D748" s="42"/>
      <c r="E748" s="42"/>
      <c r="F748" s="42"/>
      <c r="G748" s="42"/>
      <c r="H748" s="42"/>
      <c r="I748" s="42"/>
      <c r="J748" s="42"/>
      <c r="K748" s="42"/>
      <c r="L748" s="42"/>
      <c r="M748" s="42"/>
      <c r="N748" s="42"/>
      <c r="O748" s="42"/>
    </row>
    <row r="749" spans="2:15" x14ac:dyDescent="0.25">
      <c r="B749" s="42"/>
      <c r="C749" s="42"/>
      <c r="D749" s="42"/>
      <c r="E749" s="42"/>
      <c r="F749" s="42"/>
      <c r="G749" s="42"/>
      <c r="H749" s="42"/>
      <c r="I749" s="42"/>
      <c r="J749" s="42"/>
      <c r="K749" s="42"/>
      <c r="L749" s="42"/>
      <c r="M749" s="42"/>
      <c r="N749" s="42"/>
      <c r="O749" s="42"/>
    </row>
    <row r="750" spans="2:15" x14ac:dyDescent="0.25">
      <c r="B750" s="42"/>
      <c r="C750" s="42"/>
      <c r="D750" s="42"/>
      <c r="E750" s="42"/>
      <c r="F750" s="42"/>
      <c r="G750" s="42"/>
      <c r="H750" s="42"/>
      <c r="I750" s="42"/>
      <c r="J750" s="42"/>
      <c r="K750" s="42"/>
      <c r="L750" s="42"/>
      <c r="M750" s="42"/>
      <c r="N750" s="42"/>
      <c r="O750" s="42"/>
    </row>
    <row r="751" spans="2:15" x14ac:dyDescent="0.25">
      <c r="B751" s="42"/>
      <c r="C751" s="42"/>
      <c r="D751" s="42"/>
      <c r="E751" s="42"/>
      <c r="F751" s="42"/>
      <c r="G751" s="42"/>
      <c r="H751" s="42"/>
      <c r="I751" s="42"/>
      <c r="J751" s="42"/>
      <c r="K751" s="42"/>
      <c r="L751" s="42"/>
      <c r="M751" s="42"/>
      <c r="N751" s="42"/>
      <c r="O751" s="42"/>
    </row>
    <row r="752" spans="2:15" x14ac:dyDescent="0.25">
      <c r="B752" s="42"/>
      <c r="C752" s="42"/>
      <c r="D752" s="42"/>
      <c r="E752" s="42"/>
      <c r="F752" s="42"/>
      <c r="G752" s="42"/>
      <c r="H752" s="42"/>
      <c r="I752" s="42"/>
      <c r="J752" s="42"/>
      <c r="K752" s="42"/>
      <c r="L752" s="42"/>
      <c r="M752" s="42"/>
      <c r="N752" s="42"/>
      <c r="O752" s="42"/>
    </row>
    <row r="753" spans="2:15" x14ac:dyDescent="0.25">
      <c r="B753" s="42"/>
      <c r="C753" s="42"/>
      <c r="D753" s="42"/>
      <c r="E753" s="42"/>
      <c r="F753" s="42"/>
      <c r="G753" s="42"/>
      <c r="H753" s="42"/>
      <c r="I753" s="42"/>
      <c r="J753" s="42"/>
      <c r="K753" s="42"/>
      <c r="L753" s="42"/>
      <c r="M753" s="42"/>
      <c r="N753" s="42"/>
      <c r="O753" s="42"/>
    </row>
    <row r="754" spans="2:15" x14ac:dyDescent="0.25">
      <c r="B754" s="42"/>
      <c r="C754" s="42"/>
      <c r="D754" s="42"/>
      <c r="E754" s="42"/>
      <c r="F754" s="42"/>
      <c r="G754" s="42"/>
      <c r="H754" s="42"/>
      <c r="I754" s="42"/>
      <c r="J754" s="42"/>
      <c r="K754" s="42"/>
      <c r="L754" s="42"/>
      <c r="M754" s="42"/>
      <c r="N754" s="42"/>
      <c r="O754" s="42"/>
    </row>
    <row r="755" spans="2:15" x14ac:dyDescent="0.25">
      <c r="B755" s="42"/>
      <c r="C755" s="42"/>
      <c r="D755" s="42"/>
      <c r="E755" s="42"/>
      <c r="F755" s="42"/>
      <c r="G755" s="42"/>
      <c r="H755" s="42"/>
      <c r="I755" s="42"/>
      <c r="J755" s="42"/>
      <c r="K755" s="42"/>
      <c r="L755" s="42"/>
      <c r="M755" s="42"/>
      <c r="N755" s="42"/>
      <c r="O755" s="42"/>
    </row>
    <row r="756" spans="2:15" x14ac:dyDescent="0.25">
      <c r="B756" s="42"/>
      <c r="C756" s="42"/>
      <c r="D756" s="42"/>
      <c r="E756" s="42"/>
      <c r="F756" s="42"/>
      <c r="G756" s="42"/>
      <c r="H756" s="42"/>
      <c r="I756" s="42"/>
      <c r="J756" s="42"/>
      <c r="K756" s="42"/>
      <c r="L756" s="42"/>
      <c r="M756" s="42"/>
      <c r="N756" s="42"/>
      <c r="O756" s="42"/>
    </row>
    <row r="757" spans="2:15" x14ac:dyDescent="0.25">
      <c r="B757" s="42"/>
      <c r="C757" s="42"/>
      <c r="D757" s="42"/>
      <c r="E757" s="42"/>
      <c r="F757" s="42"/>
      <c r="G757" s="42"/>
      <c r="H757" s="42"/>
      <c r="I757" s="42"/>
      <c r="J757" s="42"/>
      <c r="K757" s="42"/>
      <c r="L757" s="42"/>
      <c r="M757" s="42"/>
      <c r="N757" s="42"/>
      <c r="O757" s="42"/>
    </row>
    <row r="758" spans="2:15" x14ac:dyDescent="0.25">
      <c r="B758" s="42"/>
      <c r="C758" s="42"/>
      <c r="D758" s="42"/>
      <c r="E758" s="42"/>
      <c r="F758" s="42"/>
      <c r="G758" s="42"/>
      <c r="H758" s="42"/>
      <c r="I758" s="42"/>
      <c r="J758" s="42"/>
      <c r="K758" s="42"/>
      <c r="L758" s="42"/>
      <c r="M758" s="42"/>
      <c r="N758" s="42"/>
      <c r="O758" s="42"/>
    </row>
    <row r="759" spans="2:15" x14ac:dyDescent="0.25">
      <c r="B759" s="42"/>
      <c r="C759" s="42"/>
      <c r="D759" s="42"/>
      <c r="E759" s="42"/>
      <c r="F759" s="42"/>
      <c r="G759" s="42"/>
      <c r="H759" s="42"/>
      <c r="I759" s="42"/>
      <c r="J759" s="42"/>
      <c r="K759" s="42"/>
      <c r="L759" s="42"/>
      <c r="M759" s="42"/>
      <c r="N759" s="42"/>
      <c r="O759" s="42"/>
    </row>
    <row r="760" spans="2:15" x14ac:dyDescent="0.25">
      <c r="B760" s="42"/>
      <c r="C760" s="42"/>
      <c r="D760" s="42"/>
      <c r="E760" s="42"/>
      <c r="F760" s="42"/>
      <c r="G760" s="42"/>
      <c r="H760" s="42"/>
      <c r="I760" s="42"/>
      <c r="J760" s="42"/>
      <c r="K760" s="42"/>
      <c r="L760" s="42"/>
      <c r="M760" s="42"/>
      <c r="N760" s="42"/>
      <c r="O760" s="42"/>
    </row>
    <row r="761" spans="2:15" x14ac:dyDescent="0.25">
      <c r="B761" s="42"/>
      <c r="C761" s="42"/>
      <c r="D761" s="42"/>
      <c r="E761" s="42"/>
      <c r="F761" s="42"/>
      <c r="G761" s="42"/>
      <c r="H761" s="42"/>
      <c r="I761" s="42"/>
      <c r="J761" s="42"/>
      <c r="K761" s="42"/>
      <c r="L761" s="42"/>
      <c r="M761" s="42"/>
      <c r="N761" s="42"/>
      <c r="O761" s="42"/>
    </row>
    <row r="762" spans="2:15" x14ac:dyDescent="0.25">
      <c r="B762" s="42"/>
      <c r="C762" s="42"/>
      <c r="D762" s="42"/>
      <c r="E762" s="42"/>
      <c r="F762" s="42"/>
      <c r="G762" s="42"/>
      <c r="H762" s="42"/>
      <c r="I762" s="42"/>
      <c r="J762" s="42"/>
      <c r="K762" s="42"/>
      <c r="L762" s="42"/>
      <c r="M762" s="42"/>
      <c r="N762" s="42"/>
      <c r="O762" s="42"/>
    </row>
    <row r="763" spans="2:15" x14ac:dyDescent="0.25">
      <c r="B763" s="42"/>
      <c r="C763" s="42"/>
      <c r="D763" s="42"/>
      <c r="E763" s="42"/>
      <c r="F763" s="42"/>
      <c r="G763" s="42"/>
      <c r="H763" s="42"/>
      <c r="I763" s="42"/>
      <c r="J763" s="42"/>
      <c r="K763" s="42"/>
      <c r="L763" s="42"/>
      <c r="M763" s="42"/>
      <c r="N763" s="42"/>
      <c r="O763" s="42"/>
    </row>
    <row r="764" spans="2:15" x14ac:dyDescent="0.25">
      <c r="B764" s="42"/>
      <c r="C764" s="42"/>
      <c r="D764" s="42"/>
      <c r="E764" s="42"/>
      <c r="F764" s="42"/>
      <c r="G764" s="42"/>
      <c r="H764" s="42"/>
      <c r="I764" s="42"/>
      <c r="J764" s="42"/>
      <c r="K764" s="42"/>
      <c r="L764" s="42"/>
      <c r="M764" s="42"/>
      <c r="N764" s="42"/>
      <c r="O764" s="42"/>
    </row>
    <row r="765" spans="2:15" x14ac:dyDescent="0.25">
      <c r="B765" s="42"/>
      <c r="C765" s="42"/>
      <c r="D765" s="42"/>
      <c r="E765" s="42"/>
      <c r="F765" s="42"/>
      <c r="G765" s="42"/>
      <c r="H765" s="42"/>
      <c r="I765" s="42"/>
      <c r="J765" s="42"/>
      <c r="K765" s="42"/>
      <c r="L765" s="42"/>
      <c r="M765" s="42"/>
      <c r="N765" s="42"/>
      <c r="O765" s="42"/>
    </row>
    <row r="766" spans="2:15" x14ac:dyDescent="0.25">
      <c r="B766" s="42"/>
      <c r="C766" s="42"/>
      <c r="D766" s="42"/>
      <c r="E766" s="42"/>
      <c r="F766" s="42"/>
      <c r="G766" s="42"/>
      <c r="H766" s="42"/>
      <c r="I766" s="42"/>
      <c r="J766" s="42"/>
      <c r="K766" s="42"/>
      <c r="L766" s="42"/>
      <c r="M766" s="42"/>
      <c r="N766" s="42"/>
      <c r="O766" s="42"/>
    </row>
    <row r="767" spans="2:15" x14ac:dyDescent="0.25">
      <c r="B767" s="42"/>
      <c r="C767" s="42"/>
      <c r="D767" s="42"/>
      <c r="E767" s="42"/>
      <c r="F767" s="42"/>
      <c r="G767" s="42"/>
      <c r="H767" s="42"/>
      <c r="I767" s="42"/>
      <c r="J767" s="42"/>
      <c r="K767" s="42"/>
      <c r="L767" s="42"/>
      <c r="M767" s="42"/>
      <c r="N767" s="42"/>
      <c r="O767" s="42"/>
    </row>
    <row r="768" spans="2:15" x14ac:dyDescent="0.25">
      <c r="B768" s="42"/>
      <c r="C768" s="42"/>
      <c r="D768" s="42"/>
      <c r="E768" s="42"/>
      <c r="F768" s="42"/>
      <c r="G768" s="42"/>
      <c r="H768" s="42"/>
      <c r="I768" s="42"/>
      <c r="J768" s="42"/>
      <c r="K768" s="42"/>
      <c r="L768" s="42"/>
      <c r="M768" s="42"/>
      <c r="N768" s="42"/>
      <c r="O768" s="42"/>
    </row>
    <row r="769" spans="2:15" x14ac:dyDescent="0.25">
      <c r="B769" s="42"/>
      <c r="C769" s="42"/>
      <c r="D769" s="42"/>
      <c r="E769" s="42"/>
      <c r="F769" s="42"/>
      <c r="G769" s="42"/>
      <c r="H769" s="42"/>
      <c r="I769" s="42"/>
      <c r="J769" s="42"/>
      <c r="K769" s="42"/>
      <c r="L769" s="42"/>
      <c r="M769" s="42"/>
      <c r="N769" s="42"/>
      <c r="O769" s="42"/>
    </row>
    <row r="770" spans="2:15" x14ac:dyDescent="0.25">
      <c r="B770" s="42"/>
      <c r="C770" s="42"/>
      <c r="D770" s="42"/>
      <c r="E770" s="42"/>
      <c r="F770" s="42"/>
      <c r="G770" s="42"/>
      <c r="H770" s="42"/>
      <c r="I770" s="42"/>
      <c r="J770" s="42"/>
      <c r="K770" s="42"/>
      <c r="L770" s="42"/>
      <c r="M770" s="42"/>
      <c r="N770" s="42"/>
      <c r="O770" s="42"/>
    </row>
    <row r="771" spans="2:15" x14ac:dyDescent="0.25">
      <c r="B771" s="42"/>
      <c r="C771" s="42"/>
      <c r="D771" s="42"/>
      <c r="E771" s="42"/>
      <c r="F771" s="42"/>
      <c r="G771" s="42"/>
      <c r="H771" s="42"/>
      <c r="I771" s="42"/>
      <c r="J771" s="42"/>
      <c r="K771" s="42"/>
      <c r="L771" s="42"/>
      <c r="M771" s="42"/>
      <c r="N771" s="42"/>
      <c r="O771" s="42"/>
    </row>
    <row r="772" spans="2:15" x14ac:dyDescent="0.25">
      <c r="B772" s="42"/>
      <c r="C772" s="42"/>
      <c r="D772" s="42"/>
      <c r="E772" s="42"/>
      <c r="F772" s="42"/>
      <c r="G772" s="42"/>
      <c r="H772" s="42"/>
      <c r="I772" s="42"/>
      <c r="J772" s="42"/>
      <c r="K772" s="42"/>
      <c r="L772" s="42"/>
      <c r="M772" s="42"/>
      <c r="N772" s="42"/>
      <c r="O772" s="42"/>
    </row>
    <row r="773" spans="2:15" x14ac:dyDescent="0.25">
      <c r="B773" s="42"/>
      <c r="C773" s="42"/>
      <c r="D773" s="42"/>
      <c r="E773" s="42"/>
      <c r="F773" s="42"/>
      <c r="G773" s="42"/>
      <c r="H773" s="42"/>
      <c r="I773" s="42"/>
      <c r="J773" s="42"/>
      <c r="K773" s="42"/>
      <c r="L773" s="42"/>
      <c r="M773" s="42"/>
      <c r="N773" s="42"/>
      <c r="O773" s="42"/>
    </row>
    <row r="774" spans="2:15" x14ac:dyDescent="0.25">
      <c r="B774" s="42"/>
      <c r="C774" s="42"/>
      <c r="D774" s="42"/>
      <c r="E774" s="42"/>
      <c r="F774" s="42"/>
      <c r="G774" s="42"/>
      <c r="H774" s="42"/>
      <c r="I774" s="42"/>
      <c r="J774" s="42"/>
      <c r="K774" s="42"/>
      <c r="L774" s="42"/>
      <c r="M774" s="42"/>
      <c r="N774" s="42"/>
      <c r="O774" s="42"/>
    </row>
    <row r="775" spans="2:15" x14ac:dyDescent="0.25">
      <c r="B775" s="42"/>
      <c r="C775" s="42"/>
      <c r="D775" s="42"/>
      <c r="E775" s="42"/>
      <c r="F775" s="42"/>
      <c r="G775" s="42"/>
      <c r="H775" s="42"/>
      <c r="I775" s="42"/>
      <c r="J775" s="42"/>
      <c r="K775" s="42"/>
      <c r="L775" s="42"/>
      <c r="M775" s="42"/>
      <c r="N775" s="42"/>
      <c r="O775" s="42"/>
    </row>
    <row r="776" spans="2:15" x14ac:dyDescent="0.25">
      <c r="B776" s="42"/>
      <c r="C776" s="42"/>
      <c r="D776" s="42"/>
      <c r="E776" s="42"/>
      <c r="F776" s="42"/>
      <c r="G776" s="42"/>
      <c r="H776" s="42"/>
      <c r="I776" s="42"/>
      <c r="J776" s="42"/>
      <c r="K776" s="42"/>
      <c r="L776" s="42"/>
      <c r="M776" s="42"/>
      <c r="N776" s="42"/>
      <c r="O776" s="42"/>
    </row>
    <row r="777" spans="2:15" x14ac:dyDescent="0.25">
      <c r="B777" s="42"/>
      <c r="C777" s="42"/>
      <c r="D777" s="42"/>
      <c r="E777" s="42"/>
      <c r="F777" s="42"/>
      <c r="G777" s="42"/>
      <c r="H777" s="42"/>
      <c r="I777" s="42"/>
      <c r="J777" s="42"/>
      <c r="K777" s="42"/>
      <c r="L777" s="42"/>
      <c r="M777" s="42"/>
      <c r="N777" s="42"/>
      <c r="O777" s="42"/>
    </row>
    <row r="778" spans="2:15" x14ac:dyDescent="0.25">
      <c r="B778" s="42"/>
      <c r="C778" s="42"/>
      <c r="D778" s="42"/>
      <c r="E778" s="42"/>
      <c r="F778" s="42"/>
      <c r="G778" s="42"/>
      <c r="H778" s="42"/>
      <c r="I778" s="42"/>
      <c r="J778" s="42"/>
      <c r="K778" s="42"/>
      <c r="L778" s="42"/>
      <c r="M778" s="42"/>
      <c r="N778" s="42"/>
      <c r="O778" s="42"/>
    </row>
    <row r="779" spans="2:15" x14ac:dyDescent="0.25">
      <c r="B779" s="42"/>
      <c r="C779" s="42"/>
      <c r="D779" s="42"/>
      <c r="E779" s="42"/>
      <c r="F779" s="42"/>
      <c r="G779" s="42"/>
      <c r="H779" s="42"/>
      <c r="I779" s="42"/>
      <c r="J779" s="42"/>
      <c r="K779" s="42"/>
      <c r="L779" s="42"/>
      <c r="M779" s="42"/>
      <c r="N779" s="42"/>
      <c r="O779" s="42"/>
    </row>
    <row r="780" spans="2:15" x14ac:dyDescent="0.25">
      <c r="B780" s="42"/>
      <c r="C780" s="42"/>
      <c r="D780" s="42"/>
      <c r="E780" s="42"/>
      <c r="F780" s="42"/>
      <c r="G780" s="42"/>
      <c r="H780" s="42"/>
      <c r="I780" s="42"/>
      <c r="J780" s="42"/>
      <c r="K780" s="42"/>
      <c r="L780" s="42"/>
      <c r="M780" s="42"/>
      <c r="N780" s="42"/>
      <c r="O780" s="42"/>
    </row>
    <row r="781" spans="2:15" x14ac:dyDescent="0.25">
      <c r="B781" s="42"/>
      <c r="C781" s="42"/>
      <c r="D781" s="42"/>
      <c r="E781" s="42"/>
      <c r="F781" s="42"/>
      <c r="G781" s="42"/>
      <c r="H781" s="42"/>
      <c r="I781" s="42"/>
      <c r="J781" s="42"/>
      <c r="K781" s="42"/>
      <c r="L781" s="42"/>
      <c r="M781" s="42"/>
      <c r="N781" s="42"/>
      <c r="O781" s="42"/>
    </row>
    <row r="782" spans="2:15" x14ac:dyDescent="0.25">
      <c r="B782" s="42"/>
      <c r="C782" s="42"/>
      <c r="D782" s="42"/>
      <c r="E782" s="42"/>
      <c r="F782" s="42"/>
      <c r="G782" s="42"/>
      <c r="H782" s="42"/>
      <c r="I782" s="42"/>
      <c r="J782" s="42"/>
      <c r="K782" s="42"/>
      <c r="L782" s="42"/>
      <c r="M782" s="42"/>
      <c r="N782" s="42"/>
      <c r="O782" s="42"/>
    </row>
    <row r="783" spans="2:15" x14ac:dyDescent="0.25">
      <c r="B783" s="42"/>
      <c r="C783" s="42"/>
      <c r="D783" s="42"/>
      <c r="E783" s="42"/>
      <c r="F783" s="42"/>
      <c r="G783" s="42"/>
      <c r="H783" s="42"/>
      <c r="I783" s="42"/>
      <c r="J783" s="42"/>
      <c r="K783" s="42"/>
      <c r="L783" s="42"/>
      <c r="M783" s="42"/>
      <c r="N783" s="42"/>
      <c r="O783" s="42"/>
    </row>
    <row r="784" spans="2:15" x14ac:dyDescent="0.25">
      <c r="B784" s="42"/>
      <c r="C784" s="42"/>
      <c r="D784" s="42"/>
      <c r="E784" s="42"/>
      <c r="F784" s="42"/>
      <c r="G784" s="42"/>
      <c r="H784" s="42"/>
      <c r="I784" s="42"/>
      <c r="J784" s="42"/>
      <c r="K784" s="42"/>
      <c r="L784" s="42"/>
      <c r="M784" s="42"/>
      <c r="N784" s="42"/>
      <c r="O784" s="42"/>
    </row>
    <row r="785" spans="2:15" x14ac:dyDescent="0.25">
      <c r="B785" s="42"/>
      <c r="C785" s="42"/>
      <c r="D785" s="42"/>
      <c r="E785" s="42"/>
      <c r="F785" s="42"/>
      <c r="G785" s="42"/>
      <c r="H785" s="42"/>
      <c r="I785" s="42"/>
      <c r="J785" s="42"/>
      <c r="K785" s="42"/>
      <c r="L785" s="42"/>
      <c r="M785" s="42"/>
      <c r="N785" s="42"/>
      <c r="O785" s="42"/>
    </row>
    <row r="786" spans="2:15" x14ac:dyDescent="0.25">
      <c r="B786" s="42"/>
      <c r="C786" s="42"/>
      <c r="D786" s="42"/>
      <c r="E786" s="42"/>
      <c r="F786" s="42"/>
      <c r="G786" s="42"/>
      <c r="H786" s="42"/>
      <c r="I786" s="42"/>
      <c r="J786" s="42"/>
      <c r="K786" s="42"/>
      <c r="L786" s="42"/>
      <c r="M786" s="42"/>
      <c r="N786" s="42"/>
      <c r="O786" s="42"/>
    </row>
    <row r="787" spans="2:15" x14ac:dyDescent="0.25">
      <c r="B787" s="42"/>
      <c r="C787" s="42"/>
      <c r="D787" s="42"/>
      <c r="E787" s="42"/>
      <c r="F787" s="42"/>
      <c r="G787" s="42"/>
      <c r="H787" s="42"/>
      <c r="I787" s="42"/>
      <c r="J787" s="42"/>
      <c r="K787" s="42"/>
      <c r="L787" s="42"/>
      <c r="M787" s="42"/>
      <c r="N787" s="42"/>
      <c r="O787" s="42"/>
    </row>
    <row r="788" spans="2:15" x14ac:dyDescent="0.25">
      <c r="B788" s="42"/>
      <c r="C788" s="42"/>
      <c r="D788" s="42"/>
      <c r="E788" s="42"/>
      <c r="F788" s="42"/>
      <c r="G788" s="42"/>
      <c r="H788" s="42"/>
      <c r="I788" s="42"/>
      <c r="J788" s="42"/>
      <c r="K788" s="42"/>
      <c r="L788" s="42"/>
      <c r="M788" s="42"/>
      <c r="N788" s="42"/>
      <c r="O788" s="42"/>
    </row>
    <row r="789" spans="2:15" x14ac:dyDescent="0.25">
      <c r="B789" s="42"/>
      <c r="C789" s="42"/>
      <c r="D789" s="42"/>
      <c r="E789" s="42"/>
      <c r="F789" s="42"/>
      <c r="G789" s="42"/>
      <c r="H789" s="42"/>
      <c r="I789" s="42"/>
      <c r="J789" s="42"/>
      <c r="K789" s="42"/>
      <c r="L789" s="42"/>
      <c r="M789" s="42"/>
      <c r="N789" s="42"/>
      <c r="O789" s="42"/>
    </row>
    <row r="790" spans="2:15" x14ac:dyDescent="0.25">
      <c r="B790" s="42"/>
      <c r="C790" s="42"/>
      <c r="D790" s="42"/>
      <c r="E790" s="42"/>
      <c r="F790" s="42"/>
      <c r="G790" s="42"/>
      <c r="H790" s="42"/>
      <c r="I790" s="42"/>
      <c r="J790" s="42"/>
      <c r="K790" s="42"/>
      <c r="L790" s="42"/>
      <c r="M790" s="42"/>
      <c r="N790" s="42"/>
      <c r="O790" s="42"/>
    </row>
    <row r="791" spans="2:15" x14ac:dyDescent="0.25">
      <c r="B791" s="42"/>
      <c r="C791" s="42"/>
      <c r="D791" s="42"/>
      <c r="E791" s="42"/>
      <c r="F791" s="42"/>
      <c r="G791" s="42"/>
      <c r="H791" s="42"/>
      <c r="I791" s="42"/>
      <c r="J791" s="42"/>
      <c r="K791" s="42"/>
      <c r="L791" s="42"/>
      <c r="M791" s="42"/>
      <c r="N791" s="42"/>
      <c r="O791" s="42"/>
    </row>
    <row r="792" spans="2:15" x14ac:dyDescent="0.25">
      <c r="B792" s="42"/>
      <c r="C792" s="42"/>
      <c r="D792" s="42"/>
      <c r="E792" s="42"/>
      <c r="F792" s="42"/>
      <c r="G792" s="42"/>
      <c r="H792" s="42"/>
      <c r="I792" s="42"/>
      <c r="J792" s="42"/>
      <c r="K792" s="42"/>
      <c r="L792" s="42"/>
      <c r="M792" s="42"/>
      <c r="N792" s="42"/>
      <c r="O792" s="42"/>
    </row>
    <row r="793" spans="2:15" x14ac:dyDescent="0.25">
      <c r="B793" s="42"/>
      <c r="C793" s="42"/>
      <c r="D793" s="42"/>
      <c r="E793" s="42"/>
      <c r="F793" s="42"/>
      <c r="G793" s="42"/>
      <c r="H793" s="42"/>
      <c r="I793" s="42"/>
      <c r="J793" s="42"/>
      <c r="K793" s="42"/>
      <c r="L793" s="42"/>
      <c r="M793" s="42"/>
      <c r="N793" s="42"/>
      <c r="O793" s="42"/>
    </row>
    <row r="794" spans="2:15" x14ac:dyDescent="0.25">
      <c r="B794" s="42"/>
      <c r="C794" s="42"/>
      <c r="D794" s="42"/>
      <c r="E794" s="42"/>
      <c r="F794" s="42"/>
      <c r="G794" s="42"/>
      <c r="H794" s="42"/>
      <c r="I794" s="42"/>
      <c r="J794" s="42"/>
      <c r="K794" s="42"/>
      <c r="L794" s="42"/>
      <c r="M794" s="42"/>
      <c r="N794" s="42"/>
      <c r="O794" s="42"/>
    </row>
    <row r="795" spans="2:15" x14ac:dyDescent="0.25">
      <c r="B795" s="42"/>
      <c r="C795" s="42"/>
      <c r="D795" s="42"/>
      <c r="E795" s="42"/>
      <c r="F795" s="42"/>
      <c r="G795" s="42"/>
      <c r="H795" s="42"/>
      <c r="I795" s="42"/>
      <c r="J795" s="42"/>
      <c r="K795" s="42"/>
      <c r="L795" s="42"/>
      <c r="M795" s="42"/>
      <c r="N795" s="42"/>
      <c r="O795" s="42"/>
    </row>
    <row r="796" spans="2:15" x14ac:dyDescent="0.25">
      <c r="B796" s="42"/>
      <c r="C796" s="42"/>
      <c r="D796" s="42"/>
      <c r="E796" s="42"/>
      <c r="F796" s="42"/>
      <c r="G796" s="42"/>
      <c r="H796" s="42"/>
      <c r="I796" s="42"/>
      <c r="J796" s="42"/>
      <c r="K796" s="42"/>
      <c r="L796" s="42"/>
      <c r="M796" s="42"/>
      <c r="N796" s="42"/>
      <c r="O796" s="42"/>
    </row>
    <row r="797" spans="2:15" x14ac:dyDescent="0.25">
      <c r="B797" s="42"/>
      <c r="C797" s="42"/>
      <c r="D797" s="42"/>
      <c r="E797" s="42"/>
      <c r="F797" s="42"/>
      <c r="G797" s="42"/>
      <c r="H797" s="42"/>
      <c r="I797" s="42"/>
      <c r="J797" s="42"/>
      <c r="K797" s="42"/>
      <c r="L797" s="42"/>
      <c r="M797" s="42"/>
      <c r="N797" s="42"/>
      <c r="O797" s="42"/>
    </row>
    <row r="798" spans="2:15" x14ac:dyDescent="0.25">
      <c r="B798" s="42"/>
      <c r="C798" s="42"/>
      <c r="D798" s="42"/>
      <c r="E798" s="42"/>
      <c r="F798" s="42"/>
      <c r="G798" s="42"/>
      <c r="H798" s="42"/>
      <c r="I798" s="42"/>
      <c r="J798" s="42"/>
      <c r="K798" s="42"/>
      <c r="L798" s="42"/>
      <c r="M798" s="42"/>
      <c r="N798" s="42"/>
      <c r="O798" s="42"/>
    </row>
    <row r="799" spans="2:15" x14ac:dyDescent="0.25">
      <c r="B799" s="42"/>
      <c r="C799" s="42"/>
      <c r="D799" s="42"/>
      <c r="E799" s="42"/>
      <c r="F799" s="42"/>
      <c r="G799" s="42"/>
      <c r="H799" s="42"/>
      <c r="I799" s="42"/>
      <c r="J799" s="42"/>
      <c r="K799" s="42"/>
      <c r="L799" s="42"/>
      <c r="M799" s="42"/>
      <c r="N799" s="42"/>
      <c r="O799" s="42"/>
    </row>
    <row r="800" spans="2:15" x14ac:dyDescent="0.25">
      <c r="B800" s="42"/>
      <c r="C800" s="42"/>
      <c r="D800" s="42"/>
      <c r="E800" s="42"/>
      <c r="F800" s="42"/>
      <c r="G800" s="42"/>
      <c r="H800" s="42"/>
      <c r="I800" s="42"/>
      <c r="J800" s="42"/>
      <c r="K800" s="42"/>
      <c r="L800" s="42"/>
      <c r="M800" s="42"/>
      <c r="N800" s="42"/>
      <c r="O800" s="42"/>
    </row>
    <row r="801" spans="2:15" x14ac:dyDescent="0.25">
      <c r="B801" s="42"/>
      <c r="C801" s="42"/>
      <c r="D801" s="42"/>
      <c r="E801" s="42"/>
      <c r="F801" s="42"/>
      <c r="G801" s="42"/>
      <c r="H801" s="42"/>
      <c r="I801" s="42"/>
      <c r="J801" s="42"/>
      <c r="K801" s="42"/>
      <c r="L801" s="42"/>
      <c r="M801" s="42"/>
      <c r="N801" s="42"/>
      <c r="O801" s="42"/>
    </row>
    <row r="802" spans="2:15" x14ac:dyDescent="0.25">
      <c r="B802" s="42"/>
      <c r="C802" s="42"/>
      <c r="D802" s="42"/>
      <c r="E802" s="42"/>
      <c r="F802" s="42"/>
      <c r="G802" s="42"/>
      <c r="H802" s="42"/>
      <c r="I802" s="42"/>
      <c r="J802" s="42"/>
      <c r="K802" s="42"/>
      <c r="L802" s="42"/>
      <c r="M802" s="42"/>
      <c r="N802" s="42"/>
      <c r="O802" s="42"/>
    </row>
    <row r="803" spans="2:15" x14ac:dyDescent="0.25">
      <c r="B803" s="42"/>
      <c r="C803" s="42"/>
      <c r="D803" s="42"/>
      <c r="E803" s="42"/>
      <c r="F803" s="42"/>
      <c r="G803" s="42"/>
      <c r="H803" s="42"/>
      <c r="I803" s="42"/>
      <c r="J803" s="42"/>
      <c r="K803" s="42"/>
      <c r="L803" s="42"/>
      <c r="M803" s="42"/>
      <c r="N803" s="42"/>
      <c r="O803" s="42"/>
    </row>
    <row r="804" spans="2:15" x14ac:dyDescent="0.25">
      <c r="B804" s="42"/>
      <c r="C804" s="42"/>
      <c r="D804" s="42"/>
      <c r="E804" s="42"/>
      <c r="F804" s="42"/>
      <c r="G804" s="42"/>
      <c r="H804" s="42"/>
      <c r="I804" s="42"/>
      <c r="J804" s="42"/>
      <c r="K804" s="42"/>
      <c r="L804" s="42"/>
      <c r="M804" s="42"/>
      <c r="N804" s="42"/>
      <c r="O804" s="42"/>
    </row>
    <row r="805" spans="2:15" x14ac:dyDescent="0.25">
      <c r="B805" s="42"/>
      <c r="C805" s="42"/>
      <c r="D805" s="42"/>
      <c r="E805" s="42"/>
      <c r="F805" s="42"/>
      <c r="G805" s="42"/>
      <c r="H805" s="42"/>
      <c r="I805" s="42"/>
      <c r="J805" s="42"/>
      <c r="K805" s="42"/>
      <c r="L805" s="42"/>
      <c r="M805" s="42"/>
      <c r="N805" s="42"/>
      <c r="O805" s="42"/>
    </row>
    <row r="806" spans="2:15" x14ac:dyDescent="0.25">
      <c r="B806" s="42"/>
      <c r="C806" s="42"/>
      <c r="D806" s="42"/>
      <c r="E806" s="42"/>
      <c r="F806" s="42"/>
      <c r="G806" s="42"/>
      <c r="H806" s="42"/>
      <c r="I806" s="42"/>
      <c r="J806" s="42"/>
      <c r="K806" s="42"/>
      <c r="L806" s="42"/>
      <c r="M806" s="42"/>
      <c r="N806" s="42"/>
      <c r="O806" s="42"/>
    </row>
    <row r="807" spans="2:15" x14ac:dyDescent="0.25">
      <c r="B807" s="42"/>
      <c r="C807" s="42"/>
      <c r="D807" s="42"/>
      <c r="E807" s="42"/>
      <c r="F807" s="42"/>
      <c r="G807" s="42"/>
      <c r="H807" s="42"/>
      <c r="I807" s="42"/>
      <c r="J807" s="42"/>
      <c r="K807" s="42"/>
      <c r="L807" s="42"/>
      <c r="M807" s="42"/>
      <c r="N807" s="42"/>
      <c r="O807" s="42"/>
    </row>
    <row r="808" spans="2:15" x14ac:dyDescent="0.25">
      <c r="B808" s="42"/>
      <c r="C808" s="42"/>
      <c r="D808" s="42"/>
      <c r="E808" s="42"/>
      <c r="F808" s="42"/>
      <c r="G808" s="42"/>
      <c r="H808" s="42"/>
      <c r="I808" s="42"/>
      <c r="J808" s="42"/>
      <c r="K808" s="42"/>
      <c r="L808" s="42"/>
      <c r="M808" s="42"/>
      <c r="N808" s="42"/>
      <c r="O808" s="42"/>
    </row>
    <row r="809" spans="2:15" x14ac:dyDescent="0.25">
      <c r="B809" s="42"/>
      <c r="C809" s="42"/>
      <c r="D809" s="42"/>
      <c r="E809" s="42"/>
      <c r="F809" s="42"/>
      <c r="G809" s="42"/>
      <c r="H809" s="42"/>
      <c r="I809" s="42"/>
      <c r="J809" s="42"/>
      <c r="K809" s="42"/>
      <c r="L809" s="42"/>
      <c r="M809" s="42"/>
      <c r="N809" s="42"/>
      <c r="O809" s="42"/>
    </row>
    <row r="810" spans="2:15" x14ac:dyDescent="0.25">
      <c r="B810" s="42"/>
      <c r="C810" s="42"/>
      <c r="D810" s="42"/>
      <c r="E810" s="42"/>
      <c r="F810" s="42"/>
      <c r="G810" s="42"/>
      <c r="H810" s="42"/>
      <c r="I810" s="42"/>
      <c r="J810" s="42"/>
      <c r="K810" s="42"/>
      <c r="L810" s="42"/>
      <c r="M810" s="42"/>
      <c r="N810" s="42"/>
      <c r="O810" s="42"/>
    </row>
    <row r="811" spans="2:15" x14ac:dyDescent="0.25">
      <c r="B811" s="42"/>
      <c r="C811" s="42"/>
      <c r="D811" s="42"/>
      <c r="E811" s="42"/>
      <c r="F811" s="42"/>
      <c r="G811" s="42"/>
      <c r="H811" s="42"/>
      <c r="I811" s="42"/>
      <c r="J811" s="42"/>
      <c r="K811" s="42"/>
      <c r="L811" s="42"/>
      <c r="M811" s="42"/>
      <c r="N811" s="42"/>
      <c r="O811" s="42"/>
    </row>
    <row r="812" spans="2:15" x14ac:dyDescent="0.25">
      <c r="B812" s="42"/>
      <c r="C812" s="42"/>
      <c r="D812" s="42"/>
      <c r="E812" s="42"/>
      <c r="F812" s="42"/>
      <c r="G812" s="42"/>
      <c r="H812" s="42"/>
      <c r="I812" s="42"/>
      <c r="J812" s="42"/>
      <c r="K812" s="42"/>
      <c r="L812" s="42"/>
      <c r="M812" s="42"/>
      <c r="N812" s="42"/>
      <c r="O812" s="42"/>
    </row>
    <row r="813" spans="2:15" x14ac:dyDescent="0.25">
      <c r="B813" s="42"/>
      <c r="C813" s="42"/>
      <c r="D813" s="42"/>
      <c r="E813" s="42"/>
      <c r="F813" s="42"/>
      <c r="G813" s="42"/>
      <c r="H813" s="42"/>
      <c r="I813" s="42"/>
      <c r="J813" s="42"/>
      <c r="K813" s="42"/>
      <c r="L813" s="42"/>
      <c r="M813" s="42"/>
      <c r="N813" s="42"/>
      <c r="O813" s="42"/>
    </row>
    <row r="814" spans="2:15" x14ac:dyDescent="0.25">
      <c r="B814" s="42"/>
      <c r="C814" s="42"/>
      <c r="D814" s="42"/>
      <c r="E814" s="42"/>
      <c r="F814" s="42"/>
      <c r="G814" s="42"/>
      <c r="H814" s="42"/>
      <c r="I814" s="42"/>
      <c r="J814" s="42"/>
      <c r="K814" s="42"/>
      <c r="L814" s="42"/>
      <c r="M814" s="42"/>
      <c r="N814" s="42"/>
      <c r="O814" s="42"/>
    </row>
    <row r="815" spans="2:15" x14ac:dyDescent="0.25">
      <c r="B815" s="42"/>
      <c r="C815" s="42"/>
      <c r="D815" s="42"/>
      <c r="E815" s="42"/>
      <c r="F815" s="42"/>
      <c r="G815" s="42"/>
      <c r="H815" s="42"/>
      <c r="I815" s="42"/>
      <c r="J815" s="42"/>
      <c r="K815" s="42"/>
      <c r="L815" s="42"/>
      <c r="M815" s="42"/>
      <c r="N815" s="42"/>
      <c r="O815" s="42"/>
    </row>
    <row r="816" spans="2:15" x14ac:dyDescent="0.25">
      <c r="B816" s="42"/>
      <c r="C816" s="42"/>
      <c r="D816" s="42"/>
      <c r="E816" s="42"/>
      <c r="F816" s="42"/>
      <c r="G816" s="42"/>
      <c r="H816" s="42"/>
      <c r="I816" s="42"/>
      <c r="J816" s="42"/>
      <c r="K816" s="42"/>
      <c r="L816" s="42"/>
      <c r="M816" s="42"/>
      <c r="N816" s="42"/>
      <c r="O816" s="42"/>
    </row>
    <row r="817" spans="2:15" x14ac:dyDescent="0.25">
      <c r="B817" s="42"/>
      <c r="C817" s="42"/>
      <c r="D817" s="42"/>
      <c r="E817" s="42"/>
      <c r="F817" s="42"/>
      <c r="G817" s="42"/>
      <c r="H817" s="42"/>
      <c r="I817" s="42"/>
      <c r="J817" s="42"/>
      <c r="K817" s="42"/>
      <c r="L817" s="42"/>
      <c r="M817" s="42"/>
      <c r="N817" s="42"/>
      <c r="O817" s="42"/>
    </row>
    <row r="818" spans="2:15" x14ac:dyDescent="0.25">
      <c r="B818" s="42"/>
      <c r="C818" s="42"/>
      <c r="D818" s="42"/>
      <c r="E818" s="42"/>
      <c r="F818" s="42"/>
      <c r="G818" s="42"/>
      <c r="H818" s="42"/>
      <c r="I818" s="42"/>
      <c r="J818" s="42"/>
      <c r="K818" s="42"/>
      <c r="L818" s="42"/>
      <c r="M818" s="42"/>
      <c r="N818" s="42"/>
      <c r="O818" s="42"/>
    </row>
    <row r="819" spans="2:15" x14ac:dyDescent="0.25">
      <c r="B819" s="42"/>
      <c r="C819" s="42"/>
      <c r="D819" s="42"/>
      <c r="E819" s="42"/>
      <c r="F819" s="42"/>
      <c r="G819" s="42"/>
      <c r="H819" s="42"/>
      <c r="I819" s="42"/>
      <c r="J819" s="42"/>
      <c r="K819" s="42"/>
      <c r="L819" s="42"/>
      <c r="M819" s="42"/>
      <c r="N819" s="42"/>
      <c r="O819" s="42"/>
    </row>
    <row r="820" spans="2:15" x14ac:dyDescent="0.25">
      <c r="B820" s="42"/>
      <c r="C820" s="42"/>
      <c r="D820" s="42"/>
      <c r="E820" s="42"/>
      <c r="F820" s="42"/>
      <c r="G820" s="42"/>
      <c r="H820" s="42"/>
      <c r="I820" s="42"/>
      <c r="J820" s="42"/>
      <c r="K820" s="42"/>
      <c r="L820" s="42"/>
      <c r="M820" s="42"/>
      <c r="N820" s="42"/>
      <c r="O820" s="42"/>
    </row>
    <row r="821" spans="2:15" x14ac:dyDescent="0.25">
      <c r="B821" s="42"/>
      <c r="C821" s="42"/>
      <c r="D821" s="42"/>
      <c r="E821" s="42"/>
      <c r="F821" s="42"/>
      <c r="G821" s="42"/>
      <c r="H821" s="42"/>
      <c r="I821" s="42"/>
      <c r="J821" s="42"/>
      <c r="K821" s="42"/>
      <c r="L821" s="42"/>
      <c r="M821" s="42"/>
      <c r="N821" s="42"/>
      <c r="O821" s="42"/>
    </row>
    <row r="822" spans="2:15" x14ac:dyDescent="0.25">
      <c r="B822" s="42"/>
      <c r="C822" s="42"/>
      <c r="D822" s="42"/>
      <c r="E822" s="42"/>
      <c r="F822" s="42"/>
      <c r="G822" s="42"/>
      <c r="H822" s="42"/>
      <c r="I822" s="42"/>
      <c r="J822" s="42"/>
      <c r="K822" s="42"/>
      <c r="L822" s="42"/>
      <c r="M822" s="42"/>
      <c r="N822" s="42"/>
      <c r="O822" s="42"/>
    </row>
    <row r="823" spans="2:15" x14ac:dyDescent="0.25">
      <c r="B823" s="42"/>
      <c r="C823" s="42"/>
      <c r="D823" s="42"/>
      <c r="E823" s="42"/>
      <c r="F823" s="42"/>
      <c r="G823" s="42"/>
      <c r="H823" s="42"/>
      <c r="I823" s="42"/>
      <c r="J823" s="42"/>
      <c r="K823" s="42"/>
      <c r="L823" s="42"/>
      <c r="M823" s="42"/>
      <c r="N823" s="42"/>
      <c r="O823" s="42"/>
    </row>
    <row r="824" spans="2:15" x14ac:dyDescent="0.25">
      <c r="B824" s="42"/>
      <c r="C824" s="42"/>
      <c r="D824" s="42"/>
      <c r="E824" s="42"/>
      <c r="F824" s="42"/>
      <c r="G824" s="42"/>
      <c r="H824" s="42"/>
      <c r="I824" s="42"/>
      <c r="J824" s="42"/>
      <c r="K824" s="42"/>
      <c r="L824" s="42"/>
      <c r="M824" s="42"/>
      <c r="N824" s="42"/>
      <c r="O824" s="42"/>
    </row>
    <row r="825" spans="2:15" x14ac:dyDescent="0.25">
      <c r="B825" s="42"/>
      <c r="C825" s="42"/>
      <c r="D825" s="42"/>
      <c r="E825" s="42"/>
      <c r="F825" s="42"/>
      <c r="G825" s="42"/>
      <c r="H825" s="42"/>
      <c r="I825" s="42"/>
      <c r="J825" s="42"/>
      <c r="K825" s="42"/>
      <c r="L825" s="42"/>
      <c r="M825" s="42"/>
      <c r="N825" s="42"/>
      <c r="O825" s="42"/>
    </row>
    <row r="826" spans="2:15" x14ac:dyDescent="0.25">
      <c r="B826" s="42"/>
      <c r="C826" s="42"/>
      <c r="D826" s="42"/>
      <c r="E826" s="42"/>
      <c r="F826" s="42"/>
      <c r="G826" s="42"/>
      <c r="H826" s="42"/>
      <c r="I826" s="42"/>
      <c r="J826" s="42"/>
      <c r="K826" s="42"/>
      <c r="L826" s="42"/>
      <c r="M826" s="42"/>
      <c r="N826" s="42"/>
      <c r="O826" s="42"/>
    </row>
    <row r="827" spans="2:15" x14ac:dyDescent="0.25">
      <c r="B827" s="42"/>
      <c r="C827" s="42"/>
      <c r="D827" s="42"/>
      <c r="E827" s="42"/>
      <c r="F827" s="42"/>
      <c r="G827" s="42"/>
      <c r="H827" s="42"/>
      <c r="I827" s="42"/>
      <c r="J827" s="42"/>
      <c r="K827" s="42"/>
      <c r="L827" s="42"/>
      <c r="M827" s="42"/>
      <c r="N827" s="42"/>
      <c r="O827" s="42"/>
    </row>
    <row r="828" spans="2:15" x14ac:dyDescent="0.25">
      <c r="B828" s="42"/>
      <c r="C828" s="42"/>
      <c r="D828" s="42"/>
      <c r="E828" s="42"/>
      <c r="F828" s="42"/>
      <c r="G828" s="42"/>
      <c r="H828" s="42"/>
      <c r="I828" s="42"/>
      <c r="J828" s="42"/>
      <c r="K828" s="42"/>
      <c r="L828" s="42"/>
      <c r="M828" s="42"/>
      <c r="N828" s="42"/>
      <c r="O828" s="42"/>
    </row>
    <row r="829" spans="2:15" x14ac:dyDescent="0.25">
      <c r="B829" s="42"/>
      <c r="C829" s="42"/>
      <c r="D829" s="42"/>
      <c r="E829" s="42"/>
      <c r="F829" s="42"/>
      <c r="G829" s="42"/>
      <c r="H829" s="42"/>
      <c r="I829" s="42"/>
      <c r="J829" s="42"/>
      <c r="K829" s="42"/>
      <c r="L829" s="42"/>
      <c r="M829" s="42"/>
      <c r="N829" s="42"/>
      <c r="O829" s="42"/>
    </row>
    <row r="830" spans="2:15" x14ac:dyDescent="0.25">
      <c r="B830" s="42"/>
      <c r="C830" s="42"/>
      <c r="D830" s="42"/>
      <c r="E830" s="42"/>
      <c r="F830" s="42"/>
      <c r="G830" s="42"/>
      <c r="H830" s="42"/>
      <c r="I830" s="42"/>
      <c r="J830" s="42"/>
      <c r="K830" s="42"/>
      <c r="L830" s="42"/>
      <c r="M830" s="42"/>
      <c r="N830" s="42"/>
      <c r="O830" s="42"/>
    </row>
    <row r="831" spans="2:15" x14ac:dyDescent="0.25">
      <c r="B831" s="42"/>
      <c r="C831" s="42"/>
      <c r="D831" s="42"/>
      <c r="E831" s="42"/>
      <c r="F831" s="42"/>
      <c r="G831" s="42"/>
      <c r="H831" s="42"/>
      <c r="I831" s="42"/>
      <c r="J831" s="42"/>
      <c r="K831" s="42"/>
      <c r="L831" s="42"/>
      <c r="M831" s="42"/>
      <c r="N831" s="42"/>
      <c r="O831" s="42"/>
    </row>
    <row r="832" spans="2:15" x14ac:dyDescent="0.25">
      <c r="B832" s="42"/>
      <c r="C832" s="42"/>
      <c r="D832" s="42"/>
      <c r="E832" s="42"/>
      <c r="F832" s="42"/>
      <c r="G832" s="42"/>
      <c r="H832" s="42"/>
      <c r="I832" s="42"/>
      <c r="J832" s="42"/>
      <c r="K832" s="42"/>
      <c r="L832" s="42"/>
      <c r="M832" s="42"/>
      <c r="N832" s="42"/>
      <c r="O832" s="42"/>
    </row>
    <row r="833" spans="2:15" x14ac:dyDescent="0.25">
      <c r="B833" s="42"/>
      <c r="C833" s="42"/>
      <c r="D833" s="42"/>
      <c r="E833" s="42"/>
      <c r="F833" s="42"/>
      <c r="G833" s="42"/>
      <c r="H833" s="42"/>
      <c r="I833" s="42"/>
      <c r="J833" s="42"/>
      <c r="K833" s="42"/>
      <c r="L833" s="42"/>
      <c r="M833" s="42"/>
      <c r="N833" s="42"/>
      <c r="O833" s="42"/>
    </row>
    <row r="834" spans="2:15" x14ac:dyDescent="0.25">
      <c r="B834" s="42"/>
      <c r="C834" s="42"/>
      <c r="D834" s="42"/>
      <c r="E834" s="42"/>
      <c r="F834" s="42"/>
      <c r="G834" s="42"/>
      <c r="H834" s="42"/>
      <c r="I834" s="42"/>
      <c r="J834" s="42"/>
      <c r="K834" s="42"/>
      <c r="L834" s="42"/>
      <c r="M834" s="42"/>
      <c r="N834" s="42"/>
      <c r="O834" s="42"/>
    </row>
    <row r="835" spans="2:15" x14ac:dyDescent="0.25">
      <c r="B835" s="42"/>
      <c r="C835" s="42"/>
      <c r="D835" s="42"/>
      <c r="E835" s="42"/>
      <c r="F835" s="42"/>
      <c r="G835" s="42"/>
      <c r="H835" s="42"/>
      <c r="I835" s="42"/>
      <c r="J835" s="42"/>
      <c r="K835" s="42"/>
      <c r="L835" s="42"/>
      <c r="M835" s="42"/>
      <c r="N835" s="42"/>
      <c r="O835" s="42"/>
    </row>
    <row r="836" spans="2:15" x14ac:dyDescent="0.25">
      <c r="B836" s="42"/>
      <c r="C836" s="42"/>
      <c r="D836" s="42"/>
      <c r="E836" s="42"/>
      <c r="F836" s="42"/>
      <c r="G836" s="42"/>
      <c r="H836" s="42"/>
      <c r="I836" s="42"/>
      <c r="J836" s="42"/>
      <c r="K836" s="42"/>
      <c r="L836" s="42"/>
      <c r="M836" s="42"/>
      <c r="N836" s="42"/>
      <c r="O836" s="42"/>
    </row>
    <row r="837" spans="2:15" x14ac:dyDescent="0.25">
      <c r="B837" s="42"/>
      <c r="C837" s="42"/>
      <c r="D837" s="42"/>
      <c r="E837" s="42"/>
      <c r="F837" s="42"/>
      <c r="G837" s="42"/>
      <c r="H837" s="42"/>
      <c r="I837" s="42"/>
      <c r="J837" s="42"/>
      <c r="K837" s="42"/>
      <c r="L837" s="42"/>
      <c r="M837" s="42"/>
      <c r="N837" s="42"/>
      <c r="O837" s="42"/>
    </row>
    <row r="838" spans="2:15" x14ac:dyDescent="0.25">
      <c r="B838" s="42"/>
      <c r="C838" s="42"/>
      <c r="D838" s="42"/>
      <c r="E838" s="42"/>
      <c r="F838" s="42"/>
      <c r="G838" s="42"/>
      <c r="H838" s="42"/>
      <c r="I838" s="42"/>
      <c r="J838" s="42"/>
      <c r="K838" s="42"/>
      <c r="L838" s="42"/>
      <c r="M838" s="42"/>
      <c r="N838" s="42"/>
      <c r="O838" s="42"/>
    </row>
    <row r="839" spans="2:15" x14ac:dyDescent="0.25">
      <c r="B839" s="42"/>
      <c r="C839" s="42"/>
      <c r="D839" s="42"/>
      <c r="E839" s="42"/>
      <c r="F839" s="42"/>
      <c r="G839" s="42"/>
      <c r="H839" s="42"/>
      <c r="I839" s="42"/>
      <c r="J839" s="42"/>
      <c r="K839" s="42"/>
      <c r="L839" s="42"/>
      <c r="M839" s="42"/>
      <c r="N839" s="42"/>
      <c r="O839" s="42"/>
    </row>
    <row r="840" spans="2:15" x14ac:dyDescent="0.25">
      <c r="B840" s="42"/>
      <c r="C840" s="42"/>
      <c r="D840" s="42"/>
      <c r="E840" s="42"/>
      <c r="F840" s="42"/>
      <c r="G840" s="42"/>
      <c r="H840" s="42"/>
      <c r="I840" s="42"/>
      <c r="J840" s="42"/>
      <c r="K840" s="42"/>
      <c r="L840" s="42"/>
      <c r="M840" s="42"/>
      <c r="N840" s="42"/>
      <c r="O840" s="42"/>
    </row>
    <row r="841" spans="2:15" x14ac:dyDescent="0.25">
      <c r="B841" s="42"/>
      <c r="C841" s="42"/>
      <c r="D841" s="42"/>
      <c r="E841" s="42"/>
      <c r="F841" s="42"/>
      <c r="G841" s="42"/>
      <c r="H841" s="42"/>
      <c r="I841" s="42"/>
      <c r="J841" s="42"/>
      <c r="K841" s="42"/>
      <c r="L841" s="42"/>
      <c r="M841" s="42"/>
      <c r="N841" s="42"/>
      <c r="O841" s="42"/>
    </row>
    <row r="842" spans="2:15" x14ac:dyDescent="0.25">
      <c r="B842" s="42"/>
      <c r="C842" s="42"/>
      <c r="D842" s="42"/>
      <c r="E842" s="42"/>
      <c r="F842" s="42"/>
      <c r="G842" s="42"/>
      <c r="H842" s="42"/>
      <c r="I842" s="42"/>
      <c r="J842" s="42"/>
      <c r="K842" s="42"/>
      <c r="L842" s="42"/>
      <c r="M842" s="42"/>
      <c r="N842" s="42"/>
      <c r="O842" s="42"/>
    </row>
    <row r="843" spans="2:15" x14ac:dyDescent="0.25">
      <c r="B843" s="42"/>
      <c r="C843" s="42"/>
      <c r="D843" s="42"/>
      <c r="E843" s="42"/>
      <c r="F843" s="42"/>
      <c r="G843" s="42"/>
      <c r="H843" s="42"/>
      <c r="I843" s="42"/>
      <c r="J843" s="42"/>
      <c r="K843" s="42"/>
      <c r="L843" s="42"/>
      <c r="M843" s="42"/>
      <c r="N843" s="42"/>
      <c r="O843" s="42"/>
    </row>
    <row r="844" spans="2:15" x14ac:dyDescent="0.25">
      <c r="B844" s="42"/>
      <c r="C844" s="42"/>
      <c r="D844" s="42"/>
      <c r="E844" s="42"/>
      <c r="F844" s="42"/>
      <c r="G844" s="42"/>
      <c r="H844" s="42"/>
      <c r="I844" s="42"/>
      <c r="J844" s="42"/>
      <c r="K844" s="42"/>
      <c r="L844" s="42"/>
      <c r="M844" s="42"/>
      <c r="N844" s="42"/>
      <c r="O844" s="42"/>
    </row>
    <row r="845" spans="2:15" x14ac:dyDescent="0.25">
      <c r="B845" s="42"/>
      <c r="C845" s="42"/>
      <c r="D845" s="42"/>
      <c r="E845" s="42"/>
      <c r="F845" s="42"/>
      <c r="G845" s="42"/>
      <c r="H845" s="42"/>
      <c r="I845" s="42"/>
      <c r="J845" s="42"/>
      <c r="K845" s="42"/>
      <c r="L845" s="42"/>
      <c r="M845" s="42"/>
      <c r="N845" s="42"/>
      <c r="O845" s="42"/>
    </row>
    <row r="846" spans="2:15" x14ac:dyDescent="0.25">
      <c r="B846" s="42"/>
      <c r="C846" s="42"/>
      <c r="D846" s="42"/>
      <c r="E846" s="42"/>
      <c r="F846" s="42"/>
      <c r="G846" s="42"/>
      <c r="H846" s="42"/>
      <c r="I846" s="42"/>
      <c r="J846" s="42"/>
      <c r="K846" s="42"/>
      <c r="L846" s="42"/>
      <c r="M846" s="42"/>
      <c r="N846" s="42"/>
      <c r="O846" s="42"/>
    </row>
    <row r="847" spans="2:15" x14ac:dyDescent="0.25">
      <c r="B847" s="42"/>
      <c r="C847" s="42"/>
      <c r="D847" s="42"/>
      <c r="E847" s="42"/>
      <c r="F847" s="42"/>
      <c r="G847" s="42"/>
      <c r="H847" s="42"/>
      <c r="I847" s="42"/>
      <c r="J847" s="42"/>
      <c r="K847" s="42"/>
      <c r="L847" s="42"/>
      <c r="M847" s="42"/>
      <c r="N847" s="42"/>
      <c r="O847" s="42"/>
    </row>
    <row r="848" spans="2:15" x14ac:dyDescent="0.25">
      <c r="B848" s="42"/>
      <c r="C848" s="42"/>
      <c r="D848" s="42"/>
      <c r="E848" s="42"/>
      <c r="F848" s="42"/>
      <c r="G848" s="42"/>
      <c r="H848" s="42"/>
      <c r="I848" s="42"/>
      <c r="J848" s="42"/>
      <c r="K848" s="42"/>
      <c r="L848" s="42"/>
      <c r="M848" s="42"/>
      <c r="N848" s="42"/>
      <c r="O848" s="42"/>
    </row>
    <row r="849" spans="2:15" x14ac:dyDescent="0.25">
      <c r="B849" s="42"/>
      <c r="C849" s="42"/>
      <c r="D849" s="42"/>
      <c r="E849" s="42"/>
      <c r="F849" s="42"/>
      <c r="G849" s="42"/>
      <c r="H849" s="42"/>
      <c r="I849" s="42"/>
      <c r="J849" s="42"/>
      <c r="K849" s="42"/>
      <c r="L849" s="42"/>
      <c r="M849" s="42"/>
      <c r="N849" s="42"/>
      <c r="O849" s="42"/>
    </row>
    <row r="850" spans="2:15" x14ac:dyDescent="0.25">
      <c r="B850" s="42"/>
      <c r="C850" s="42"/>
      <c r="D850" s="42"/>
      <c r="E850" s="42"/>
      <c r="F850" s="42"/>
      <c r="G850" s="42"/>
      <c r="H850" s="42"/>
      <c r="I850" s="42"/>
      <c r="J850" s="42"/>
      <c r="K850" s="42"/>
      <c r="L850" s="42"/>
      <c r="M850" s="42"/>
      <c r="N850" s="42"/>
      <c r="O850" s="42"/>
    </row>
    <row r="851" spans="2:15" x14ac:dyDescent="0.25">
      <c r="B851" s="42"/>
      <c r="C851" s="42"/>
      <c r="D851" s="42"/>
      <c r="E851" s="42"/>
      <c r="F851" s="42"/>
      <c r="G851" s="42"/>
      <c r="H851" s="42"/>
      <c r="I851" s="42"/>
      <c r="J851" s="42"/>
      <c r="K851" s="42"/>
      <c r="L851" s="42"/>
      <c r="M851" s="42"/>
      <c r="N851" s="42"/>
      <c r="O851" s="42"/>
    </row>
    <row r="852" spans="2:15" x14ac:dyDescent="0.25">
      <c r="B852" s="42"/>
      <c r="C852" s="42"/>
      <c r="D852" s="42"/>
      <c r="E852" s="42"/>
      <c r="F852" s="42"/>
      <c r="G852" s="42"/>
      <c r="H852" s="42"/>
      <c r="I852" s="42"/>
      <c r="J852" s="42"/>
      <c r="K852" s="42"/>
      <c r="L852" s="42"/>
      <c r="M852" s="42"/>
      <c r="N852" s="42"/>
      <c r="O852" s="42"/>
    </row>
    <row r="853" spans="2:15" x14ac:dyDescent="0.25">
      <c r="B853" s="42"/>
      <c r="C853" s="42"/>
      <c r="D853" s="42"/>
      <c r="E853" s="42"/>
      <c r="F853" s="42"/>
      <c r="G853" s="42"/>
      <c r="H853" s="42"/>
      <c r="I853" s="42"/>
      <c r="J853" s="42"/>
      <c r="K853" s="42"/>
      <c r="L853" s="42"/>
      <c r="M853" s="42"/>
      <c r="N853" s="42"/>
      <c r="O853" s="42"/>
    </row>
    <row r="854" spans="2:15" x14ac:dyDescent="0.25">
      <c r="B854" s="42"/>
      <c r="C854" s="42"/>
      <c r="D854" s="42"/>
      <c r="E854" s="42"/>
      <c r="F854" s="42"/>
      <c r="G854" s="42"/>
      <c r="H854" s="42"/>
      <c r="I854" s="42"/>
      <c r="J854" s="42"/>
      <c r="K854" s="42"/>
      <c r="L854" s="42"/>
      <c r="M854" s="42"/>
      <c r="N854" s="42"/>
      <c r="O854" s="42"/>
    </row>
    <row r="855" spans="2:15" x14ac:dyDescent="0.25">
      <c r="B855" s="42"/>
      <c r="C855" s="42"/>
      <c r="D855" s="42"/>
      <c r="E855" s="42"/>
      <c r="F855" s="42"/>
      <c r="G855" s="42"/>
      <c r="H855" s="42"/>
      <c r="I855" s="42"/>
      <c r="J855" s="42"/>
      <c r="K855" s="42"/>
      <c r="L855" s="42"/>
      <c r="M855" s="42"/>
      <c r="N855" s="42"/>
      <c r="O855" s="42"/>
    </row>
    <row r="856" spans="2:15" x14ac:dyDescent="0.25">
      <c r="B856" s="42"/>
      <c r="C856" s="42"/>
      <c r="D856" s="42"/>
      <c r="E856" s="42"/>
      <c r="F856" s="42"/>
      <c r="G856" s="42"/>
      <c r="H856" s="42"/>
      <c r="I856" s="42"/>
      <c r="J856" s="42"/>
      <c r="K856" s="42"/>
      <c r="L856" s="42"/>
      <c r="M856" s="42"/>
      <c r="N856" s="42"/>
      <c r="O856" s="42"/>
    </row>
    <row r="857" spans="2:15" x14ac:dyDescent="0.25">
      <c r="B857" s="42"/>
      <c r="C857" s="42"/>
      <c r="D857" s="42"/>
      <c r="E857" s="42"/>
      <c r="F857" s="42"/>
      <c r="G857" s="42"/>
      <c r="H857" s="42"/>
      <c r="I857" s="42"/>
      <c r="J857" s="42"/>
      <c r="K857" s="42"/>
      <c r="L857" s="42"/>
      <c r="M857" s="42"/>
      <c r="N857" s="42"/>
      <c r="O857" s="42"/>
    </row>
    <row r="858" spans="2:15" x14ac:dyDescent="0.25">
      <c r="B858" s="42"/>
      <c r="C858" s="42"/>
      <c r="D858" s="42"/>
      <c r="E858" s="42"/>
      <c r="F858" s="42"/>
      <c r="G858" s="42"/>
      <c r="H858" s="42"/>
      <c r="I858" s="42"/>
      <c r="J858" s="42"/>
      <c r="K858" s="42"/>
      <c r="L858" s="42"/>
      <c r="M858" s="42"/>
      <c r="N858" s="42"/>
      <c r="O858" s="42"/>
    </row>
    <row r="859" spans="2:15" x14ac:dyDescent="0.25">
      <c r="B859" s="42"/>
      <c r="C859" s="42"/>
      <c r="D859" s="42"/>
      <c r="E859" s="42"/>
      <c r="F859" s="42"/>
      <c r="G859" s="42"/>
      <c r="H859" s="42"/>
      <c r="I859" s="42"/>
      <c r="J859" s="42"/>
      <c r="K859" s="42"/>
      <c r="L859" s="42"/>
      <c r="M859" s="42"/>
      <c r="N859" s="42"/>
      <c r="O859" s="42"/>
    </row>
    <row r="860" spans="2:15" x14ac:dyDescent="0.25">
      <c r="B860" s="42"/>
      <c r="C860" s="42"/>
      <c r="D860" s="42"/>
      <c r="E860" s="42"/>
      <c r="F860" s="42"/>
      <c r="G860" s="42"/>
      <c r="H860" s="42"/>
      <c r="I860" s="42"/>
      <c r="J860" s="42"/>
      <c r="K860" s="42"/>
      <c r="L860" s="42"/>
      <c r="M860" s="42"/>
      <c r="N860" s="42"/>
      <c r="O860" s="42"/>
    </row>
    <row r="861" spans="2:15" x14ac:dyDescent="0.25">
      <c r="B861" s="42"/>
      <c r="C861" s="42"/>
      <c r="D861" s="42"/>
      <c r="E861" s="42"/>
      <c r="F861" s="42"/>
      <c r="G861" s="42"/>
      <c r="H861" s="42"/>
      <c r="I861" s="42"/>
      <c r="J861" s="42"/>
      <c r="K861" s="42"/>
      <c r="L861" s="42"/>
      <c r="M861" s="42"/>
      <c r="N861" s="42"/>
      <c r="O861" s="42"/>
    </row>
    <row r="862" spans="2:15" x14ac:dyDescent="0.25">
      <c r="B862" s="42"/>
      <c r="C862" s="42"/>
      <c r="D862" s="42"/>
      <c r="E862" s="42"/>
      <c r="F862" s="42"/>
      <c r="G862" s="42"/>
      <c r="H862" s="42"/>
      <c r="I862" s="42"/>
      <c r="J862" s="42"/>
      <c r="K862" s="42"/>
      <c r="L862" s="42"/>
      <c r="M862" s="42"/>
      <c r="N862" s="42"/>
      <c r="O862" s="42"/>
    </row>
    <row r="863" spans="2:15" x14ac:dyDescent="0.25">
      <c r="B863" s="42"/>
      <c r="C863" s="42"/>
      <c r="D863" s="42"/>
      <c r="E863" s="42"/>
      <c r="F863" s="42"/>
      <c r="G863" s="42"/>
      <c r="H863" s="42"/>
      <c r="I863" s="42"/>
      <c r="J863" s="42"/>
      <c r="K863" s="42"/>
      <c r="L863" s="42"/>
      <c r="M863" s="42"/>
      <c r="N863" s="42"/>
      <c r="O863" s="42"/>
    </row>
    <row r="864" spans="2:15" x14ac:dyDescent="0.25">
      <c r="B864" s="42"/>
      <c r="C864" s="42"/>
      <c r="D864" s="42"/>
      <c r="E864" s="42"/>
      <c r="F864" s="42"/>
      <c r="G864" s="42"/>
      <c r="H864" s="42"/>
      <c r="I864" s="42"/>
      <c r="J864" s="42"/>
      <c r="K864" s="42"/>
      <c r="L864" s="42"/>
      <c r="M864" s="42"/>
      <c r="N864" s="42"/>
      <c r="O864" s="42"/>
    </row>
    <row r="865" spans="2:15" x14ac:dyDescent="0.25">
      <c r="B865" s="42"/>
      <c r="C865" s="42"/>
      <c r="D865" s="42"/>
      <c r="E865" s="42"/>
      <c r="F865" s="42"/>
      <c r="G865" s="42"/>
      <c r="H865" s="42"/>
      <c r="I865" s="42"/>
      <c r="J865" s="42"/>
      <c r="K865" s="42"/>
      <c r="L865" s="42"/>
      <c r="M865" s="42"/>
      <c r="N865" s="42"/>
      <c r="O865" s="42"/>
    </row>
    <row r="866" spans="2:15" x14ac:dyDescent="0.25">
      <c r="B866" s="42"/>
      <c r="C866" s="42"/>
      <c r="D866" s="42"/>
      <c r="E866" s="42"/>
      <c r="F866" s="42"/>
      <c r="G866" s="42"/>
      <c r="H866" s="42"/>
      <c r="I866" s="42"/>
      <c r="J866" s="42"/>
      <c r="K866" s="42"/>
      <c r="L866" s="42"/>
      <c r="M866" s="42"/>
      <c r="N866" s="42"/>
      <c r="O866" s="42"/>
    </row>
    <row r="867" spans="2:15" x14ac:dyDescent="0.25">
      <c r="B867" s="42"/>
      <c r="C867" s="42"/>
      <c r="D867" s="42"/>
      <c r="E867" s="42"/>
      <c r="F867" s="42"/>
      <c r="G867" s="42"/>
      <c r="H867" s="42"/>
      <c r="I867" s="42"/>
      <c r="J867" s="42"/>
      <c r="K867" s="42"/>
      <c r="L867" s="42"/>
      <c r="M867" s="42"/>
      <c r="N867" s="42"/>
      <c r="O867" s="42"/>
    </row>
    <row r="868" spans="2:15" x14ac:dyDescent="0.25">
      <c r="B868" s="42"/>
      <c r="C868" s="42"/>
      <c r="D868" s="42"/>
      <c r="E868" s="42"/>
      <c r="F868" s="42"/>
      <c r="G868" s="42"/>
      <c r="H868" s="42"/>
      <c r="I868" s="42"/>
      <c r="J868" s="42"/>
      <c r="K868" s="42"/>
      <c r="L868" s="42"/>
      <c r="M868" s="42"/>
      <c r="N868" s="42"/>
      <c r="O868" s="42"/>
    </row>
    <row r="869" spans="2:15" x14ac:dyDescent="0.25">
      <c r="B869" s="42"/>
      <c r="C869" s="42"/>
      <c r="D869" s="42"/>
      <c r="E869" s="42"/>
      <c r="F869" s="42"/>
      <c r="G869" s="42"/>
      <c r="H869" s="42"/>
      <c r="I869" s="42"/>
      <c r="J869" s="42"/>
      <c r="K869" s="42"/>
      <c r="L869" s="42"/>
      <c r="M869" s="42"/>
      <c r="N869" s="42"/>
      <c r="O869" s="42"/>
    </row>
    <row r="870" spans="2:15" x14ac:dyDescent="0.25">
      <c r="B870" s="42"/>
      <c r="C870" s="42"/>
      <c r="D870" s="42"/>
      <c r="E870" s="42"/>
      <c r="F870" s="42"/>
      <c r="G870" s="42"/>
      <c r="H870" s="42"/>
      <c r="I870" s="42"/>
      <c r="J870" s="42"/>
      <c r="K870" s="42"/>
      <c r="L870" s="42"/>
      <c r="M870" s="42"/>
      <c r="N870" s="42"/>
      <c r="O870" s="42"/>
    </row>
    <row r="871" spans="2:15" x14ac:dyDescent="0.25">
      <c r="B871" s="42"/>
      <c r="C871" s="42"/>
      <c r="D871" s="42"/>
      <c r="E871" s="42"/>
      <c r="F871" s="42"/>
      <c r="G871" s="42"/>
      <c r="H871" s="42"/>
      <c r="I871" s="42"/>
      <c r="J871" s="42"/>
      <c r="K871" s="42"/>
      <c r="L871" s="42"/>
      <c r="M871" s="42"/>
      <c r="N871" s="42"/>
      <c r="O871" s="42"/>
    </row>
    <row r="872" spans="2:15" x14ac:dyDescent="0.25">
      <c r="B872" s="42"/>
      <c r="C872" s="42"/>
      <c r="D872" s="42"/>
      <c r="E872" s="42"/>
      <c r="F872" s="42"/>
      <c r="G872" s="42"/>
      <c r="H872" s="42"/>
      <c r="I872" s="42"/>
      <c r="J872" s="42"/>
      <c r="K872" s="42"/>
      <c r="L872" s="42"/>
      <c r="M872" s="42"/>
      <c r="N872" s="42"/>
      <c r="O872" s="42"/>
    </row>
    <row r="873" spans="2:15" x14ac:dyDescent="0.25">
      <c r="B873" s="42"/>
      <c r="C873" s="42"/>
      <c r="D873" s="42"/>
      <c r="E873" s="42"/>
      <c r="F873" s="42"/>
      <c r="G873" s="42"/>
      <c r="H873" s="42"/>
      <c r="I873" s="42"/>
      <c r="J873" s="42"/>
      <c r="K873" s="42"/>
      <c r="L873" s="42"/>
      <c r="M873" s="42"/>
      <c r="N873" s="42"/>
      <c r="O873" s="42"/>
    </row>
    <row r="874" spans="2:15" x14ac:dyDescent="0.25">
      <c r="B874" s="42"/>
      <c r="C874" s="42"/>
      <c r="D874" s="42"/>
      <c r="E874" s="42"/>
      <c r="F874" s="42"/>
      <c r="G874" s="42"/>
      <c r="H874" s="42"/>
      <c r="I874" s="42"/>
      <c r="J874" s="42"/>
      <c r="K874" s="42"/>
      <c r="L874" s="42"/>
      <c r="M874" s="42"/>
      <c r="N874" s="42"/>
      <c r="O874" s="42"/>
    </row>
    <row r="875" spans="2:15" x14ac:dyDescent="0.25">
      <c r="B875" s="42"/>
      <c r="C875" s="42"/>
      <c r="D875" s="42"/>
      <c r="E875" s="42"/>
      <c r="F875" s="42"/>
      <c r="G875" s="42"/>
      <c r="H875" s="42"/>
      <c r="I875" s="42"/>
      <c r="J875" s="42"/>
      <c r="K875" s="42"/>
      <c r="L875" s="42"/>
      <c r="M875" s="42"/>
      <c r="N875" s="42"/>
      <c r="O875" s="42"/>
    </row>
    <row r="876" spans="2:15" x14ac:dyDescent="0.25">
      <c r="B876" s="42"/>
      <c r="C876" s="42"/>
      <c r="D876" s="42"/>
      <c r="E876" s="42"/>
      <c r="F876" s="42"/>
      <c r="G876" s="42"/>
      <c r="H876" s="42"/>
      <c r="I876" s="42"/>
      <c r="J876" s="42"/>
      <c r="K876" s="42"/>
      <c r="L876" s="42"/>
      <c r="M876" s="42"/>
      <c r="N876" s="42"/>
      <c r="O876" s="42"/>
    </row>
    <row r="877" spans="2:15" x14ac:dyDescent="0.25">
      <c r="B877" s="42"/>
      <c r="C877" s="42"/>
      <c r="D877" s="42"/>
      <c r="E877" s="42"/>
      <c r="F877" s="42"/>
      <c r="G877" s="42"/>
      <c r="H877" s="42"/>
      <c r="I877" s="42"/>
      <c r="J877" s="42"/>
      <c r="K877" s="42"/>
      <c r="L877" s="42"/>
      <c r="M877" s="42"/>
      <c r="N877" s="42"/>
      <c r="O877" s="42"/>
    </row>
    <row r="878" spans="2:15" x14ac:dyDescent="0.25">
      <c r="B878" s="42"/>
      <c r="C878" s="42"/>
      <c r="D878" s="42"/>
      <c r="E878" s="42"/>
      <c r="F878" s="42"/>
      <c r="G878" s="42"/>
      <c r="H878" s="42"/>
      <c r="I878" s="42"/>
      <c r="J878" s="42"/>
      <c r="K878" s="42"/>
      <c r="L878" s="42"/>
      <c r="M878" s="42"/>
      <c r="N878" s="42"/>
      <c r="O878" s="42"/>
    </row>
    <row r="879" spans="2:15" x14ac:dyDescent="0.25">
      <c r="B879" s="42"/>
      <c r="C879" s="42"/>
      <c r="D879" s="42"/>
      <c r="E879" s="42"/>
      <c r="F879" s="42"/>
      <c r="G879" s="42"/>
      <c r="H879" s="42"/>
      <c r="I879" s="42"/>
      <c r="J879" s="42"/>
      <c r="K879" s="42"/>
      <c r="L879" s="42"/>
      <c r="M879" s="42"/>
      <c r="N879" s="42"/>
      <c r="O879" s="42"/>
    </row>
    <row r="880" spans="2:15" x14ac:dyDescent="0.25">
      <c r="B880" s="42"/>
      <c r="C880" s="42"/>
      <c r="D880" s="42"/>
      <c r="E880" s="42"/>
      <c r="F880" s="42"/>
      <c r="G880" s="42"/>
      <c r="H880" s="42"/>
      <c r="I880" s="42"/>
      <c r="J880" s="42"/>
      <c r="K880" s="42"/>
      <c r="L880" s="42"/>
      <c r="M880" s="42"/>
      <c r="N880" s="42"/>
      <c r="O880" s="42"/>
    </row>
    <row r="881" spans="2:15" x14ac:dyDescent="0.25">
      <c r="B881" s="42"/>
      <c r="C881" s="42"/>
      <c r="D881" s="42"/>
      <c r="E881" s="42"/>
      <c r="F881" s="42"/>
      <c r="G881" s="42"/>
      <c r="H881" s="42"/>
      <c r="I881" s="42"/>
      <c r="J881" s="42"/>
      <c r="K881" s="42"/>
      <c r="L881" s="42"/>
      <c r="M881" s="42"/>
      <c r="N881" s="42"/>
      <c r="O881" s="42"/>
    </row>
    <row r="882" spans="2:15" x14ac:dyDescent="0.25">
      <c r="B882" s="42"/>
      <c r="C882" s="42"/>
      <c r="D882" s="42"/>
      <c r="E882" s="42"/>
      <c r="F882" s="42"/>
      <c r="G882" s="42"/>
      <c r="H882" s="42"/>
      <c r="I882" s="42"/>
      <c r="J882" s="42"/>
      <c r="K882" s="42"/>
      <c r="L882" s="42"/>
      <c r="M882" s="42"/>
      <c r="N882" s="42"/>
      <c r="O882" s="42"/>
    </row>
    <row r="883" spans="2:15" x14ac:dyDescent="0.25">
      <c r="B883" s="42"/>
      <c r="C883" s="42"/>
      <c r="D883" s="42"/>
      <c r="E883" s="42"/>
      <c r="F883" s="42"/>
      <c r="G883" s="42"/>
      <c r="H883" s="42"/>
      <c r="I883" s="42"/>
      <c r="J883" s="42"/>
      <c r="K883" s="42"/>
      <c r="L883" s="42"/>
      <c r="M883" s="42"/>
      <c r="N883" s="42"/>
      <c r="O883" s="42"/>
    </row>
    <row r="884" spans="2:15" x14ac:dyDescent="0.25">
      <c r="B884" s="42"/>
      <c r="C884" s="42"/>
      <c r="D884" s="42"/>
      <c r="E884" s="42"/>
      <c r="F884" s="42"/>
      <c r="G884" s="42"/>
      <c r="H884" s="42"/>
      <c r="I884" s="42"/>
      <c r="J884" s="42"/>
      <c r="K884" s="42"/>
      <c r="L884" s="42"/>
      <c r="M884" s="42"/>
      <c r="N884" s="42"/>
      <c r="O884" s="42"/>
    </row>
    <row r="885" spans="2:15" x14ac:dyDescent="0.25">
      <c r="B885" s="42"/>
      <c r="C885" s="42"/>
      <c r="D885" s="42"/>
      <c r="E885" s="42"/>
      <c r="F885" s="42"/>
      <c r="G885" s="42"/>
      <c r="H885" s="42"/>
      <c r="I885" s="42"/>
      <c r="J885" s="42"/>
      <c r="K885" s="42"/>
      <c r="L885" s="42"/>
      <c r="M885" s="42"/>
      <c r="N885" s="42"/>
      <c r="O885" s="42"/>
    </row>
    <row r="886" spans="2:15" x14ac:dyDescent="0.25">
      <c r="B886" s="42"/>
      <c r="C886" s="42"/>
      <c r="D886" s="42"/>
      <c r="E886" s="42"/>
      <c r="F886" s="42"/>
      <c r="G886" s="42"/>
      <c r="H886" s="42"/>
      <c r="I886" s="42"/>
      <c r="J886" s="42"/>
      <c r="K886" s="42"/>
      <c r="L886" s="42"/>
      <c r="M886" s="42"/>
      <c r="N886" s="42"/>
      <c r="O886" s="42"/>
    </row>
    <row r="887" spans="2:15" x14ac:dyDescent="0.25">
      <c r="B887" s="42"/>
      <c r="C887" s="42"/>
      <c r="D887" s="42"/>
      <c r="E887" s="42"/>
      <c r="F887" s="42"/>
      <c r="G887" s="42"/>
      <c r="H887" s="42"/>
      <c r="I887" s="42"/>
      <c r="J887" s="42"/>
      <c r="K887" s="42"/>
      <c r="L887" s="42"/>
      <c r="M887" s="42"/>
      <c r="N887" s="42"/>
      <c r="O887" s="42"/>
    </row>
    <row r="888" spans="2:15" x14ac:dyDescent="0.25">
      <c r="B888" s="42"/>
      <c r="C888" s="42"/>
      <c r="D888" s="42"/>
      <c r="E888" s="42"/>
      <c r="F888" s="42"/>
      <c r="G888" s="42"/>
      <c r="H888" s="42"/>
      <c r="I888" s="42"/>
      <c r="J888" s="42"/>
      <c r="K888" s="42"/>
      <c r="L888" s="42"/>
      <c r="M888" s="42"/>
      <c r="N888" s="42"/>
      <c r="O888" s="42"/>
    </row>
    <row r="889" spans="2:15" x14ac:dyDescent="0.25">
      <c r="B889" s="42"/>
      <c r="C889" s="42"/>
      <c r="D889" s="42"/>
      <c r="E889" s="42"/>
      <c r="F889" s="42"/>
      <c r="G889" s="42"/>
      <c r="H889" s="42"/>
      <c r="I889" s="42"/>
      <c r="J889" s="42"/>
      <c r="K889" s="42"/>
      <c r="L889" s="42"/>
      <c r="M889" s="42"/>
      <c r="N889" s="42"/>
      <c r="O889" s="42"/>
    </row>
    <row r="890" spans="2:15" x14ac:dyDescent="0.25">
      <c r="B890" s="42"/>
      <c r="C890" s="42"/>
      <c r="D890" s="42"/>
      <c r="E890" s="42"/>
      <c r="F890" s="42"/>
      <c r="G890" s="42"/>
      <c r="H890" s="42"/>
      <c r="I890" s="42"/>
      <c r="J890" s="42"/>
      <c r="K890" s="42"/>
      <c r="L890" s="42"/>
      <c r="M890" s="42"/>
      <c r="N890" s="42"/>
      <c r="O890" s="42"/>
    </row>
    <row r="891" spans="2:15" x14ac:dyDescent="0.25">
      <c r="B891" s="42"/>
      <c r="C891" s="42"/>
      <c r="D891" s="42"/>
      <c r="E891" s="42"/>
      <c r="F891" s="42"/>
      <c r="G891" s="42"/>
      <c r="H891" s="42"/>
      <c r="I891" s="42"/>
      <c r="J891" s="42"/>
      <c r="K891" s="42"/>
      <c r="L891" s="42"/>
      <c r="M891" s="42"/>
      <c r="N891" s="42"/>
      <c r="O891" s="42"/>
    </row>
    <row r="892" spans="2:15" x14ac:dyDescent="0.25">
      <c r="B892" s="42"/>
      <c r="C892" s="42"/>
      <c r="D892" s="42"/>
      <c r="E892" s="42"/>
      <c r="F892" s="42"/>
      <c r="G892" s="42"/>
      <c r="H892" s="42"/>
      <c r="I892" s="42"/>
      <c r="J892" s="42"/>
      <c r="K892" s="42"/>
      <c r="L892" s="42"/>
      <c r="M892" s="42"/>
      <c r="N892" s="42"/>
      <c r="O892" s="42"/>
    </row>
    <row r="893" spans="2:15" x14ac:dyDescent="0.25">
      <c r="B893" s="42"/>
      <c r="C893" s="42"/>
      <c r="D893" s="42"/>
      <c r="E893" s="42"/>
      <c r="F893" s="42"/>
      <c r="G893" s="42"/>
      <c r="H893" s="42"/>
      <c r="I893" s="42"/>
      <c r="J893" s="42"/>
      <c r="K893" s="42"/>
      <c r="L893" s="42"/>
      <c r="M893" s="42"/>
      <c r="N893" s="42"/>
      <c r="O893" s="42"/>
    </row>
    <row r="894" spans="2:15" x14ac:dyDescent="0.25">
      <c r="B894" s="42"/>
      <c r="C894" s="42"/>
      <c r="D894" s="42"/>
      <c r="E894" s="42"/>
      <c r="F894" s="42"/>
      <c r="G894" s="42"/>
      <c r="H894" s="42"/>
      <c r="I894" s="42"/>
      <c r="J894" s="42"/>
      <c r="K894" s="42"/>
      <c r="L894" s="42"/>
      <c r="M894" s="42"/>
      <c r="N894" s="42"/>
      <c r="O894" s="42"/>
    </row>
    <row r="895" spans="2:15" x14ac:dyDescent="0.25">
      <c r="B895" s="42"/>
      <c r="C895" s="42"/>
      <c r="D895" s="42"/>
      <c r="E895" s="42"/>
      <c r="F895" s="42"/>
      <c r="G895" s="42"/>
      <c r="H895" s="42"/>
      <c r="I895" s="42"/>
      <c r="J895" s="42"/>
      <c r="K895" s="42"/>
      <c r="L895" s="42"/>
      <c r="M895" s="42"/>
      <c r="N895" s="42"/>
      <c r="O895" s="42"/>
    </row>
    <row r="896" spans="2:15" x14ac:dyDescent="0.25">
      <c r="B896" s="42"/>
      <c r="C896" s="42"/>
      <c r="D896" s="42"/>
      <c r="E896" s="42"/>
      <c r="F896" s="42"/>
      <c r="G896" s="42"/>
      <c r="H896" s="42"/>
      <c r="I896" s="42"/>
      <c r="J896" s="42"/>
      <c r="K896" s="42"/>
      <c r="L896" s="42"/>
      <c r="M896" s="42"/>
      <c r="N896" s="42"/>
      <c r="O896" s="42"/>
    </row>
    <row r="897" spans="2:15" x14ac:dyDescent="0.25">
      <c r="B897" s="42"/>
      <c r="C897" s="42"/>
      <c r="D897" s="42"/>
      <c r="E897" s="42"/>
      <c r="F897" s="42"/>
      <c r="G897" s="42"/>
      <c r="H897" s="42"/>
      <c r="I897" s="42"/>
      <c r="J897" s="42"/>
      <c r="K897" s="42"/>
      <c r="L897" s="42"/>
      <c r="M897" s="42"/>
      <c r="N897" s="42"/>
      <c r="O897" s="42"/>
    </row>
    <row r="898" spans="2:15" x14ac:dyDescent="0.25">
      <c r="B898" s="42"/>
      <c r="C898" s="42"/>
      <c r="D898" s="42"/>
      <c r="E898" s="42"/>
      <c r="F898" s="42"/>
      <c r="G898" s="42"/>
      <c r="H898" s="42"/>
      <c r="I898" s="42"/>
      <c r="J898" s="42"/>
      <c r="K898" s="42"/>
      <c r="L898" s="42"/>
      <c r="M898" s="42"/>
      <c r="N898" s="42"/>
      <c r="O898" s="42"/>
    </row>
    <row r="899" spans="2:15" x14ac:dyDescent="0.25">
      <c r="B899" s="42"/>
      <c r="C899" s="42"/>
      <c r="D899" s="42"/>
      <c r="E899" s="42"/>
      <c r="F899" s="42"/>
      <c r="G899" s="42"/>
      <c r="H899" s="42"/>
      <c r="I899" s="42"/>
      <c r="J899" s="42"/>
      <c r="K899" s="42"/>
      <c r="L899" s="42"/>
      <c r="M899" s="42"/>
      <c r="N899" s="42"/>
      <c r="O899" s="42"/>
    </row>
    <row r="900" spans="2:15" x14ac:dyDescent="0.25">
      <c r="B900" s="42"/>
      <c r="C900" s="42"/>
      <c r="D900" s="42"/>
      <c r="E900" s="42"/>
      <c r="F900" s="42"/>
      <c r="G900" s="42"/>
      <c r="H900" s="42"/>
      <c r="I900" s="42"/>
      <c r="J900" s="42"/>
      <c r="K900" s="42"/>
      <c r="L900" s="42"/>
      <c r="M900" s="42"/>
      <c r="N900" s="42"/>
      <c r="O900" s="42"/>
    </row>
    <row r="901" spans="2:15" x14ac:dyDescent="0.25">
      <c r="B901" s="42"/>
      <c r="C901" s="42"/>
      <c r="D901" s="42"/>
      <c r="E901" s="42"/>
      <c r="F901" s="42"/>
      <c r="G901" s="42"/>
      <c r="H901" s="42"/>
      <c r="I901" s="42"/>
      <c r="J901" s="42"/>
      <c r="K901" s="42"/>
      <c r="L901" s="42"/>
      <c r="M901" s="42"/>
      <c r="N901" s="42"/>
      <c r="O901" s="42"/>
    </row>
    <row r="902" spans="2:15" x14ac:dyDescent="0.25">
      <c r="B902" s="42"/>
      <c r="C902" s="42"/>
      <c r="D902" s="42"/>
      <c r="E902" s="42"/>
      <c r="F902" s="42"/>
      <c r="G902" s="42"/>
      <c r="H902" s="42"/>
      <c r="I902" s="42"/>
      <c r="J902" s="42"/>
      <c r="K902" s="42"/>
      <c r="L902" s="42"/>
      <c r="M902" s="42"/>
      <c r="N902" s="42"/>
      <c r="O902" s="42"/>
    </row>
    <row r="903" spans="2:15" x14ac:dyDescent="0.25">
      <c r="B903" s="42"/>
      <c r="C903" s="42"/>
      <c r="D903" s="42"/>
      <c r="E903" s="42"/>
      <c r="F903" s="42"/>
      <c r="G903" s="42"/>
      <c r="H903" s="42"/>
      <c r="I903" s="42"/>
      <c r="J903" s="42"/>
      <c r="K903" s="42"/>
      <c r="L903" s="42"/>
      <c r="M903" s="42"/>
      <c r="N903" s="42"/>
      <c r="O903" s="42"/>
    </row>
    <row r="904" spans="2:15" x14ac:dyDescent="0.25">
      <c r="B904" s="42"/>
      <c r="C904" s="42"/>
      <c r="D904" s="42"/>
      <c r="E904" s="42"/>
      <c r="F904" s="42"/>
      <c r="G904" s="42"/>
      <c r="H904" s="42"/>
      <c r="I904" s="42"/>
      <c r="J904" s="42"/>
      <c r="K904" s="42"/>
      <c r="L904" s="42"/>
      <c r="M904" s="42"/>
      <c r="N904" s="42"/>
      <c r="O904" s="42"/>
    </row>
    <row r="905" spans="2:15" x14ac:dyDescent="0.25">
      <c r="B905" s="42"/>
      <c r="C905" s="42"/>
      <c r="D905" s="42"/>
      <c r="E905" s="42"/>
      <c r="F905" s="42"/>
      <c r="G905" s="42"/>
      <c r="H905" s="42"/>
      <c r="I905" s="42"/>
      <c r="J905" s="42"/>
      <c r="K905" s="42"/>
      <c r="L905" s="42"/>
      <c r="M905" s="42"/>
      <c r="N905" s="42"/>
      <c r="O905" s="42"/>
    </row>
    <row r="906" spans="2:15" x14ac:dyDescent="0.25">
      <c r="B906" s="42"/>
      <c r="C906" s="42"/>
      <c r="D906" s="42"/>
      <c r="E906" s="42"/>
      <c r="F906" s="42"/>
      <c r="G906" s="42"/>
      <c r="H906" s="42"/>
      <c r="I906" s="42"/>
      <c r="J906" s="42"/>
      <c r="K906" s="42"/>
      <c r="L906" s="42"/>
      <c r="M906" s="42"/>
      <c r="N906" s="42"/>
      <c r="O906" s="42"/>
    </row>
    <row r="907" spans="2:15" x14ac:dyDescent="0.25">
      <c r="B907" s="42"/>
      <c r="C907" s="42"/>
      <c r="D907" s="42"/>
      <c r="E907" s="42"/>
      <c r="F907" s="42"/>
      <c r="G907" s="42"/>
      <c r="H907" s="42"/>
      <c r="I907" s="42"/>
      <c r="J907" s="42"/>
      <c r="K907" s="42"/>
      <c r="L907" s="42"/>
      <c r="M907" s="42"/>
      <c r="N907" s="42"/>
      <c r="O907" s="42"/>
    </row>
    <row r="908" spans="2:15" x14ac:dyDescent="0.25">
      <c r="B908" s="42"/>
      <c r="C908" s="42"/>
      <c r="D908" s="42"/>
      <c r="E908" s="42"/>
      <c r="F908" s="42"/>
      <c r="G908" s="42"/>
      <c r="H908" s="42"/>
      <c r="I908" s="42"/>
      <c r="J908" s="42"/>
      <c r="K908" s="42"/>
      <c r="L908" s="42"/>
      <c r="M908" s="42"/>
      <c r="N908" s="42"/>
      <c r="O908" s="42"/>
    </row>
    <row r="909" spans="2:15" x14ac:dyDescent="0.25">
      <c r="B909" s="42"/>
      <c r="C909" s="42"/>
      <c r="D909" s="42"/>
      <c r="E909" s="42"/>
      <c r="F909" s="42"/>
      <c r="G909" s="42"/>
      <c r="H909" s="42"/>
      <c r="I909" s="42"/>
      <c r="J909" s="42"/>
      <c r="K909" s="42"/>
      <c r="L909" s="42"/>
      <c r="M909" s="42"/>
      <c r="N909" s="42"/>
      <c r="O909" s="42"/>
    </row>
    <row r="910" spans="2:15" x14ac:dyDescent="0.25">
      <c r="B910" s="42"/>
      <c r="C910" s="42"/>
      <c r="D910" s="42"/>
      <c r="E910" s="42"/>
      <c r="F910" s="42"/>
      <c r="G910" s="42"/>
      <c r="H910" s="42"/>
      <c r="I910" s="42"/>
      <c r="J910" s="42"/>
      <c r="K910" s="42"/>
      <c r="L910" s="42"/>
      <c r="M910" s="42"/>
      <c r="N910" s="42"/>
      <c r="O910" s="42"/>
    </row>
    <row r="911" spans="2:15" x14ac:dyDescent="0.25">
      <c r="B911" s="42"/>
      <c r="C911" s="42"/>
      <c r="D911" s="42"/>
      <c r="E911" s="42"/>
      <c r="F911" s="42"/>
      <c r="G911" s="42"/>
      <c r="H911" s="42"/>
      <c r="I911" s="42"/>
      <c r="J911" s="42"/>
      <c r="K911" s="42"/>
      <c r="L911" s="42"/>
      <c r="M911" s="42"/>
      <c r="N911" s="42"/>
      <c r="O911" s="42"/>
    </row>
    <row r="912" spans="2:15" x14ac:dyDescent="0.25">
      <c r="B912" s="42"/>
      <c r="C912" s="42"/>
      <c r="D912" s="42"/>
      <c r="E912" s="42"/>
      <c r="F912" s="42"/>
      <c r="G912" s="42"/>
      <c r="H912" s="42"/>
      <c r="I912" s="42"/>
      <c r="J912" s="42"/>
      <c r="K912" s="42"/>
      <c r="L912" s="42"/>
      <c r="M912" s="42"/>
      <c r="N912" s="42"/>
      <c r="O912" s="42"/>
    </row>
    <row r="913" spans="2:15" x14ac:dyDescent="0.25">
      <c r="B913" s="42"/>
      <c r="C913" s="42"/>
      <c r="D913" s="42"/>
      <c r="E913" s="42"/>
      <c r="F913" s="42"/>
      <c r="G913" s="42"/>
      <c r="H913" s="42"/>
      <c r="I913" s="42"/>
      <c r="J913" s="42"/>
      <c r="K913" s="42"/>
      <c r="L913" s="42"/>
      <c r="M913" s="42"/>
      <c r="N913" s="42"/>
      <c r="O913" s="42"/>
    </row>
    <row r="914" spans="2:15" x14ac:dyDescent="0.25">
      <c r="B914" s="42"/>
      <c r="C914" s="42"/>
      <c r="D914" s="42"/>
      <c r="E914" s="42"/>
      <c r="F914" s="42"/>
      <c r="G914" s="42"/>
      <c r="H914" s="42"/>
      <c r="I914" s="42"/>
      <c r="J914" s="42"/>
      <c r="K914" s="42"/>
      <c r="L914" s="42"/>
      <c r="M914" s="42"/>
      <c r="N914" s="42"/>
      <c r="O914" s="42"/>
    </row>
    <row r="915" spans="2:15" x14ac:dyDescent="0.25">
      <c r="B915" s="42"/>
      <c r="C915" s="42"/>
      <c r="D915" s="42"/>
      <c r="E915" s="42"/>
      <c r="F915" s="42"/>
      <c r="G915" s="42"/>
      <c r="H915" s="42"/>
      <c r="I915" s="42"/>
      <c r="J915" s="42"/>
      <c r="K915" s="42"/>
      <c r="L915" s="42"/>
      <c r="M915" s="42"/>
      <c r="N915" s="42"/>
      <c r="O915" s="42"/>
    </row>
    <row r="916" spans="2:15" x14ac:dyDescent="0.25">
      <c r="B916" s="42"/>
      <c r="C916" s="42"/>
      <c r="D916" s="42"/>
      <c r="E916" s="42"/>
      <c r="F916" s="42"/>
      <c r="G916" s="42"/>
      <c r="H916" s="42"/>
      <c r="I916" s="42"/>
      <c r="J916" s="42"/>
      <c r="K916" s="42"/>
      <c r="L916" s="42"/>
      <c r="M916" s="42"/>
      <c r="N916" s="42"/>
      <c r="O916" s="42"/>
    </row>
    <row r="917" spans="2:15" x14ac:dyDescent="0.25">
      <c r="B917" s="42"/>
      <c r="C917" s="42"/>
      <c r="D917" s="42"/>
      <c r="E917" s="42"/>
      <c r="F917" s="42"/>
      <c r="G917" s="42"/>
      <c r="H917" s="42"/>
      <c r="I917" s="42"/>
      <c r="J917" s="42"/>
      <c r="K917" s="42"/>
      <c r="L917" s="42"/>
      <c r="M917" s="42"/>
      <c r="N917" s="42"/>
      <c r="O917" s="42"/>
    </row>
    <row r="918" spans="2:15" x14ac:dyDescent="0.25">
      <c r="B918" s="42"/>
      <c r="C918" s="42"/>
      <c r="D918" s="42"/>
      <c r="E918" s="42"/>
      <c r="F918" s="42"/>
      <c r="G918" s="42"/>
      <c r="H918" s="42"/>
      <c r="I918" s="42"/>
      <c r="J918" s="42"/>
      <c r="K918" s="42"/>
      <c r="L918" s="42"/>
      <c r="M918" s="42"/>
      <c r="N918" s="42"/>
      <c r="O918" s="42"/>
    </row>
    <row r="919" spans="2:15" x14ac:dyDescent="0.25">
      <c r="B919" s="42"/>
      <c r="C919" s="42"/>
      <c r="D919" s="42"/>
      <c r="E919" s="42"/>
      <c r="F919" s="42"/>
      <c r="G919" s="42"/>
      <c r="H919" s="42"/>
      <c r="I919" s="42"/>
      <c r="J919" s="42"/>
      <c r="K919" s="42"/>
      <c r="L919" s="42"/>
      <c r="M919" s="42"/>
      <c r="N919" s="42"/>
      <c r="O919" s="42"/>
    </row>
    <row r="920" spans="2:15" x14ac:dyDescent="0.25">
      <c r="B920" s="42"/>
      <c r="C920" s="42"/>
      <c r="D920" s="42"/>
      <c r="E920" s="42"/>
      <c r="F920" s="42"/>
      <c r="G920" s="42"/>
      <c r="H920" s="42"/>
      <c r="I920" s="42"/>
      <c r="J920" s="42"/>
      <c r="K920" s="42"/>
      <c r="L920" s="42"/>
      <c r="M920" s="42"/>
      <c r="N920" s="42"/>
      <c r="O920" s="42"/>
    </row>
    <row r="921" spans="2:15" x14ac:dyDescent="0.25">
      <c r="B921" s="42"/>
      <c r="C921" s="42"/>
      <c r="D921" s="42"/>
      <c r="E921" s="42"/>
      <c r="F921" s="42"/>
      <c r="G921" s="42"/>
      <c r="H921" s="42"/>
      <c r="I921" s="42"/>
      <c r="J921" s="42"/>
      <c r="K921" s="42"/>
      <c r="L921" s="42"/>
      <c r="M921" s="42"/>
      <c r="N921" s="42"/>
      <c r="O921" s="42"/>
    </row>
    <row r="922" spans="2:15" x14ac:dyDescent="0.25">
      <c r="B922" s="42"/>
      <c r="C922" s="42"/>
      <c r="D922" s="42"/>
      <c r="E922" s="42"/>
      <c r="F922" s="42"/>
      <c r="G922" s="42"/>
      <c r="H922" s="42"/>
      <c r="I922" s="42"/>
      <c r="J922" s="42"/>
      <c r="K922" s="42"/>
      <c r="L922" s="42"/>
      <c r="M922" s="42"/>
      <c r="N922" s="42"/>
      <c r="O922" s="42"/>
    </row>
    <row r="923" spans="2:15" x14ac:dyDescent="0.25">
      <c r="B923" s="42"/>
      <c r="C923" s="42"/>
      <c r="D923" s="42"/>
      <c r="E923" s="42"/>
      <c r="F923" s="42"/>
      <c r="G923" s="42"/>
      <c r="H923" s="42"/>
      <c r="I923" s="42"/>
      <c r="J923" s="42"/>
      <c r="K923" s="42"/>
      <c r="L923" s="42"/>
      <c r="M923" s="42"/>
      <c r="N923" s="42"/>
      <c r="O923" s="42"/>
    </row>
    <row r="924" spans="2:15" x14ac:dyDescent="0.25">
      <c r="B924" s="42"/>
      <c r="C924" s="42"/>
      <c r="D924" s="42"/>
      <c r="E924" s="42"/>
      <c r="F924" s="42"/>
      <c r="G924" s="42"/>
      <c r="H924" s="42"/>
      <c r="I924" s="42"/>
      <c r="J924" s="42"/>
      <c r="K924" s="42"/>
      <c r="L924" s="42"/>
      <c r="M924" s="42"/>
      <c r="N924" s="42"/>
      <c r="O924" s="42"/>
    </row>
    <row r="925" spans="2:15" x14ac:dyDescent="0.25">
      <c r="B925" s="42"/>
      <c r="C925" s="42"/>
      <c r="D925" s="42"/>
      <c r="E925" s="42"/>
      <c r="F925" s="42"/>
      <c r="G925" s="42"/>
      <c r="H925" s="42"/>
      <c r="I925" s="42"/>
      <c r="J925" s="42"/>
      <c r="K925" s="42"/>
      <c r="L925" s="42"/>
      <c r="M925" s="42"/>
      <c r="N925" s="42"/>
      <c r="O925" s="42"/>
    </row>
    <row r="926" spans="2:15" x14ac:dyDescent="0.25">
      <c r="B926" s="42"/>
      <c r="C926" s="42"/>
      <c r="D926" s="42"/>
      <c r="E926" s="42"/>
      <c r="F926" s="42"/>
      <c r="G926" s="42"/>
      <c r="H926" s="42"/>
      <c r="I926" s="42"/>
      <c r="J926" s="42"/>
      <c r="K926" s="42"/>
      <c r="L926" s="42"/>
      <c r="M926" s="42"/>
      <c r="N926" s="42"/>
      <c r="O926" s="42"/>
    </row>
    <row r="927" spans="2:15" x14ac:dyDescent="0.25">
      <c r="B927" s="42"/>
      <c r="C927" s="42"/>
      <c r="D927" s="42"/>
      <c r="E927" s="42"/>
      <c r="F927" s="42"/>
      <c r="G927" s="42"/>
      <c r="H927" s="42"/>
      <c r="I927" s="42"/>
      <c r="J927" s="42"/>
      <c r="K927" s="42"/>
      <c r="L927" s="42"/>
      <c r="M927" s="42"/>
      <c r="N927" s="42"/>
      <c r="O927" s="42"/>
    </row>
    <row r="928" spans="2:15" x14ac:dyDescent="0.25">
      <c r="B928" s="42"/>
      <c r="C928" s="42"/>
      <c r="D928" s="42"/>
      <c r="E928" s="42"/>
      <c r="F928" s="42"/>
      <c r="G928" s="42"/>
      <c r="H928" s="42"/>
      <c r="I928" s="42"/>
      <c r="J928" s="42"/>
      <c r="K928" s="42"/>
      <c r="L928" s="42"/>
      <c r="M928" s="42"/>
      <c r="N928" s="42"/>
      <c r="O928" s="42"/>
    </row>
    <row r="929" spans="2:15" x14ac:dyDescent="0.25">
      <c r="B929" s="42"/>
      <c r="C929" s="42"/>
      <c r="D929" s="42"/>
      <c r="E929" s="42"/>
      <c r="F929" s="42"/>
      <c r="G929" s="42"/>
      <c r="H929" s="42"/>
      <c r="I929" s="42"/>
      <c r="J929" s="42"/>
      <c r="K929" s="42"/>
      <c r="L929" s="42"/>
      <c r="M929" s="42"/>
      <c r="N929" s="42"/>
      <c r="O929" s="42"/>
    </row>
    <row r="930" spans="2:15" x14ac:dyDescent="0.25">
      <c r="B930" s="42"/>
      <c r="C930" s="42"/>
      <c r="D930" s="42"/>
      <c r="E930" s="42"/>
      <c r="F930" s="42"/>
      <c r="G930" s="42"/>
      <c r="H930" s="42"/>
      <c r="I930" s="42"/>
      <c r="J930" s="42"/>
      <c r="K930" s="42"/>
      <c r="L930" s="42"/>
      <c r="M930" s="42"/>
      <c r="N930" s="42"/>
      <c r="O930" s="42"/>
    </row>
    <row r="931" spans="2:15" x14ac:dyDescent="0.25">
      <c r="B931" s="42"/>
      <c r="C931" s="42"/>
      <c r="D931" s="42"/>
      <c r="E931" s="42"/>
      <c r="F931" s="42"/>
      <c r="G931" s="42"/>
      <c r="H931" s="42"/>
      <c r="I931" s="42"/>
      <c r="J931" s="42"/>
      <c r="K931" s="42"/>
      <c r="L931" s="42"/>
      <c r="M931" s="42"/>
      <c r="N931" s="42"/>
      <c r="O931" s="42"/>
    </row>
    <row r="932" spans="2:15" x14ac:dyDescent="0.25">
      <c r="B932" s="42"/>
      <c r="C932" s="42"/>
      <c r="D932" s="42"/>
      <c r="E932" s="42"/>
      <c r="F932" s="42"/>
      <c r="G932" s="42"/>
      <c r="H932" s="42"/>
      <c r="I932" s="42"/>
      <c r="J932" s="42"/>
      <c r="K932" s="42"/>
      <c r="L932" s="42"/>
      <c r="M932" s="42"/>
      <c r="N932" s="42"/>
      <c r="O932" s="42"/>
    </row>
    <row r="933" spans="2:15" x14ac:dyDescent="0.25">
      <c r="B933" s="42"/>
      <c r="C933" s="42"/>
      <c r="D933" s="42"/>
      <c r="E933" s="42"/>
      <c r="F933" s="42"/>
      <c r="G933" s="42"/>
      <c r="H933" s="42"/>
      <c r="I933" s="42"/>
      <c r="J933" s="42"/>
      <c r="K933" s="42"/>
      <c r="L933" s="42"/>
      <c r="M933" s="42"/>
      <c r="N933" s="42"/>
      <c r="O933" s="42"/>
    </row>
    <row r="934" spans="2:15" x14ac:dyDescent="0.25">
      <c r="B934" s="42"/>
      <c r="C934" s="42"/>
      <c r="D934" s="42"/>
      <c r="E934" s="42"/>
      <c r="F934" s="42"/>
      <c r="G934" s="42"/>
      <c r="H934" s="42"/>
      <c r="I934" s="42"/>
      <c r="J934" s="42"/>
      <c r="K934" s="42"/>
      <c r="L934" s="42"/>
      <c r="M934" s="42"/>
      <c r="N934" s="42"/>
      <c r="O934" s="42"/>
    </row>
    <row r="935" spans="2:15" x14ac:dyDescent="0.25">
      <c r="B935" s="42"/>
      <c r="C935" s="42"/>
      <c r="D935" s="42"/>
      <c r="E935" s="42"/>
      <c r="F935" s="42"/>
      <c r="G935" s="42"/>
      <c r="H935" s="42"/>
      <c r="I935" s="42"/>
      <c r="J935" s="42"/>
      <c r="K935" s="42"/>
      <c r="L935" s="42"/>
      <c r="M935" s="42"/>
      <c r="N935" s="42"/>
      <c r="O935" s="42"/>
    </row>
    <row r="936" spans="2:15" x14ac:dyDescent="0.25">
      <c r="B936" s="42"/>
      <c r="C936" s="42"/>
      <c r="D936" s="42"/>
      <c r="E936" s="42"/>
      <c r="F936" s="42"/>
      <c r="G936" s="42"/>
      <c r="H936" s="42"/>
      <c r="I936" s="42"/>
      <c r="J936" s="42"/>
      <c r="K936" s="42"/>
      <c r="L936" s="42"/>
      <c r="M936" s="42"/>
      <c r="N936" s="42"/>
      <c r="O936" s="42"/>
    </row>
    <row r="937" spans="2:15" x14ac:dyDescent="0.25">
      <c r="B937" s="42"/>
      <c r="C937" s="42"/>
      <c r="D937" s="42"/>
      <c r="E937" s="42"/>
      <c r="F937" s="42"/>
      <c r="G937" s="42"/>
      <c r="H937" s="42"/>
      <c r="I937" s="42"/>
      <c r="J937" s="42"/>
      <c r="K937" s="42"/>
      <c r="L937" s="42"/>
      <c r="M937" s="42"/>
      <c r="N937" s="42"/>
      <c r="O937" s="42"/>
    </row>
    <row r="938" spans="2:15" x14ac:dyDescent="0.25">
      <c r="B938" s="42"/>
      <c r="C938" s="42"/>
      <c r="D938" s="42"/>
      <c r="E938" s="42"/>
      <c r="F938" s="42"/>
      <c r="G938" s="42"/>
      <c r="H938" s="42"/>
      <c r="I938" s="42"/>
      <c r="J938" s="42"/>
      <c r="K938" s="42"/>
      <c r="L938" s="42"/>
      <c r="M938" s="42"/>
      <c r="N938" s="42"/>
      <c r="O938" s="42"/>
    </row>
    <row r="939" spans="2:15" x14ac:dyDescent="0.25">
      <c r="B939" s="42"/>
      <c r="C939" s="42"/>
      <c r="D939" s="42"/>
      <c r="E939" s="42"/>
      <c r="F939" s="42"/>
      <c r="G939" s="42"/>
      <c r="H939" s="42"/>
      <c r="I939" s="42"/>
      <c r="J939" s="42"/>
      <c r="K939" s="42"/>
      <c r="L939" s="42"/>
      <c r="M939" s="42"/>
      <c r="N939" s="42"/>
      <c r="O939" s="42"/>
    </row>
    <row r="940" spans="2:15" x14ac:dyDescent="0.25">
      <c r="B940" s="42"/>
      <c r="C940" s="42"/>
      <c r="D940" s="42"/>
      <c r="E940" s="42"/>
      <c r="F940" s="42"/>
      <c r="G940" s="42"/>
      <c r="H940" s="42"/>
      <c r="I940" s="42"/>
      <c r="J940" s="42"/>
      <c r="K940" s="42"/>
      <c r="L940" s="42"/>
      <c r="M940" s="42"/>
      <c r="N940" s="42"/>
      <c r="O940" s="42"/>
    </row>
    <row r="941" spans="2:15" x14ac:dyDescent="0.25">
      <c r="B941" s="42"/>
      <c r="C941" s="42"/>
      <c r="D941" s="42"/>
      <c r="E941" s="42"/>
      <c r="F941" s="42"/>
      <c r="G941" s="42"/>
      <c r="H941" s="42"/>
      <c r="I941" s="42"/>
      <c r="J941" s="42"/>
      <c r="K941" s="42"/>
      <c r="L941" s="42"/>
      <c r="M941" s="42"/>
      <c r="N941" s="42"/>
      <c r="O941" s="42"/>
    </row>
    <row r="942" spans="2:15" x14ac:dyDescent="0.25">
      <c r="B942" s="42"/>
      <c r="C942" s="42"/>
      <c r="D942" s="42"/>
      <c r="E942" s="42"/>
      <c r="F942" s="42"/>
      <c r="G942" s="42"/>
      <c r="H942" s="42"/>
      <c r="I942" s="42"/>
      <c r="J942" s="42"/>
      <c r="K942" s="42"/>
      <c r="L942" s="42"/>
      <c r="M942" s="42"/>
      <c r="N942" s="42"/>
      <c r="O942" s="42"/>
    </row>
    <row r="943" spans="2:15" x14ac:dyDescent="0.25">
      <c r="B943" s="42"/>
      <c r="C943" s="42"/>
      <c r="D943" s="42"/>
      <c r="E943" s="42"/>
      <c r="F943" s="42"/>
      <c r="G943" s="42"/>
      <c r="H943" s="42"/>
      <c r="I943" s="42"/>
      <c r="J943" s="42"/>
      <c r="K943" s="42"/>
      <c r="L943" s="42"/>
      <c r="M943" s="42"/>
      <c r="N943" s="42"/>
      <c r="O943" s="42"/>
    </row>
    <row r="944" spans="2:15" x14ac:dyDescent="0.25">
      <c r="B944" s="42"/>
      <c r="C944" s="42"/>
      <c r="D944" s="42"/>
      <c r="E944" s="42"/>
      <c r="F944" s="42"/>
      <c r="G944" s="42"/>
      <c r="H944" s="42"/>
      <c r="I944" s="42"/>
      <c r="J944" s="42"/>
      <c r="K944" s="42"/>
      <c r="L944" s="42"/>
      <c r="M944" s="42"/>
      <c r="N944" s="42"/>
      <c r="O944" s="42"/>
    </row>
    <row r="945" spans="2:15" x14ac:dyDescent="0.25">
      <c r="B945" s="42"/>
      <c r="C945" s="42"/>
      <c r="D945" s="42"/>
      <c r="E945" s="42"/>
      <c r="F945" s="42"/>
      <c r="G945" s="42"/>
      <c r="H945" s="42"/>
      <c r="I945" s="42"/>
      <c r="J945" s="42"/>
      <c r="K945" s="42"/>
      <c r="L945" s="42"/>
      <c r="M945" s="42"/>
      <c r="N945" s="42"/>
      <c r="O945" s="42"/>
    </row>
    <row r="946" spans="2:15" x14ac:dyDescent="0.25">
      <c r="B946" s="42"/>
      <c r="C946" s="42"/>
      <c r="D946" s="42"/>
      <c r="E946" s="42"/>
      <c r="F946" s="42"/>
      <c r="G946" s="42"/>
      <c r="H946" s="42"/>
      <c r="I946" s="42"/>
      <c r="J946" s="42"/>
      <c r="K946" s="42"/>
      <c r="L946" s="42"/>
      <c r="M946" s="42"/>
      <c r="N946" s="42"/>
      <c r="O946" s="42"/>
    </row>
    <row r="947" spans="2:15" x14ac:dyDescent="0.25">
      <c r="B947" s="42"/>
      <c r="C947" s="42"/>
      <c r="D947" s="42"/>
      <c r="E947" s="42"/>
      <c r="F947" s="42"/>
      <c r="G947" s="42"/>
      <c r="H947" s="42"/>
      <c r="I947" s="42"/>
      <c r="J947" s="42"/>
      <c r="K947" s="42"/>
      <c r="L947" s="42"/>
      <c r="M947" s="42"/>
      <c r="N947" s="42"/>
      <c r="O947" s="42"/>
    </row>
    <row r="948" spans="2:15" x14ac:dyDescent="0.25">
      <c r="B948" s="42"/>
      <c r="C948" s="42"/>
      <c r="D948" s="42"/>
      <c r="E948" s="42"/>
      <c r="F948" s="42"/>
      <c r="G948" s="42"/>
      <c r="H948" s="42"/>
      <c r="I948" s="42"/>
      <c r="J948" s="42"/>
      <c r="K948" s="42"/>
      <c r="L948" s="42"/>
      <c r="M948" s="42"/>
      <c r="N948" s="42"/>
      <c r="O948" s="42"/>
    </row>
    <row r="949" spans="2:15" x14ac:dyDescent="0.25">
      <c r="B949" s="42"/>
      <c r="C949" s="42"/>
      <c r="D949" s="42"/>
      <c r="E949" s="42"/>
      <c r="F949" s="42"/>
      <c r="G949" s="42"/>
      <c r="H949" s="42"/>
      <c r="I949" s="42"/>
      <c r="J949" s="42"/>
      <c r="K949" s="42"/>
      <c r="L949" s="42"/>
      <c r="M949" s="42"/>
      <c r="N949" s="42"/>
      <c r="O949" s="42"/>
    </row>
    <row r="950" spans="2:15" x14ac:dyDescent="0.25">
      <c r="B950" s="42"/>
      <c r="C950" s="42"/>
      <c r="D950" s="42"/>
      <c r="E950" s="42"/>
      <c r="F950" s="42"/>
      <c r="G950" s="42"/>
      <c r="H950" s="42"/>
      <c r="I950" s="42"/>
      <c r="J950" s="42"/>
      <c r="K950" s="42"/>
      <c r="L950" s="42"/>
      <c r="M950" s="42"/>
      <c r="N950" s="42"/>
      <c r="O950" s="42"/>
    </row>
    <row r="951" spans="2:15" x14ac:dyDescent="0.25">
      <c r="B951" s="42"/>
      <c r="C951" s="42"/>
      <c r="D951" s="42"/>
      <c r="E951" s="42"/>
      <c r="F951" s="42"/>
      <c r="G951" s="42"/>
      <c r="H951" s="42"/>
      <c r="I951" s="42"/>
      <c r="J951" s="42"/>
      <c r="K951" s="42"/>
      <c r="L951" s="42"/>
      <c r="M951" s="42"/>
      <c r="N951" s="42"/>
      <c r="O951" s="42"/>
    </row>
    <row r="952" spans="2:15" x14ac:dyDescent="0.25">
      <c r="B952" s="42"/>
      <c r="C952" s="42"/>
      <c r="D952" s="42"/>
      <c r="E952" s="42"/>
      <c r="F952" s="42"/>
      <c r="G952" s="42"/>
      <c r="H952" s="42"/>
      <c r="I952" s="42"/>
      <c r="J952" s="42"/>
      <c r="K952" s="42"/>
      <c r="L952" s="42"/>
      <c r="M952" s="42"/>
      <c r="N952" s="42"/>
      <c r="O952" s="42"/>
    </row>
    <row r="953" spans="2:15" x14ac:dyDescent="0.25">
      <c r="B953" s="42"/>
      <c r="C953" s="42"/>
      <c r="D953" s="42"/>
      <c r="E953" s="42"/>
      <c r="F953" s="42"/>
      <c r="G953" s="42"/>
      <c r="H953" s="42"/>
      <c r="I953" s="42"/>
      <c r="J953" s="42"/>
      <c r="K953" s="42"/>
      <c r="L953" s="42"/>
      <c r="M953" s="42"/>
      <c r="N953" s="42"/>
      <c r="O953" s="42"/>
    </row>
    <row r="954" spans="2:15" x14ac:dyDescent="0.25">
      <c r="B954" s="42"/>
      <c r="C954" s="42"/>
      <c r="D954" s="42"/>
      <c r="E954" s="42"/>
      <c r="F954" s="42"/>
      <c r="G954" s="42"/>
      <c r="H954" s="42"/>
      <c r="I954" s="42"/>
      <c r="J954" s="42"/>
      <c r="K954" s="42"/>
      <c r="L954" s="42"/>
      <c r="M954" s="42"/>
      <c r="N954" s="42"/>
      <c r="O954" s="42"/>
    </row>
    <row r="955" spans="2:15" x14ac:dyDescent="0.25">
      <c r="B955" s="42"/>
      <c r="C955" s="42"/>
      <c r="D955" s="42"/>
      <c r="E955" s="42"/>
      <c r="F955" s="42"/>
      <c r="G955" s="42"/>
      <c r="H955" s="42"/>
      <c r="I955" s="42"/>
      <c r="J955" s="42"/>
      <c r="K955" s="42"/>
      <c r="L955" s="42"/>
      <c r="M955" s="42"/>
      <c r="N955" s="42"/>
      <c r="O955" s="42"/>
    </row>
    <row r="956" spans="2:15" x14ac:dyDescent="0.25">
      <c r="B956" s="42"/>
      <c r="C956" s="42"/>
      <c r="D956" s="42"/>
      <c r="E956" s="42"/>
      <c r="F956" s="42"/>
      <c r="G956" s="42"/>
      <c r="H956" s="42"/>
      <c r="I956" s="42"/>
      <c r="J956" s="42"/>
      <c r="K956" s="42"/>
      <c r="L956" s="42"/>
      <c r="M956" s="42"/>
      <c r="N956" s="42"/>
      <c r="O956" s="42"/>
    </row>
    <row r="957" spans="2:15" x14ac:dyDescent="0.25">
      <c r="B957" s="42"/>
      <c r="C957" s="42"/>
      <c r="D957" s="42"/>
      <c r="E957" s="42"/>
      <c r="F957" s="42"/>
      <c r="G957" s="42"/>
      <c r="H957" s="42"/>
      <c r="I957" s="42"/>
      <c r="J957" s="42"/>
      <c r="K957" s="42"/>
      <c r="L957" s="42"/>
      <c r="M957" s="42"/>
      <c r="N957" s="42"/>
      <c r="O957" s="42"/>
    </row>
    <row r="958" spans="2:15" x14ac:dyDescent="0.25">
      <c r="B958" s="42"/>
      <c r="C958" s="42"/>
      <c r="D958" s="42"/>
      <c r="E958" s="42"/>
      <c r="F958" s="42"/>
      <c r="G958" s="42"/>
      <c r="H958" s="42"/>
      <c r="I958" s="42"/>
      <c r="J958" s="42"/>
      <c r="K958" s="42"/>
      <c r="L958" s="42"/>
      <c r="M958" s="42"/>
      <c r="N958" s="42"/>
      <c r="O958" s="42"/>
    </row>
    <row r="959" spans="2:15" x14ac:dyDescent="0.25">
      <c r="B959" s="42"/>
      <c r="C959" s="42"/>
      <c r="D959" s="42"/>
      <c r="E959" s="42"/>
      <c r="F959" s="42"/>
      <c r="G959" s="42"/>
      <c r="H959" s="42"/>
      <c r="I959" s="42"/>
      <c r="J959" s="42"/>
      <c r="K959" s="42"/>
      <c r="L959" s="42"/>
      <c r="M959" s="42"/>
      <c r="N959" s="42"/>
      <c r="O959" s="42"/>
    </row>
    <row r="960" spans="2:15" x14ac:dyDescent="0.25">
      <c r="B960" s="42"/>
      <c r="C960" s="42"/>
      <c r="D960" s="42"/>
      <c r="E960" s="42"/>
      <c r="F960" s="42"/>
      <c r="G960" s="42"/>
      <c r="H960" s="42"/>
      <c r="I960" s="42"/>
      <c r="J960" s="42"/>
      <c r="K960" s="42"/>
      <c r="L960" s="42"/>
      <c r="M960" s="42"/>
      <c r="N960" s="42"/>
      <c r="O960" s="42"/>
    </row>
  </sheetData>
  <mergeCells count="27">
    <mergeCell ref="B1:O1"/>
    <mergeCell ref="B2:O2"/>
    <mergeCell ref="B3:O3"/>
    <mergeCell ref="B4:B6"/>
    <mergeCell ref="C4:D5"/>
    <mergeCell ref="E4:N5"/>
    <mergeCell ref="O4:O16"/>
    <mergeCell ref="C6:D6"/>
    <mergeCell ref="E6:E16"/>
    <mergeCell ref="F6:F16"/>
    <mergeCell ref="M6:M16"/>
    <mergeCell ref="N6:N16"/>
    <mergeCell ref="B7:B15"/>
    <mergeCell ref="K6:K16"/>
    <mergeCell ref="L6:L16"/>
    <mergeCell ref="C74:F74"/>
    <mergeCell ref="G6:G16"/>
    <mergeCell ref="H6:H16"/>
    <mergeCell ref="I6:I16"/>
    <mergeCell ref="J6:J16"/>
    <mergeCell ref="C72:F72"/>
    <mergeCell ref="C73:F73"/>
    <mergeCell ref="C75:F75"/>
    <mergeCell ref="J75:N75"/>
    <mergeCell ref="C76:F76"/>
    <mergeCell ref="J76:N76"/>
    <mergeCell ref="C77:F77"/>
  </mergeCells>
  <pageMargins left="0.7" right="0.7" top="0.75" bottom="0.75" header="0.3" footer="0.3"/>
  <pageSetup paperSize="9" scale="7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sheetPr>
  <dimension ref="A1:CL960"/>
  <sheetViews>
    <sheetView showZeros="0" workbookViewId="0"/>
  </sheetViews>
  <sheetFormatPr defaultRowHeight="15" x14ac:dyDescent="0.25"/>
  <cols>
    <col min="1" max="1" width="18.85546875" style="42" customWidth="1"/>
    <col min="2" max="2" width="4.7109375" customWidth="1"/>
    <col min="3" max="3" width="4.42578125" customWidth="1"/>
    <col min="4" max="4" width="19.28515625" customWidth="1"/>
    <col min="5" max="14" width="7.7109375" customWidth="1"/>
    <col min="15" max="15" width="5.5703125" customWidth="1"/>
    <col min="16" max="90" width="9.140625" style="42"/>
  </cols>
  <sheetData>
    <row r="1" spans="2:15" ht="37.5" customHeight="1" x14ac:dyDescent="0.25">
      <c r="B1" s="101" t="s">
        <v>64</v>
      </c>
      <c r="C1" s="102"/>
      <c r="D1" s="102"/>
      <c r="E1" s="102"/>
      <c r="F1" s="102"/>
      <c r="G1" s="102"/>
      <c r="H1" s="102"/>
      <c r="I1" s="102"/>
      <c r="J1" s="102"/>
      <c r="K1" s="102"/>
      <c r="L1" s="102"/>
      <c r="M1" s="102"/>
      <c r="N1" s="102"/>
      <c r="O1" s="102"/>
    </row>
    <row r="2" spans="2:15" x14ac:dyDescent="0.25">
      <c r="B2" s="114" t="str">
        <f>CONCATENATE(Anasayfa!E5,"  ","EĞİTİM ÖĞRETİM YILI"," ",Anasayfa!E7)</f>
        <v>2025-2026  EĞİTİM ÖĞRETİM YILI BİLİŞİMLE LİSESİ</v>
      </c>
      <c r="C2" s="115"/>
      <c r="D2" s="115"/>
      <c r="E2" s="115"/>
      <c r="F2" s="115"/>
      <c r="G2" s="115"/>
      <c r="H2" s="115"/>
      <c r="I2" s="115"/>
      <c r="J2" s="115"/>
      <c r="K2" s="115"/>
      <c r="L2" s="115"/>
      <c r="M2" s="115"/>
      <c r="N2" s="115"/>
      <c r="O2" s="116"/>
    </row>
    <row r="3" spans="2:15" x14ac:dyDescent="0.25">
      <c r="B3" s="114" t="str">
        <f>CONCATENATE(Anasayfa!E10," ","DERSİ"," ",Anasayfa!H6," ","2. DİNLEME SINAVI ÖLÇEĞİ")</f>
        <v>BİLİŞİM TEKNOLOJİLERİ VE YAZILIM DERSİ 1.DÖNEM 2. DİNLEME SINAVI ÖLÇEĞİ</v>
      </c>
      <c r="C3" s="115"/>
      <c r="D3" s="115"/>
      <c r="E3" s="115"/>
      <c r="F3" s="115"/>
      <c r="G3" s="115"/>
      <c r="H3" s="115"/>
      <c r="I3" s="115"/>
      <c r="J3" s="115"/>
      <c r="K3" s="115"/>
      <c r="L3" s="115"/>
      <c r="M3" s="115"/>
      <c r="N3" s="115"/>
      <c r="O3" s="116"/>
    </row>
    <row r="4" spans="2:15" ht="15" customHeight="1" x14ac:dyDescent="0.25">
      <c r="B4" s="117" t="s">
        <v>62</v>
      </c>
      <c r="C4" s="92" t="str">
        <f>Anasayfa!E13</f>
        <v>10/B</v>
      </c>
      <c r="D4" s="93"/>
      <c r="E4" s="140" t="str">
        <f>KonuşmaÖlçüt!B4</f>
        <v>ÖĞRENCİDE GÖZLENECEK KAZANIMLAR</v>
      </c>
      <c r="F4" s="141"/>
      <c r="G4" s="141"/>
      <c r="H4" s="141"/>
      <c r="I4" s="141"/>
      <c r="J4" s="141"/>
      <c r="K4" s="141"/>
      <c r="L4" s="141"/>
      <c r="M4" s="141"/>
      <c r="N4" s="141"/>
      <c r="O4" s="123" t="s">
        <v>148</v>
      </c>
    </row>
    <row r="5" spans="2:15" ht="14.45" customHeight="1" x14ac:dyDescent="0.25">
      <c r="B5" s="118"/>
      <c r="C5" s="94"/>
      <c r="D5" s="95"/>
      <c r="E5" s="142"/>
      <c r="F5" s="143"/>
      <c r="G5" s="143"/>
      <c r="H5" s="143"/>
      <c r="I5" s="143"/>
      <c r="J5" s="143"/>
      <c r="K5" s="143"/>
      <c r="L5" s="143"/>
      <c r="M5" s="143"/>
      <c r="N5" s="143"/>
      <c r="O5" s="124"/>
    </row>
    <row r="6" spans="2:15" ht="15.75" customHeight="1" x14ac:dyDescent="0.25">
      <c r="B6" s="119"/>
      <c r="C6" s="96" t="s">
        <v>63</v>
      </c>
      <c r="D6" s="97"/>
      <c r="E6" s="137" t="str">
        <f>DinlemeÖlçüt!D4</f>
        <v>Konuşmacının sözünü kesmeden, sabır ve saygıyla dinler.</v>
      </c>
      <c r="F6" s="137" t="str">
        <f>DinlemeÖlçüt!D5</f>
        <v>Beden dilini kullanarak dinlediğini gösteren olumlu davranışlarda bulunur.</v>
      </c>
      <c r="G6" s="137" t="str">
        <f>DinlemeÖlçüt!D6</f>
        <v>Dinlenenle ilgili soru sormak, görüş bildirmek için uygun zamanda söz alır.</v>
      </c>
      <c r="H6" s="137" t="str">
        <f>DinlemeÖlçüt!D7</f>
        <v>Dinlediklerinin/izlediklerinin ana fikrini/ana duygusunu belirleyebilir.</v>
      </c>
      <c r="I6" s="137" t="str">
        <f>DinlemeÖlçüt!D8</f>
        <v>Dinlediklerinde/izlediklerinde sebep-sonuç ile amaç-sonuç ilişkilerini fark edebilir.</v>
      </c>
      <c r="J6" s="137" t="str">
        <f>DinlemeÖlçüt!D9</f>
        <v>Mantık ilişkisinin olup olmadığını belirleyebilir.</v>
      </c>
      <c r="K6" s="137" t="str">
        <f>DinlemeÖlçüt!D10</f>
        <v>Öznel ve nesnel yargıları ayırt edebilir.</v>
      </c>
      <c r="L6" s="137" t="str">
        <f>DinlemeÖlçüt!D11</f>
        <v>Dinlerken/izlerken olay, yer, zaman, şahıs ve varlık kadrosuyla ilgili unsurları belirleyebilir.</v>
      </c>
      <c r="M6" s="137" t="str">
        <f>DinlemeÖlçüt!D12</f>
        <v>Dinlediğinde/izlediğinde yer alan örneklerin konuyla ilgisini fark edebilir.</v>
      </c>
      <c r="N6" s="137" t="str">
        <f>DinlemeÖlçüt!D13</f>
        <v>Dinlediklerini dil ve anlatım yönünden değerlendirebilir.</v>
      </c>
      <c r="O6" s="124"/>
    </row>
    <row r="7" spans="2:15" ht="14.45" customHeight="1" x14ac:dyDescent="0.25">
      <c r="B7" s="126" t="s">
        <v>56</v>
      </c>
      <c r="E7" s="138"/>
      <c r="F7" s="138"/>
      <c r="G7" s="138"/>
      <c r="H7" s="138"/>
      <c r="I7" s="138"/>
      <c r="J7" s="138"/>
      <c r="K7" s="138"/>
      <c r="L7" s="138"/>
      <c r="M7" s="138"/>
      <c r="N7" s="138"/>
      <c r="O7" s="124"/>
    </row>
    <row r="8" spans="2:15" x14ac:dyDescent="0.25">
      <c r="B8" s="88"/>
      <c r="E8" s="138"/>
      <c r="F8" s="138"/>
      <c r="G8" s="138"/>
      <c r="H8" s="138"/>
      <c r="I8" s="138"/>
      <c r="J8" s="138"/>
      <c r="K8" s="138"/>
      <c r="L8" s="138"/>
      <c r="M8" s="138"/>
      <c r="N8" s="138"/>
      <c r="O8" s="124"/>
    </row>
    <row r="9" spans="2:15" x14ac:dyDescent="0.25">
      <c r="B9" s="88"/>
      <c r="C9" s="19">
        <v>1</v>
      </c>
      <c r="D9" s="20" t="s">
        <v>57</v>
      </c>
      <c r="E9" s="138"/>
      <c r="F9" s="138"/>
      <c r="G9" s="138"/>
      <c r="H9" s="138"/>
      <c r="I9" s="138"/>
      <c r="J9" s="138"/>
      <c r="K9" s="138"/>
      <c r="L9" s="138"/>
      <c r="M9" s="138"/>
      <c r="N9" s="138"/>
      <c r="O9" s="124"/>
    </row>
    <row r="10" spans="2:15" x14ac:dyDescent="0.25">
      <c r="B10" s="88"/>
      <c r="C10" s="19">
        <v>2</v>
      </c>
      <c r="D10" s="20" t="s">
        <v>58</v>
      </c>
      <c r="E10" s="138"/>
      <c r="F10" s="138"/>
      <c r="G10" s="138"/>
      <c r="H10" s="138"/>
      <c r="I10" s="138"/>
      <c r="J10" s="138"/>
      <c r="K10" s="138"/>
      <c r="L10" s="138"/>
      <c r="M10" s="138"/>
      <c r="N10" s="138"/>
      <c r="O10" s="124"/>
    </row>
    <row r="11" spans="2:15" x14ac:dyDescent="0.25">
      <c r="B11" s="88"/>
      <c r="C11" s="19">
        <v>3</v>
      </c>
      <c r="D11" s="20" t="s">
        <v>59</v>
      </c>
      <c r="E11" s="138"/>
      <c r="F11" s="138"/>
      <c r="G11" s="138"/>
      <c r="H11" s="138"/>
      <c r="I11" s="138"/>
      <c r="J11" s="138"/>
      <c r="K11" s="138"/>
      <c r="L11" s="138"/>
      <c r="M11" s="138"/>
      <c r="N11" s="138"/>
      <c r="O11" s="124"/>
    </row>
    <row r="12" spans="2:15" x14ac:dyDescent="0.25">
      <c r="B12" s="88"/>
      <c r="C12" s="19">
        <v>4</v>
      </c>
      <c r="D12" s="20" t="s">
        <v>60</v>
      </c>
      <c r="E12" s="138"/>
      <c r="F12" s="138"/>
      <c r="G12" s="138"/>
      <c r="H12" s="138"/>
      <c r="I12" s="138"/>
      <c r="J12" s="138"/>
      <c r="K12" s="138"/>
      <c r="L12" s="138"/>
      <c r="M12" s="138"/>
      <c r="N12" s="138"/>
      <c r="O12" s="124"/>
    </row>
    <row r="13" spans="2:15" x14ac:dyDescent="0.25">
      <c r="B13" s="88"/>
      <c r="C13" s="19">
        <v>5</v>
      </c>
      <c r="D13" s="20" t="s">
        <v>61</v>
      </c>
      <c r="E13" s="138"/>
      <c r="F13" s="138"/>
      <c r="G13" s="138"/>
      <c r="H13" s="138"/>
      <c r="I13" s="138"/>
      <c r="J13" s="138"/>
      <c r="K13" s="138"/>
      <c r="L13" s="138"/>
      <c r="M13" s="138"/>
      <c r="N13" s="138"/>
      <c r="O13" s="124"/>
    </row>
    <row r="14" spans="2:15" x14ac:dyDescent="0.25">
      <c r="B14" s="88"/>
      <c r="D14" s="14"/>
      <c r="E14" s="138"/>
      <c r="F14" s="138"/>
      <c r="G14" s="138"/>
      <c r="H14" s="138"/>
      <c r="I14" s="138"/>
      <c r="J14" s="138"/>
      <c r="K14" s="138"/>
      <c r="L14" s="138"/>
      <c r="M14" s="138"/>
      <c r="N14" s="138"/>
      <c r="O14" s="124"/>
    </row>
    <row r="15" spans="2:15" x14ac:dyDescent="0.25">
      <c r="B15" s="89"/>
      <c r="C15" s="15"/>
      <c r="D15" s="16"/>
      <c r="E15" s="138"/>
      <c r="F15" s="138"/>
      <c r="G15" s="138"/>
      <c r="H15" s="138"/>
      <c r="I15" s="138"/>
      <c r="J15" s="138"/>
      <c r="K15" s="138"/>
      <c r="L15" s="138"/>
      <c r="M15" s="138"/>
      <c r="N15" s="138"/>
      <c r="O15" s="124"/>
    </row>
    <row r="16" spans="2:15" x14ac:dyDescent="0.25">
      <c r="B16" s="21" t="s">
        <v>51</v>
      </c>
      <c r="C16" s="21" t="s">
        <v>52</v>
      </c>
      <c r="D16" s="21" t="s">
        <v>53</v>
      </c>
      <c r="E16" s="139"/>
      <c r="F16" s="139"/>
      <c r="G16" s="139"/>
      <c r="H16" s="139"/>
      <c r="I16" s="139"/>
      <c r="J16" s="139"/>
      <c r="K16" s="139"/>
      <c r="L16" s="139"/>
      <c r="M16" s="139"/>
      <c r="N16" s="139"/>
      <c r="O16" s="125"/>
    </row>
    <row r="17" spans="1:90" s="30" customFormat="1" ht="12" customHeight="1" x14ac:dyDescent="0.2">
      <c r="A17" s="49"/>
      <c r="B17" s="27">
        <v>1</v>
      </c>
      <c r="C17" s="35">
        <f>YDKEokul!B5</f>
        <v>0</v>
      </c>
      <c r="D17" s="35">
        <f>YDKEokul!C5</f>
        <v>0</v>
      </c>
      <c r="E17" s="29">
        <f>DinlemeVeri2!F5</f>
        <v>0</v>
      </c>
      <c r="F17" s="29">
        <f>DinlemeVeri2!G5</f>
        <v>0</v>
      </c>
      <c r="G17" s="29">
        <f>DinlemeVeri2!H5</f>
        <v>0</v>
      </c>
      <c r="H17" s="29">
        <f>DinlemeVeri2!I5</f>
        <v>0</v>
      </c>
      <c r="I17" s="29">
        <f>DinlemeVeri2!J5</f>
        <v>0</v>
      </c>
      <c r="J17" s="29">
        <f>DinlemeVeri2!K5</f>
        <v>0</v>
      </c>
      <c r="K17" s="29">
        <f>DinlemeVeri2!L5</f>
        <v>0</v>
      </c>
      <c r="L17" s="29">
        <f>DinlemeVeri2!M5</f>
        <v>0</v>
      </c>
      <c r="M17" s="29">
        <f>DinlemeVeri2!N5</f>
        <v>0</v>
      </c>
      <c r="N17" s="29">
        <f>DinlemeVeri2!O5</f>
        <v>0</v>
      </c>
      <c r="O17" s="28">
        <f>YDKEokul!I6</f>
        <v>0</v>
      </c>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row>
    <row r="18" spans="1:90" s="30" customFormat="1" ht="12" customHeight="1" x14ac:dyDescent="0.2">
      <c r="A18" s="49"/>
      <c r="B18" s="31">
        <v>2</v>
      </c>
      <c r="C18" s="36">
        <f>YDKEokul!B7</f>
        <v>0</v>
      </c>
      <c r="D18" s="36">
        <f>YDKEokul!C7</f>
        <v>0</v>
      </c>
      <c r="E18" s="33">
        <f>DinlemeVeri2!F6</f>
        <v>0</v>
      </c>
      <c r="F18" s="33">
        <f>DinlemeVeri2!G6</f>
        <v>0</v>
      </c>
      <c r="G18" s="33">
        <f>DinlemeVeri2!H6</f>
        <v>0</v>
      </c>
      <c r="H18" s="33">
        <f>DinlemeVeri2!I6</f>
        <v>0</v>
      </c>
      <c r="I18" s="33">
        <f>DinlemeVeri2!J6</f>
        <v>0</v>
      </c>
      <c r="J18" s="33">
        <f>DinlemeVeri2!K6</f>
        <v>0</v>
      </c>
      <c r="K18" s="33">
        <f>DinlemeVeri2!L6</f>
        <v>0</v>
      </c>
      <c r="L18" s="33">
        <f>DinlemeVeri2!M6</f>
        <v>0</v>
      </c>
      <c r="M18" s="33">
        <f>DinlemeVeri2!N6</f>
        <v>0</v>
      </c>
      <c r="N18" s="33">
        <f>DinlemeVeri2!O6</f>
        <v>0</v>
      </c>
      <c r="O18" s="32">
        <f>YDKEokul!I8</f>
        <v>0</v>
      </c>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row>
    <row r="19" spans="1:90" s="30" customFormat="1" ht="12" customHeight="1" x14ac:dyDescent="0.2">
      <c r="A19" s="49"/>
      <c r="B19" s="27">
        <v>3</v>
      </c>
      <c r="C19" s="35">
        <f>YDKEokul!B9</f>
        <v>0</v>
      </c>
      <c r="D19" s="35">
        <f>YDKEokul!C9</f>
        <v>0</v>
      </c>
      <c r="E19" s="29">
        <f>DinlemeVeri2!F7</f>
        <v>0</v>
      </c>
      <c r="F19" s="29">
        <f>DinlemeVeri2!G7</f>
        <v>0</v>
      </c>
      <c r="G19" s="29">
        <f>DinlemeVeri2!H7</f>
        <v>0</v>
      </c>
      <c r="H19" s="29">
        <f>DinlemeVeri2!I7</f>
        <v>0</v>
      </c>
      <c r="I19" s="29">
        <f>DinlemeVeri2!J7</f>
        <v>0</v>
      </c>
      <c r="J19" s="29">
        <f>DinlemeVeri2!K7</f>
        <v>0</v>
      </c>
      <c r="K19" s="29">
        <f>DinlemeVeri2!L7</f>
        <v>0</v>
      </c>
      <c r="L19" s="29">
        <f>DinlemeVeri2!M7</f>
        <v>0</v>
      </c>
      <c r="M19" s="29">
        <f>DinlemeVeri2!N7</f>
        <v>0</v>
      </c>
      <c r="N19" s="29">
        <f>DinlemeVeri2!O7</f>
        <v>0</v>
      </c>
      <c r="O19" s="28">
        <f>YDKEokul!I10</f>
        <v>0</v>
      </c>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row>
    <row r="20" spans="1:90" s="30" customFormat="1" ht="12" customHeight="1" x14ac:dyDescent="0.2">
      <c r="A20" s="49"/>
      <c r="B20" s="31">
        <v>4</v>
      </c>
      <c r="C20" s="36">
        <f>YDKEokul!B11</f>
        <v>0</v>
      </c>
      <c r="D20" s="36">
        <f>YDKEokul!C11</f>
        <v>0</v>
      </c>
      <c r="E20" s="33">
        <f>DinlemeVeri2!F8</f>
        <v>0</v>
      </c>
      <c r="F20" s="33">
        <f>DinlemeVeri2!G8</f>
        <v>0</v>
      </c>
      <c r="G20" s="33">
        <f>DinlemeVeri2!H8</f>
        <v>0</v>
      </c>
      <c r="H20" s="33">
        <f>DinlemeVeri2!I8</f>
        <v>0</v>
      </c>
      <c r="I20" s="33">
        <f>DinlemeVeri2!J8</f>
        <v>0</v>
      </c>
      <c r="J20" s="33">
        <f>DinlemeVeri2!K8</f>
        <v>0</v>
      </c>
      <c r="K20" s="33">
        <f>DinlemeVeri2!L8</f>
        <v>0</v>
      </c>
      <c r="L20" s="33">
        <f>DinlemeVeri2!M8</f>
        <v>0</v>
      </c>
      <c r="M20" s="33">
        <f>DinlemeVeri2!N8</f>
        <v>0</v>
      </c>
      <c r="N20" s="33">
        <f>DinlemeVeri2!O8</f>
        <v>0</v>
      </c>
      <c r="O20" s="32">
        <f>YDKEokul!I12</f>
        <v>0</v>
      </c>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row>
    <row r="21" spans="1:90" s="30" customFormat="1" ht="12" customHeight="1" x14ac:dyDescent="0.2">
      <c r="A21" s="49"/>
      <c r="B21" s="27">
        <v>5</v>
      </c>
      <c r="C21" s="35">
        <f>YDKEokul!B13</f>
        <v>0</v>
      </c>
      <c r="D21" s="35">
        <f>YDKEokul!C13</f>
        <v>0</v>
      </c>
      <c r="E21" s="29">
        <f>DinlemeVeri2!F9</f>
        <v>0</v>
      </c>
      <c r="F21" s="29">
        <f>DinlemeVeri2!G9</f>
        <v>0</v>
      </c>
      <c r="G21" s="29">
        <f>DinlemeVeri2!H9</f>
        <v>0</v>
      </c>
      <c r="H21" s="29">
        <f>DinlemeVeri2!I9</f>
        <v>0</v>
      </c>
      <c r="I21" s="29">
        <f>DinlemeVeri2!J9</f>
        <v>0</v>
      </c>
      <c r="J21" s="29">
        <f>DinlemeVeri2!K9</f>
        <v>0</v>
      </c>
      <c r="K21" s="29">
        <f>DinlemeVeri2!L9</f>
        <v>0</v>
      </c>
      <c r="L21" s="29">
        <f>DinlemeVeri2!M9</f>
        <v>0</v>
      </c>
      <c r="M21" s="29">
        <f>DinlemeVeri2!N9</f>
        <v>0</v>
      </c>
      <c r="N21" s="29">
        <f>DinlemeVeri2!O9</f>
        <v>0</v>
      </c>
      <c r="O21" s="28">
        <f>YDKEokul!I14</f>
        <v>0</v>
      </c>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row>
    <row r="22" spans="1:90" s="30" customFormat="1" ht="12" customHeight="1" x14ac:dyDescent="0.2">
      <c r="A22" s="49"/>
      <c r="B22" s="31">
        <v>6</v>
      </c>
      <c r="C22" s="36">
        <f>YDKEokul!B15</f>
        <v>0</v>
      </c>
      <c r="D22" s="36">
        <f>YDKEokul!C15</f>
        <v>0</v>
      </c>
      <c r="E22" s="33">
        <f>DinlemeVeri2!F10</f>
        <v>0</v>
      </c>
      <c r="F22" s="33">
        <f>DinlemeVeri2!G10</f>
        <v>0</v>
      </c>
      <c r="G22" s="33">
        <f>DinlemeVeri2!H10</f>
        <v>0</v>
      </c>
      <c r="H22" s="33">
        <f>DinlemeVeri2!I10</f>
        <v>0</v>
      </c>
      <c r="I22" s="33">
        <f>DinlemeVeri2!J10</f>
        <v>0</v>
      </c>
      <c r="J22" s="33">
        <f>DinlemeVeri2!K10</f>
        <v>0</v>
      </c>
      <c r="K22" s="33">
        <f>DinlemeVeri2!L10</f>
        <v>0</v>
      </c>
      <c r="L22" s="33">
        <f>DinlemeVeri2!M10</f>
        <v>0</v>
      </c>
      <c r="M22" s="33">
        <f>DinlemeVeri2!N10</f>
        <v>0</v>
      </c>
      <c r="N22" s="33">
        <f>DinlemeVeri2!O10</f>
        <v>0</v>
      </c>
      <c r="O22" s="32">
        <f>YDKEokul!I16</f>
        <v>0</v>
      </c>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row>
    <row r="23" spans="1:90" s="30" customFormat="1" ht="12" customHeight="1" x14ac:dyDescent="0.2">
      <c r="A23" s="49"/>
      <c r="B23" s="27">
        <v>7</v>
      </c>
      <c r="C23" s="35">
        <f>YDKEokul!B17</f>
        <v>0</v>
      </c>
      <c r="D23" s="35">
        <f>YDKEokul!C17</f>
        <v>0</v>
      </c>
      <c r="E23" s="29">
        <f>DinlemeVeri2!F11</f>
        <v>0</v>
      </c>
      <c r="F23" s="29">
        <f>DinlemeVeri2!G11</f>
        <v>0</v>
      </c>
      <c r="G23" s="29">
        <f>DinlemeVeri2!H11</f>
        <v>0</v>
      </c>
      <c r="H23" s="29">
        <f>DinlemeVeri2!I11</f>
        <v>0</v>
      </c>
      <c r="I23" s="29">
        <f>DinlemeVeri2!J11</f>
        <v>0</v>
      </c>
      <c r="J23" s="29">
        <f>DinlemeVeri2!K11</f>
        <v>0</v>
      </c>
      <c r="K23" s="29">
        <f>DinlemeVeri2!L11</f>
        <v>0</v>
      </c>
      <c r="L23" s="29">
        <f>DinlemeVeri2!M11</f>
        <v>0</v>
      </c>
      <c r="M23" s="29">
        <f>DinlemeVeri2!N11</f>
        <v>0</v>
      </c>
      <c r="N23" s="29">
        <f>DinlemeVeri2!O11</f>
        <v>0</v>
      </c>
      <c r="O23" s="28">
        <f>YDKEokul!I18</f>
        <v>0</v>
      </c>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row>
    <row r="24" spans="1:90" s="30" customFormat="1" ht="12" customHeight="1" x14ac:dyDescent="0.2">
      <c r="A24" s="49"/>
      <c r="B24" s="31">
        <v>8</v>
      </c>
      <c r="C24" s="36">
        <f>YDKEokul!B19</f>
        <v>0</v>
      </c>
      <c r="D24" s="36">
        <f>YDKEokul!C19</f>
        <v>0</v>
      </c>
      <c r="E24" s="33">
        <f>DinlemeVeri2!F12</f>
        <v>0</v>
      </c>
      <c r="F24" s="33">
        <f>DinlemeVeri2!G12</f>
        <v>0</v>
      </c>
      <c r="G24" s="33">
        <f>DinlemeVeri2!H12</f>
        <v>0</v>
      </c>
      <c r="H24" s="33">
        <f>DinlemeVeri2!I12</f>
        <v>0</v>
      </c>
      <c r="I24" s="33">
        <f>DinlemeVeri2!J12</f>
        <v>0</v>
      </c>
      <c r="J24" s="33">
        <f>DinlemeVeri2!K12</f>
        <v>0</v>
      </c>
      <c r="K24" s="33">
        <f>DinlemeVeri2!L12</f>
        <v>0</v>
      </c>
      <c r="L24" s="33">
        <f>DinlemeVeri2!M12</f>
        <v>0</v>
      </c>
      <c r="M24" s="33">
        <f>DinlemeVeri2!N12</f>
        <v>0</v>
      </c>
      <c r="N24" s="33">
        <f>DinlemeVeri2!O12</f>
        <v>0</v>
      </c>
      <c r="O24" s="32">
        <f>YDKEokul!I20</f>
        <v>0</v>
      </c>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row>
    <row r="25" spans="1:90" s="30" customFormat="1" ht="12" customHeight="1" x14ac:dyDescent="0.2">
      <c r="A25" s="49"/>
      <c r="B25" s="27">
        <v>9</v>
      </c>
      <c r="C25" s="35">
        <f>YDKEokul!B21</f>
        <v>0</v>
      </c>
      <c r="D25" s="35">
        <f>YDKEokul!C21</f>
        <v>0</v>
      </c>
      <c r="E25" s="29">
        <f>DinlemeVeri2!F13</f>
        <v>0</v>
      </c>
      <c r="F25" s="29">
        <f>DinlemeVeri2!G13</f>
        <v>0</v>
      </c>
      <c r="G25" s="29">
        <f>DinlemeVeri2!H13</f>
        <v>0</v>
      </c>
      <c r="H25" s="29">
        <f>DinlemeVeri2!I13</f>
        <v>0</v>
      </c>
      <c r="I25" s="29">
        <f>DinlemeVeri2!J13</f>
        <v>0</v>
      </c>
      <c r="J25" s="29">
        <f>DinlemeVeri2!K13</f>
        <v>0</v>
      </c>
      <c r="K25" s="29">
        <f>DinlemeVeri2!L13</f>
        <v>0</v>
      </c>
      <c r="L25" s="29">
        <f>DinlemeVeri2!M13</f>
        <v>0</v>
      </c>
      <c r="M25" s="29">
        <f>DinlemeVeri2!N13</f>
        <v>0</v>
      </c>
      <c r="N25" s="29">
        <f>DinlemeVeri2!O13</f>
        <v>0</v>
      </c>
      <c r="O25" s="28">
        <f>YDKEokul!I22</f>
        <v>0</v>
      </c>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row>
    <row r="26" spans="1:90" s="30" customFormat="1" ht="12" customHeight="1" x14ac:dyDescent="0.2">
      <c r="A26" s="49"/>
      <c r="B26" s="31">
        <v>10</v>
      </c>
      <c r="C26" s="36">
        <f>YDKEokul!B23</f>
        <v>0</v>
      </c>
      <c r="D26" s="36">
        <f>YDKEokul!C23</f>
        <v>0</v>
      </c>
      <c r="E26" s="33">
        <f>DinlemeVeri2!F14</f>
        <v>0</v>
      </c>
      <c r="F26" s="33">
        <f>DinlemeVeri2!G14</f>
        <v>0</v>
      </c>
      <c r="G26" s="33">
        <f>DinlemeVeri2!H14</f>
        <v>0</v>
      </c>
      <c r="H26" s="33">
        <f>DinlemeVeri2!I14</f>
        <v>0</v>
      </c>
      <c r="I26" s="33">
        <f>DinlemeVeri2!J14</f>
        <v>0</v>
      </c>
      <c r="J26" s="33">
        <f>DinlemeVeri2!K14</f>
        <v>0</v>
      </c>
      <c r="K26" s="33">
        <f>DinlemeVeri2!L14</f>
        <v>0</v>
      </c>
      <c r="L26" s="33">
        <f>DinlemeVeri2!M14</f>
        <v>0</v>
      </c>
      <c r="M26" s="33">
        <f>DinlemeVeri2!N14</f>
        <v>0</v>
      </c>
      <c r="N26" s="33">
        <f>DinlemeVeri2!O14</f>
        <v>0</v>
      </c>
      <c r="O26" s="32">
        <f>YDKEokul!I24</f>
        <v>0</v>
      </c>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row>
    <row r="27" spans="1:90" s="30" customFormat="1" ht="12" customHeight="1" x14ac:dyDescent="0.2">
      <c r="A27" s="49"/>
      <c r="B27" s="27">
        <v>11</v>
      </c>
      <c r="C27" s="35">
        <f>YDKEokul!B25</f>
        <v>0</v>
      </c>
      <c r="D27" s="35">
        <f>YDKEokul!C25</f>
        <v>0</v>
      </c>
      <c r="E27" s="29">
        <f>DinlemeVeri2!F15</f>
        <v>0</v>
      </c>
      <c r="F27" s="29">
        <f>DinlemeVeri2!G15</f>
        <v>0</v>
      </c>
      <c r="G27" s="29">
        <f>DinlemeVeri2!H15</f>
        <v>0</v>
      </c>
      <c r="H27" s="29">
        <f>DinlemeVeri2!I15</f>
        <v>0</v>
      </c>
      <c r="I27" s="29">
        <f>DinlemeVeri2!J15</f>
        <v>0</v>
      </c>
      <c r="J27" s="29">
        <f>DinlemeVeri2!K15</f>
        <v>0</v>
      </c>
      <c r="K27" s="29">
        <f>DinlemeVeri2!L15</f>
        <v>0</v>
      </c>
      <c r="L27" s="29">
        <f>DinlemeVeri2!M15</f>
        <v>0</v>
      </c>
      <c r="M27" s="29">
        <f>DinlemeVeri2!N15</f>
        <v>0</v>
      </c>
      <c r="N27" s="29">
        <f>DinlemeVeri2!O15</f>
        <v>0</v>
      </c>
      <c r="O27" s="28">
        <f>YDKEokul!I26</f>
        <v>0</v>
      </c>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row>
    <row r="28" spans="1:90" s="30" customFormat="1" ht="12" customHeight="1" x14ac:dyDescent="0.2">
      <c r="A28" s="49"/>
      <c r="B28" s="31">
        <v>12</v>
      </c>
      <c r="C28" s="36">
        <f>YDKEokul!B27</f>
        <v>0</v>
      </c>
      <c r="D28" s="36">
        <f>YDKEokul!C27</f>
        <v>0</v>
      </c>
      <c r="E28" s="33">
        <f>DinlemeVeri2!F16</f>
        <v>0</v>
      </c>
      <c r="F28" s="33">
        <f>DinlemeVeri2!G16</f>
        <v>0</v>
      </c>
      <c r="G28" s="33">
        <f>DinlemeVeri2!H16</f>
        <v>0</v>
      </c>
      <c r="H28" s="33">
        <f>DinlemeVeri2!I16</f>
        <v>0</v>
      </c>
      <c r="I28" s="33">
        <f>DinlemeVeri2!J16</f>
        <v>0</v>
      </c>
      <c r="J28" s="33">
        <f>DinlemeVeri2!K16</f>
        <v>0</v>
      </c>
      <c r="K28" s="33">
        <f>DinlemeVeri2!L16</f>
        <v>0</v>
      </c>
      <c r="L28" s="33">
        <f>DinlemeVeri2!M16</f>
        <v>0</v>
      </c>
      <c r="M28" s="33">
        <f>DinlemeVeri2!N16</f>
        <v>0</v>
      </c>
      <c r="N28" s="33">
        <f>DinlemeVeri2!O16</f>
        <v>0</v>
      </c>
      <c r="O28" s="32">
        <f>YDKEokul!I28</f>
        <v>0</v>
      </c>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row>
    <row r="29" spans="1:90" s="30" customFormat="1" ht="12" customHeight="1" x14ac:dyDescent="0.2">
      <c r="A29" s="49"/>
      <c r="B29" s="27">
        <v>13</v>
      </c>
      <c r="C29" s="35">
        <f>YDKEokul!B29</f>
        <v>0</v>
      </c>
      <c r="D29" s="35">
        <f>YDKEokul!C29</f>
        <v>0</v>
      </c>
      <c r="E29" s="29">
        <f>DinlemeVeri2!F17</f>
        <v>0</v>
      </c>
      <c r="F29" s="29">
        <f>DinlemeVeri2!G17</f>
        <v>0</v>
      </c>
      <c r="G29" s="29">
        <f>DinlemeVeri2!H17</f>
        <v>0</v>
      </c>
      <c r="H29" s="29">
        <f>DinlemeVeri2!I17</f>
        <v>0</v>
      </c>
      <c r="I29" s="29">
        <f>DinlemeVeri2!J17</f>
        <v>0</v>
      </c>
      <c r="J29" s="29">
        <f>DinlemeVeri2!K17</f>
        <v>0</v>
      </c>
      <c r="K29" s="29">
        <f>DinlemeVeri2!L17</f>
        <v>0</v>
      </c>
      <c r="L29" s="29">
        <f>DinlemeVeri2!M17</f>
        <v>0</v>
      </c>
      <c r="M29" s="29">
        <f>DinlemeVeri2!N17</f>
        <v>0</v>
      </c>
      <c r="N29" s="29">
        <f>DinlemeVeri2!O17</f>
        <v>0</v>
      </c>
      <c r="O29" s="28">
        <f>YDKEokul!I30</f>
        <v>0</v>
      </c>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row>
    <row r="30" spans="1:90" s="30" customFormat="1" ht="12" customHeight="1" x14ac:dyDescent="0.2">
      <c r="A30" s="49"/>
      <c r="B30" s="31">
        <v>14</v>
      </c>
      <c r="C30" s="36">
        <f>YDKEokul!B31</f>
        <v>0</v>
      </c>
      <c r="D30" s="36">
        <f>YDKEokul!C31</f>
        <v>0</v>
      </c>
      <c r="E30" s="33">
        <f>DinlemeVeri2!F18</f>
        <v>0</v>
      </c>
      <c r="F30" s="33">
        <f>DinlemeVeri2!G18</f>
        <v>0</v>
      </c>
      <c r="G30" s="33">
        <f>DinlemeVeri2!H18</f>
        <v>0</v>
      </c>
      <c r="H30" s="33">
        <f>DinlemeVeri2!I18</f>
        <v>0</v>
      </c>
      <c r="I30" s="33">
        <f>DinlemeVeri2!J18</f>
        <v>0</v>
      </c>
      <c r="J30" s="33">
        <f>DinlemeVeri2!K18</f>
        <v>0</v>
      </c>
      <c r="K30" s="33">
        <f>DinlemeVeri2!L18</f>
        <v>0</v>
      </c>
      <c r="L30" s="33">
        <f>DinlemeVeri2!M18</f>
        <v>0</v>
      </c>
      <c r="M30" s="33">
        <f>DinlemeVeri2!N18</f>
        <v>0</v>
      </c>
      <c r="N30" s="33">
        <f>DinlemeVeri2!O18</f>
        <v>0</v>
      </c>
      <c r="O30" s="32">
        <f>YDKEokul!I32</f>
        <v>0</v>
      </c>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row>
    <row r="31" spans="1:90" s="30" customFormat="1" ht="12" customHeight="1" x14ac:dyDescent="0.2">
      <c r="A31" s="49"/>
      <c r="B31" s="27">
        <v>15</v>
      </c>
      <c r="C31" s="35">
        <f>YDKEokul!B33</f>
        <v>0</v>
      </c>
      <c r="D31" s="35">
        <f>YDKEokul!C33</f>
        <v>0</v>
      </c>
      <c r="E31" s="29">
        <f>DinlemeVeri2!F19</f>
        <v>0</v>
      </c>
      <c r="F31" s="29">
        <f>DinlemeVeri2!G19</f>
        <v>0</v>
      </c>
      <c r="G31" s="29">
        <f>DinlemeVeri2!H19</f>
        <v>0</v>
      </c>
      <c r="H31" s="29">
        <f>DinlemeVeri2!I19</f>
        <v>0</v>
      </c>
      <c r="I31" s="29">
        <f>DinlemeVeri2!J19</f>
        <v>0</v>
      </c>
      <c r="J31" s="29">
        <f>DinlemeVeri2!K19</f>
        <v>0</v>
      </c>
      <c r="K31" s="29">
        <f>DinlemeVeri2!L19</f>
        <v>0</v>
      </c>
      <c r="L31" s="29">
        <f>DinlemeVeri2!M19</f>
        <v>0</v>
      </c>
      <c r="M31" s="29">
        <f>DinlemeVeri2!N19</f>
        <v>0</v>
      </c>
      <c r="N31" s="29">
        <f>DinlemeVeri2!O19</f>
        <v>0</v>
      </c>
      <c r="O31" s="28">
        <f>YDKEokul!I34</f>
        <v>0</v>
      </c>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row>
    <row r="32" spans="1:90" s="30" customFormat="1" ht="12" customHeight="1" x14ac:dyDescent="0.2">
      <c r="A32" s="49"/>
      <c r="B32" s="31">
        <v>16</v>
      </c>
      <c r="C32" s="36">
        <f>YDKEokul!B35</f>
        <v>0</v>
      </c>
      <c r="D32" s="36">
        <f>YDKEokul!C35</f>
        <v>0</v>
      </c>
      <c r="E32" s="33">
        <f>DinlemeVeri2!F20</f>
        <v>0</v>
      </c>
      <c r="F32" s="33">
        <f>DinlemeVeri2!G20</f>
        <v>0</v>
      </c>
      <c r="G32" s="33">
        <f>DinlemeVeri2!H20</f>
        <v>0</v>
      </c>
      <c r="H32" s="33">
        <f>DinlemeVeri2!I20</f>
        <v>0</v>
      </c>
      <c r="I32" s="33">
        <f>DinlemeVeri2!J20</f>
        <v>0</v>
      </c>
      <c r="J32" s="33">
        <f>DinlemeVeri2!K20</f>
        <v>0</v>
      </c>
      <c r="K32" s="33">
        <f>DinlemeVeri2!L20</f>
        <v>0</v>
      </c>
      <c r="L32" s="33">
        <f>DinlemeVeri2!M20</f>
        <v>0</v>
      </c>
      <c r="M32" s="33">
        <f>DinlemeVeri2!N20</f>
        <v>0</v>
      </c>
      <c r="N32" s="33">
        <f>DinlemeVeri2!O20</f>
        <v>0</v>
      </c>
      <c r="O32" s="32">
        <f>YDKEokul!I36</f>
        <v>0</v>
      </c>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row>
    <row r="33" spans="1:90" s="30" customFormat="1" ht="12" customHeight="1" x14ac:dyDescent="0.2">
      <c r="A33" s="49"/>
      <c r="B33" s="27">
        <v>17</v>
      </c>
      <c r="C33" s="35">
        <f>YDKEokul!B37</f>
        <v>0</v>
      </c>
      <c r="D33" s="35">
        <f>YDKEokul!C37</f>
        <v>0</v>
      </c>
      <c r="E33" s="29">
        <f>DinlemeVeri2!F21</f>
        <v>0</v>
      </c>
      <c r="F33" s="29">
        <f>DinlemeVeri2!G21</f>
        <v>0</v>
      </c>
      <c r="G33" s="29">
        <f>DinlemeVeri2!H21</f>
        <v>0</v>
      </c>
      <c r="H33" s="29">
        <f>DinlemeVeri2!I21</f>
        <v>0</v>
      </c>
      <c r="I33" s="29">
        <f>DinlemeVeri2!J21</f>
        <v>0</v>
      </c>
      <c r="J33" s="29">
        <f>DinlemeVeri2!K21</f>
        <v>0</v>
      </c>
      <c r="K33" s="29">
        <f>DinlemeVeri2!L21</f>
        <v>0</v>
      </c>
      <c r="L33" s="29">
        <f>DinlemeVeri2!M21</f>
        <v>0</v>
      </c>
      <c r="M33" s="29">
        <f>DinlemeVeri2!N21</f>
        <v>0</v>
      </c>
      <c r="N33" s="29">
        <f>DinlemeVeri2!O21</f>
        <v>0</v>
      </c>
      <c r="O33" s="28">
        <f>YDKEokul!I38</f>
        <v>0</v>
      </c>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row>
    <row r="34" spans="1:90" s="30" customFormat="1" ht="12" customHeight="1" x14ac:dyDescent="0.2">
      <c r="A34" s="49"/>
      <c r="B34" s="31">
        <v>18</v>
      </c>
      <c r="C34" s="36">
        <f>YDKEokul!B39</f>
        <v>0</v>
      </c>
      <c r="D34" s="36">
        <f>YDKEokul!C39</f>
        <v>0</v>
      </c>
      <c r="E34" s="33">
        <f>DinlemeVeri2!F22</f>
        <v>0</v>
      </c>
      <c r="F34" s="33">
        <f>DinlemeVeri2!G22</f>
        <v>0</v>
      </c>
      <c r="G34" s="33">
        <f>DinlemeVeri2!H22</f>
        <v>0</v>
      </c>
      <c r="H34" s="33">
        <f>DinlemeVeri2!I22</f>
        <v>0</v>
      </c>
      <c r="I34" s="33">
        <f>DinlemeVeri2!J22</f>
        <v>0</v>
      </c>
      <c r="J34" s="33">
        <f>DinlemeVeri2!K22</f>
        <v>0</v>
      </c>
      <c r="K34" s="33">
        <f>DinlemeVeri2!L22</f>
        <v>0</v>
      </c>
      <c r="L34" s="33">
        <f>DinlemeVeri2!M22</f>
        <v>0</v>
      </c>
      <c r="M34" s="33">
        <f>DinlemeVeri2!N22</f>
        <v>0</v>
      </c>
      <c r="N34" s="33">
        <f>DinlemeVeri2!O22</f>
        <v>0</v>
      </c>
      <c r="O34" s="32">
        <f>YDKEokul!I40</f>
        <v>0</v>
      </c>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row>
    <row r="35" spans="1:90" s="30" customFormat="1" ht="12" customHeight="1" x14ac:dyDescent="0.2">
      <c r="A35" s="49"/>
      <c r="B35" s="27">
        <v>19</v>
      </c>
      <c r="C35" s="35">
        <f>YDKEokul!B41</f>
        <v>0</v>
      </c>
      <c r="D35" s="35">
        <f>YDKEokul!C41</f>
        <v>0</v>
      </c>
      <c r="E35" s="29">
        <f>DinlemeVeri2!F23</f>
        <v>0</v>
      </c>
      <c r="F35" s="29">
        <f>DinlemeVeri2!G23</f>
        <v>0</v>
      </c>
      <c r="G35" s="29">
        <f>DinlemeVeri2!H23</f>
        <v>0</v>
      </c>
      <c r="H35" s="29">
        <f>DinlemeVeri2!I23</f>
        <v>0</v>
      </c>
      <c r="I35" s="29">
        <f>DinlemeVeri2!J23</f>
        <v>0</v>
      </c>
      <c r="J35" s="29">
        <f>DinlemeVeri2!K23</f>
        <v>0</v>
      </c>
      <c r="K35" s="29">
        <f>DinlemeVeri2!L23</f>
        <v>0</v>
      </c>
      <c r="L35" s="29">
        <f>DinlemeVeri2!M23</f>
        <v>0</v>
      </c>
      <c r="M35" s="29">
        <f>DinlemeVeri2!N23</f>
        <v>0</v>
      </c>
      <c r="N35" s="29">
        <f>DinlemeVeri2!O23</f>
        <v>0</v>
      </c>
      <c r="O35" s="28">
        <f>YDKEokul!I42</f>
        <v>0</v>
      </c>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row>
    <row r="36" spans="1:90" s="30" customFormat="1" ht="12" customHeight="1" x14ac:dyDescent="0.2">
      <c r="A36" s="49"/>
      <c r="B36" s="31">
        <v>20</v>
      </c>
      <c r="C36" s="36">
        <f>YDKEokul!B43</f>
        <v>0</v>
      </c>
      <c r="D36" s="36">
        <f>YDKEokul!C43</f>
        <v>0</v>
      </c>
      <c r="E36" s="33">
        <f>DinlemeVeri2!F24</f>
        <v>0</v>
      </c>
      <c r="F36" s="33">
        <f>DinlemeVeri2!G24</f>
        <v>0</v>
      </c>
      <c r="G36" s="33">
        <f>DinlemeVeri2!H24</f>
        <v>0</v>
      </c>
      <c r="H36" s="33">
        <f>DinlemeVeri2!I24</f>
        <v>0</v>
      </c>
      <c r="I36" s="33">
        <f>DinlemeVeri2!J24</f>
        <v>0</v>
      </c>
      <c r="J36" s="33">
        <f>DinlemeVeri2!K24</f>
        <v>0</v>
      </c>
      <c r="K36" s="33">
        <f>DinlemeVeri2!L24</f>
        <v>0</v>
      </c>
      <c r="L36" s="33">
        <f>DinlemeVeri2!M24</f>
        <v>0</v>
      </c>
      <c r="M36" s="33">
        <f>DinlemeVeri2!N24</f>
        <v>0</v>
      </c>
      <c r="N36" s="33">
        <f>DinlemeVeri2!O24</f>
        <v>0</v>
      </c>
      <c r="O36" s="32">
        <f>YDKEokul!I44</f>
        <v>0</v>
      </c>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row>
    <row r="37" spans="1:90" s="30" customFormat="1" ht="12" customHeight="1" x14ac:dyDescent="0.2">
      <c r="A37" s="49"/>
      <c r="B37" s="27">
        <v>21</v>
      </c>
      <c r="C37" s="35">
        <f>YDKEokul!B45</f>
        <v>0</v>
      </c>
      <c r="D37" s="35">
        <f>YDKEokul!C45</f>
        <v>0</v>
      </c>
      <c r="E37" s="29">
        <f>DinlemeVeri2!F25</f>
        <v>0</v>
      </c>
      <c r="F37" s="29">
        <f>DinlemeVeri2!G25</f>
        <v>0</v>
      </c>
      <c r="G37" s="29">
        <f>DinlemeVeri2!H25</f>
        <v>0</v>
      </c>
      <c r="H37" s="29">
        <f>DinlemeVeri2!I25</f>
        <v>0</v>
      </c>
      <c r="I37" s="29">
        <f>DinlemeVeri2!J25</f>
        <v>0</v>
      </c>
      <c r="J37" s="29">
        <f>DinlemeVeri2!K25</f>
        <v>0</v>
      </c>
      <c r="K37" s="29">
        <f>DinlemeVeri2!L25</f>
        <v>0</v>
      </c>
      <c r="L37" s="29">
        <f>DinlemeVeri2!M25</f>
        <v>0</v>
      </c>
      <c r="M37" s="29">
        <f>DinlemeVeri2!N25</f>
        <v>0</v>
      </c>
      <c r="N37" s="29">
        <f>DinlemeVeri2!O25</f>
        <v>0</v>
      </c>
      <c r="O37" s="28">
        <f>YDKEokul!I46</f>
        <v>0</v>
      </c>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row>
    <row r="38" spans="1:90" s="30" customFormat="1" ht="12" customHeight="1" x14ac:dyDescent="0.2">
      <c r="A38" s="49"/>
      <c r="B38" s="31">
        <v>22</v>
      </c>
      <c r="C38" s="36">
        <f>YDKEokul!B47</f>
        <v>0</v>
      </c>
      <c r="D38" s="36">
        <f>YDKEokul!C47</f>
        <v>0</v>
      </c>
      <c r="E38" s="33">
        <f>DinlemeVeri2!F26</f>
        <v>0</v>
      </c>
      <c r="F38" s="33">
        <f>DinlemeVeri2!G26</f>
        <v>0</v>
      </c>
      <c r="G38" s="33">
        <f>DinlemeVeri2!H26</f>
        <v>0</v>
      </c>
      <c r="H38" s="33">
        <f>DinlemeVeri2!I26</f>
        <v>0</v>
      </c>
      <c r="I38" s="33">
        <f>DinlemeVeri2!J26</f>
        <v>0</v>
      </c>
      <c r="J38" s="33">
        <f>DinlemeVeri2!K26</f>
        <v>0</v>
      </c>
      <c r="K38" s="33">
        <f>DinlemeVeri2!L26</f>
        <v>0</v>
      </c>
      <c r="L38" s="33">
        <f>DinlemeVeri2!M26</f>
        <v>0</v>
      </c>
      <c r="M38" s="33">
        <f>DinlemeVeri2!N26</f>
        <v>0</v>
      </c>
      <c r="N38" s="33">
        <f>DinlemeVeri2!O26</f>
        <v>0</v>
      </c>
      <c r="O38" s="32">
        <f>YDKEokul!I48</f>
        <v>0</v>
      </c>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row>
    <row r="39" spans="1:90" s="30" customFormat="1" ht="12" customHeight="1" x14ac:dyDescent="0.2">
      <c r="A39" s="49"/>
      <c r="B39" s="27">
        <v>23</v>
      </c>
      <c r="C39" s="35">
        <f>YDKEokul!B49</f>
        <v>0</v>
      </c>
      <c r="D39" s="35">
        <f>YDKEokul!C49</f>
        <v>0</v>
      </c>
      <c r="E39" s="29">
        <f>DinlemeVeri2!F27</f>
        <v>0</v>
      </c>
      <c r="F39" s="29">
        <f>DinlemeVeri2!G27</f>
        <v>0</v>
      </c>
      <c r="G39" s="29">
        <f>DinlemeVeri2!H27</f>
        <v>0</v>
      </c>
      <c r="H39" s="29">
        <f>DinlemeVeri2!I27</f>
        <v>0</v>
      </c>
      <c r="I39" s="29">
        <f>DinlemeVeri2!J27</f>
        <v>0</v>
      </c>
      <c r="J39" s="29">
        <f>DinlemeVeri2!K27</f>
        <v>0</v>
      </c>
      <c r="K39" s="29">
        <f>DinlemeVeri2!L27</f>
        <v>0</v>
      </c>
      <c r="L39" s="29">
        <f>DinlemeVeri2!M27</f>
        <v>0</v>
      </c>
      <c r="M39" s="29">
        <f>DinlemeVeri2!N27</f>
        <v>0</v>
      </c>
      <c r="N39" s="29">
        <f>DinlemeVeri2!O27</f>
        <v>0</v>
      </c>
      <c r="O39" s="28">
        <f>YDKEokul!I50</f>
        <v>0</v>
      </c>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row>
    <row r="40" spans="1:90" s="30" customFormat="1" ht="12" customHeight="1" x14ac:dyDescent="0.2">
      <c r="A40" s="49"/>
      <c r="B40" s="31">
        <v>24</v>
      </c>
      <c r="C40" s="36">
        <f>YDKEokul!B51</f>
        <v>0</v>
      </c>
      <c r="D40" s="36">
        <f>YDKEokul!C51</f>
        <v>0</v>
      </c>
      <c r="E40" s="33">
        <f>DinlemeVeri2!F28</f>
        <v>0</v>
      </c>
      <c r="F40" s="33">
        <f>DinlemeVeri2!G28</f>
        <v>0</v>
      </c>
      <c r="G40" s="33">
        <f>DinlemeVeri2!H28</f>
        <v>0</v>
      </c>
      <c r="H40" s="33">
        <f>DinlemeVeri2!I28</f>
        <v>0</v>
      </c>
      <c r="I40" s="33">
        <f>DinlemeVeri2!J28</f>
        <v>0</v>
      </c>
      <c r="J40" s="33">
        <f>DinlemeVeri2!K28</f>
        <v>0</v>
      </c>
      <c r="K40" s="33">
        <f>DinlemeVeri2!L28</f>
        <v>0</v>
      </c>
      <c r="L40" s="33">
        <f>DinlemeVeri2!M28</f>
        <v>0</v>
      </c>
      <c r="M40" s="33">
        <f>DinlemeVeri2!N28</f>
        <v>0</v>
      </c>
      <c r="N40" s="33">
        <f>DinlemeVeri2!O28</f>
        <v>0</v>
      </c>
      <c r="O40" s="32">
        <f>YDKEokul!I52</f>
        <v>0</v>
      </c>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row>
    <row r="41" spans="1:90" s="30" customFormat="1" ht="12" customHeight="1" x14ac:dyDescent="0.2">
      <c r="A41" s="49"/>
      <c r="B41" s="27">
        <v>25</v>
      </c>
      <c r="C41" s="35">
        <f>YDKEokul!B53</f>
        <v>0</v>
      </c>
      <c r="D41" s="35">
        <f>YDKEokul!C53</f>
        <v>0</v>
      </c>
      <c r="E41" s="29">
        <f>DinlemeVeri2!F29</f>
        <v>0</v>
      </c>
      <c r="F41" s="29">
        <f>DinlemeVeri2!G29</f>
        <v>0</v>
      </c>
      <c r="G41" s="29">
        <f>DinlemeVeri2!H29</f>
        <v>0</v>
      </c>
      <c r="H41" s="29">
        <f>DinlemeVeri2!I29</f>
        <v>0</v>
      </c>
      <c r="I41" s="29">
        <f>DinlemeVeri2!J29</f>
        <v>0</v>
      </c>
      <c r="J41" s="29">
        <f>DinlemeVeri2!K29</f>
        <v>0</v>
      </c>
      <c r="K41" s="29">
        <f>DinlemeVeri2!L29</f>
        <v>0</v>
      </c>
      <c r="L41" s="29">
        <f>DinlemeVeri2!M29</f>
        <v>0</v>
      </c>
      <c r="M41" s="29">
        <f>DinlemeVeri2!N29</f>
        <v>0</v>
      </c>
      <c r="N41" s="29">
        <f>DinlemeVeri2!O29</f>
        <v>0</v>
      </c>
      <c r="O41" s="28">
        <f>YDKEokul!I54</f>
        <v>0</v>
      </c>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row>
    <row r="42" spans="1:90" s="30" customFormat="1" ht="12" customHeight="1" x14ac:dyDescent="0.2">
      <c r="A42" s="49"/>
      <c r="B42" s="31">
        <v>26</v>
      </c>
      <c r="C42" s="36">
        <f>YDKEokul!B55</f>
        <v>0</v>
      </c>
      <c r="D42" s="36">
        <f>YDKEokul!C55</f>
        <v>0</v>
      </c>
      <c r="E42" s="33">
        <f>DinlemeVeri2!F30</f>
        <v>0</v>
      </c>
      <c r="F42" s="33">
        <f>DinlemeVeri2!G30</f>
        <v>0</v>
      </c>
      <c r="G42" s="33">
        <f>DinlemeVeri2!H30</f>
        <v>0</v>
      </c>
      <c r="H42" s="33">
        <f>DinlemeVeri2!I30</f>
        <v>0</v>
      </c>
      <c r="I42" s="33">
        <f>DinlemeVeri2!J30</f>
        <v>0</v>
      </c>
      <c r="J42" s="33">
        <f>DinlemeVeri2!K30</f>
        <v>0</v>
      </c>
      <c r="K42" s="33">
        <f>DinlemeVeri2!L30</f>
        <v>0</v>
      </c>
      <c r="L42" s="33">
        <f>DinlemeVeri2!M30</f>
        <v>0</v>
      </c>
      <c r="M42" s="33">
        <f>DinlemeVeri2!N30</f>
        <v>0</v>
      </c>
      <c r="N42" s="33">
        <f>DinlemeVeri2!O30</f>
        <v>0</v>
      </c>
      <c r="O42" s="32">
        <f>YDKEokul!I56</f>
        <v>0</v>
      </c>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row>
    <row r="43" spans="1:90" s="30" customFormat="1" ht="12" customHeight="1" x14ac:dyDescent="0.2">
      <c r="A43" s="49"/>
      <c r="B43" s="27">
        <v>27</v>
      </c>
      <c r="C43" s="35">
        <f>YDKEokul!B57</f>
        <v>0</v>
      </c>
      <c r="D43" s="35">
        <f>YDKEokul!C57</f>
        <v>0</v>
      </c>
      <c r="E43" s="29">
        <f>DinlemeVeri2!F31</f>
        <v>0</v>
      </c>
      <c r="F43" s="29">
        <f>DinlemeVeri2!G31</f>
        <v>0</v>
      </c>
      <c r="G43" s="29">
        <f>DinlemeVeri2!H31</f>
        <v>0</v>
      </c>
      <c r="H43" s="29">
        <f>DinlemeVeri2!I31</f>
        <v>0</v>
      </c>
      <c r="I43" s="29">
        <f>DinlemeVeri2!J31</f>
        <v>0</v>
      </c>
      <c r="J43" s="29">
        <f>DinlemeVeri2!K31</f>
        <v>0</v>
      </c>
      <c r="K43" s="29">
        <f>DinlemeVeri2!L31</f>
        <v>0</v>
      </c>
      <c r="L43" s="29">
        <f>DinlemeVeri2!M31</f>
        <v>0</v>
      </c>
      <c r="M43" s="29">
        <f>DinlemeVeri2!N31</f>
        <v>0</v>
      </c>
      <c r="N43" s="29">
        <f>DinlemeVeri2!O31</f>
        <v>0</v>
      </c>
      <c r="O43" s="28">
        <f>YDKEokul!I58</f>
        <v>0</v>
      </c>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row>
    <row r="44" spans="1:90" s="30" customFormat="1" ht="12" customHeight="1" x14ac:dyDescent="0.2">
      <c r="A44" s="49"/>
      <c r="B44" s="31">
        <v>28</v>
      </c>
      <c r="C44" s="36">
        <f>YDKEokul!B59</f>
        <v>0</v>
      </c>
      <c r="D44" s="36">
        <f>YDKEokul!C59</f>
        <v>0</v>
      </c>
      <c r="E44" s="33">
        <f>DinlemeVeri2!F32</f>
        <v>0</v>
      </c>
      <c r="F44" s="33">
        <f>DinlemeVeri2!G32</f>
        <v>0</v>
      </c>
      <c r="G44" s="33">
        <f>DinlemeVeri2!H32</f>
        <v>0</v>
      </c>
      <c r="H44" s="33">
        <f>DinlemeVeri2!I32</f>
        <v>0</v>
      </c>
      <c r="I44" s="33">
        <f>DinlemeVeri2!J32</f>
        <v>0</v>
      </c>
      <c r="J44" s="33">
        <f>DinlemeVeri2!K32</f>
        <v>0</v>
      </c>
      <c r="K44" s="33">
        <f>DinlemeVeri2!L32</f>
        <v>0</v>
      </c>
      <c r="L44" s="33">
        <f>DinlemeVeri2!M32</f>
        <v>0</v>
      </c>
      <c r="M44" s="33">
        <f>DinlemeVeri2!N32</f>
        <v>0</v>
      </c>
      <c r="N44" s="33">
        <f>DinlemeVeri2!O32</f>
        <v>0</v>
      </c>
      <c r="O44" s="32">
        <f>YDKEokul!I60</f>
        <v>0</v>
      </c>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row>
    <row r="45" spans="1:90" s="30" customFormat="1" ht="12" customHeight="1" x14ac:dyDescent="0.2">
      <c r="A45" s="49"/>
      <c r="B45" s="27">
        <v>29</v>
      </c>
      <c r="C45" s="35">
        <f>YDKEokul!B61</f>
        <v>0</v>
      </c>
      <c r="D45" s="35">
        <f>YDKEokul!C61</f>
        <v>0</v>
      </c>
      <c r="E45" s="29">
        <f>DinlemeVeri2!F33</f>
        <v>0</v>
      </c>
      <c r="F45" s="29">
        <f>DinlemeVeri2!G33</f>
        <v>0</v>
      </c>
      <c r="G45" s="29">
        <f>DinlemeVeri2!H33</f>
        <v>0</v>
      </c>
      <c r="H45" s="29">
        <f>DinlemeVeri2!I33</f>
        <v>0</v>
      </c>
      <c r="I45" s="29">
        <f>DinlemeVeri2!J33</f>
        <v>0</v>
      </c>
      <c r="J45" s="29">
        <f>DinlemeVeri2!K33</f>
        <v>0</v>
      </c>
      <c r="K45" s="29">
        <f>DinlemeVeri2!L33</f>
        <v>0</v>
      </c>
      <c r="L45" s="29">
        <f>DinlemeVeri2!M33</f>
        <v>0</v>
      </c>
      <c r="M45" s="29">
        <f>DinlemeVeri2!N33</f>
        <v>0</v>
      </c>
      <c r="N45" s="29">
        <f>DinlemeVeri2!O33</f>
        <v>0</v>
      </c>
      <c r="O45" s="28">
        <f>YDKEokul!I62</f>
        <v>0</v>
      </c>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row>
    <row r="46" spans="1:90" s="30" customFormat="1" ht="12" customHeight="1" x14ac:dyDescent="0.2">
      <c r="A46" s="49"/>
      <c r="B46" s="31">
        <v>30</v>
      </c>
      <c r="C46" s="36">
        <f>YDKEokul!B63</f>
        <v>0</v>
      </c>
      <c r="D46" s="36">
        <f>YDKEokul!C63</f>
        <v>0</v>
      </c>
      <c r="E46" s="33">
        <f>DinlemeVeri2!F34</f>
        <v>0</v>
      </c>
      <c r="F46" s="33">
        <f>DinlemeVeri2!G34</f>
        <v>0</v>
      </c>
      <c r="G46" s="33">
        <f>DinlemeVeri2!H34</f>
        <v>0</v>
      </c>
      <c r="H46" s="33">
        <f>DinlemeVeri2!I34</f>
        <v>0</v>
      </c>
      <c r="I46" s="33">
        <f>DinlemeVeri2!J34</f>
        <v>0</v>
      </c>
      <c r="J46" s="33">
        <f>DinlemeVeri2!K34</f>
        <v>0</v>
      </c>
      <c r="K46" s="33">
        <f>DinlemeVeri2!L34</f>
        <v>0</v>
      </c>
      <c r="L46" s="33">
        <f>DinlemeVeri2!M34</f>
        <v>0</v>
      </c>
      <c r="M46" s="33">
        <f>DinlemeVeri2!N34</f>
        <v>0</v>
      </c>
      <c r="N46" s="33">
        <f>DinlemeVeri2!O34</f>
        <v>0</v>
      </c>
      <c r="O46" s="32">
        <f>YDKEokul!I64</f>
        <v>0</v>
      </c>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row>
    <row r="47" spans="1:90" s="30" customFormat="1" ht="12" customHeight="1" x14ac:dyDescent="0.2">
      <c r="A47" s="49"/>
      <c r="B47" s="27">
        <v>31</v>
      </c>
      <c r="C47" s="35">
        <f>YDKEokul!B65</f>
        <v>0</v>
      </c>
      <c r="D47" s="35">
        <f>YDKEokul!C65</f>
        <v>0</v>
      </c>
      <c r="E47" s="29">
        <f>DinlemeVeri2!F35</f>
        <v>0</v>
      </c>
      <c r="F47" s="29">
        <f>DinlemeVeri2!G35</f>
        <v>0</v>
      </c>
      <c r="G47" s="29">
        <f>DinlemeVeri2!H35</f>
        <v>0</v>
      </c>
      <c r="H47" s="29">
        <f>DinlemeVeri2!I35</f>
        <v>0</v>
      </c>
      <c r="I47" s="29">
        <f>DinlemeVeri2!J35</f>
        <v>0</v>
      </c>
      <c r="J47" s="29">
        <f>DinlemeVeri2!K35</f>
        <v>0</v>
      </c>
      <c r="K47" s="29">
        <f>DinlemeVeri2!L35</f>
        <v>0</v>
      </c>
      <c r="L47" s="29">
        <f>DinlemeVeri2!M35</f>
        <v>0</v>
      </c>
      <c r="M47" s="29">
        <f>DinlemeVeri2!N35</f>
        <v>0</v>
      </c>
      <c r="N47" s="29">
        <f>DinlemeVeri2!O35</f>
        <v>0</v>
      </c>
      <c r="O47" s="28">
        <f>YDKEokul!I66</f>
        <v>0</v>
      </c>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row>
    <row r="48" spans="1:90" s="30" customFormat="1" ht="12" customHeight="1" x14ac:dyDescent="0.2">
      <c r="A48" s="49"/>
      <c r="B48" s="31">
        <v>32</v>
      </c>
      <c r="C48" s="36">
        <f>YDKEokul!B67</f>
        <v>0</v>
      </c>
      <c r="D48" s="36">
        <f>YDKEokul!C67</f>
        <v>0</v>
      </c>
      <c r="E48" s="33">
        <f>DinlemeVeri2!F36</f>
        <v>0</v>
      </c>
      <c r="F48" s="33">
        <f>DinlemeVeri2!G36</f>
        <v>0</v>
      </c>
      <c r="G48" s="33">
        <f>DinlemeVeri2!H36</f>
        <v>0</v>
      </c>
      <c r="H48" s="33">
        <f>DinlemeVeri2!I36</f>
        <v>0</v>
      </c>
      <c r="I48" s="33">
        <f>DinlemeVeri2!J36</f>
        <v>0</v>
      </c>
      <c r="J48" s="33">
        <f>DinlemeVeri2!K36</f>
        <v>0</v>
      </c>
      <c r="K48" s="33">
        <f>DinlemeVeri2!L36</f>
        <v>0</v>
      </c>
      <c r="L48" s="33">
        <f>DinlemeVeri2!M36</f>
        <v>0</v>
      </c>
      <c r="M48" s="33">
        <f>DinlemeVeri2!N36</f>
        <v>0</v>
      </c>
      <c r="N48" s="33">
        <f>DinlemeVeri2!O36</f>
        <v>0</v>
      </c>
      <c r="O48" s="32">
        <f>YDKEokul!I68</f>
        <v>0</v>
      </c>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row>
    <row r="49" spans="1:90" s="30" customFormat="1" ht="12" customHeight="1" x14ac:dyDescent="0.2">
      <c r="A49" s="49"/>
      <c r="B49" s="27">
        <v>33</v>
      </c>
      <c r="C49" s="35">
        <f>YDKEokul!B69</f>
        <v>0</v>
      </c>
      <c r="D49" s="35">
        <f>YDKEokul!C69</f>
        <v>0</v>
      </c>
      <c r="E49" s="29">
        <f>DinlemeVeri2!F37</f>
        <v>0</v>
      </c>
      <c r="F49" s="29">
        <f>DinlemeVeri2!G37</f>
        <v>0</v>
      </c>
      <c r="G49" s="29">
        <f>DinlemeVeri2!H37</f>
        <v>0</v>
      </c>
      <c r="H49" s="29">
        <f>DinlemeVeri2!I37</f>
        <v>0</v>
      </c>
      <c r="I49" s="29">
        <f>DinlemeVeri2!J37</f>
        <v>0</v>
      </c>
      <c r="J49" s="29">
        <f>DinlemeVeri2!K37</f>
        <v>0</v>
      </c>
      <c r="K49" s="29">
        <f>DinlemeVeri2!L37</f>
        <v>0</v>
      </c>
      <c r="L49" s="29">
        <f>DinlemeVeri2!M37</f>
        <v>0</v>
      </c>
      <c r="M49" s="29">
        <f>DinlemeVeri2!N37</f>
        <v>0</v>
      </c>
      <c r="N49" s="29">
        <f>DinlemeVeri2!O37</f>
        <v>0</v>
      </c>
      <c r="O49" s="28">
        <f>YDKEokul!I70</f>
        <v>0</v>
      </c>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row>
    <row r="50" spans="1:90" s="30" customFormat="1" ht="12" customHeight="1" x14ac:dyDescent="0.2">
      <c r="A50" s="49"/>
      <c r="B50" s="31">
        <v>34</v>
      </c>
      <c r="C50" s="36">
        <f>YDKEokul!B71</f>
        <v>0</v>
      </c>
      <c r="D50" s="36">
        <f>YDKEokul!C71</f>
        <v>0</v>
      </c>
      <c r="E50" s="33">
        <f>DinlemeVeri2!F38</f>
        <v>0</v>
      </c>
      <c r="F50" s="33">
        <f>DinlemeVeri2!G38</f>
        <v>0</v>
      </c>
      <c r="G50" s="33">
        <f>DinlemeVeri2!H38</f>
        <v>0</v>
      </c>
      <c r="H50" s="33">
        <f>DinlemeVeri2!I38</f>
        <v>0</v>
      </c>
      <c r="I50" s="33">
        <f>DinlemeVeri2!J38</f>
        <v>0</v>
      </c>
      <c r="J50" s="33">
        <f>DinlemeVeri2!K38</f>
        <v>0</v>
      </c>
      <c r="K50" s="33">
        <f>DinlemeVeri2!L38</f>
        <v>0</v>
      </c>
      <c r="L50" s="33">
        <f>DinlemeVeri2!M38</f>
        <v>0</v>
      </c>
      <c r="M50" s="33">
        <f>DinlemeVeri2!N38</f>
        <v>0</v>
      </c>
      <c r="N50" s="33">
        <f>DinlemeVeri2!O38</f>
        <v>0</v>
      </c>
      <c r="O50" s="32">
        <f>YDKEokul!I72</f>
        <v>0</v>
      </c>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row>
    <row r="51" spans="1:90" s="30" customFormat="1" ht="12" customHeight="1" x14ac:dyDescent="0.2">
      <c r="A51" s="49"/>
      <c r="B51" s="27">
        <v>35</v>
      </c>
      <c r="C51" s="35">
        <f>YDKEokul!B73</f>
        <v>0</v>
      </c>
      <c r="D51" s="35">
        <f>YDKEokul!C73</f>
        <v>0</v>
      </c>
      <c r="E51" s="29">
        <f>DinlemeVeri2!F39</f>
        <v>0</v>
      </c>
      <c r="F51" s="29">
        <f>DinlemeVeri2!G39</f>
        <v>0</v>
      </c>
      <c r="G51" s="29">
        <f>DinlemeVeri2!H39</f>
        <v>0</v>
      </c>
      <c r="H51" s="29">
        <f>DinlemeVeri2!I39</f>
        <v>0</v>
      </c>
      <c r="I51" s="29">
        <f>DinlemeVeri2!J39</f>
        <v>0</v>
      </c>
      <c r="J51" s="29">
        <f>DinlemeVeri2!K39</f>
        <v>0</v>
      </c>
      <c r="K51" s="29">
        <f>DinlemeVeri2!L39</f>
        <v>0</v>
      </c>
      <c r="L51" s="29">
        <f>DinlemeVeri2!M39</f>
        <v>0</v>
      </c>
      <c r="M51" s="29">
        <f>DinlemeVeri2!N39</f>
        <v>0</v>
      </c>
      <c r="N51" s="29">
        <f>DinlemeVeri2!O39</f>
        <v>0</v>
      </c>
      <c r="O51" s="28">
        <f>YDKEokul!I74</f>
        <v>0</v>
      </c>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row>
    <row r="52" spans="1:90" s="30" customFormat="1" ht="12" customHeight="1" x14ac:dyDescent="0.2">
      <c r="A52" s="49"/>
      <c r="B52" s="31">
        <v>36</v>
      </c>
      <c r="C52" s="36">
        <f>YDKEokul!B75</f>
        <v>0</v>
      </c>
      <c r="D52" s="36">
        <f>YDKEokul!C75</f>
        <v>0</v>
      </c>
      <c r="E52" s="33">
        <f>DinlemeVeri2!F40</f>
        <v>0</v>
      </c>
      <c r="F52" s="33">
        <f>DinlemeVeri2!G40</f>
        <v>0</v>
      </c>
      <c r="G52" s="33">
        <f>DinlemeVeri2!H40</f>
        <v>0</v>
      </c>
      <c r="H52" s="33">
        <f>DinlemeVeri2!I40</f>
        <v>0</v>
      </c>
      <c r="I52" s="33">
        <f>DinlemeVeri2!J40</f>
        <v>0</v>
      </c>
      <c r="J52" s="33">
        <f>DinlemeVeri2!K40</f>
        <v>0</v>
      </c>
      <c r="K52" s="33">
        <f>DinlemeVeri2!L40</f>
        <v>0</v>
      </c>
      <c r="L52" s="33">
        <f>DinlemeVeri2!M40</f>
        <v>0</v>
      </c>
      <c r="M52" s="33">
        <f>DinlemeVeri2!N40</f>
        <v>0</v>
      </c>
      <c r="N52" s="33">
        <f>DinlemeVeri2!O40</f>
        <v>0</v>
      </c>
      <c r="O52" s="32">
        <f>YDKEokul!I76</f>
        <v>0</v>
      </c>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row>
    <row r="53" spans="1:90" s="30" customFormat="1" ht="12" customHeight="1" x14ac:dyDescent="0.2">
      <c r="A53" s="49"/>
      <c r="B53" s="27">
        <v>37</v>
      </c>
      <c r="C53" s="35">
        <f>YDKEokul!B77</f>
        <v>0</v>
      </c>
      <c r="D53" s="35">
        <f>YDKEokul!C77</f>
        <v>0</v>
      </c>
      <c r="E53" s="29">
        <f>DinlemeVeri2!F41</f>
        <v>0</v>
      </c>
      <c r="F53" s="29">
        <f>DinlemeVeri2!G41</f>
        <v>0</v>
      </c>
      <c r="G53" s="29">
        <f>DinlemeVeri2!H41</f>
        <v>0</v>
      </c>
      <c r="H53" s="29">
        <f>DinlemeVeri2!I41</f>
        <v>0</v>
      </c>
      <c r="I53" s="29">
        <f>DinlemeVeri2!J41</f>
        <v>0</v>
      </c>
      <c r="J53" s="29">
        <f>DinlemeVeri2!K41</f>
        <v>0</v>
      </c>
      <c r="K53" s="29">
        <f>DinlemeVeri2!L41</f>
        <v>0</v>
      </c>
      <c r="L53" s="29">
        <f>DinlemeVeri2!M41</f>
        <v>0</v>
      </c>
      <c r="M53" s="29">
        <f>DinlemeVeri2!N41</f>
        <v>0</v>
      </c>
      <c r="N53" s="29">
        <f>DinlemeVeri2!O41</f>
        <v>0</v>
      </c>
      <c r="O53" s="28">
        <f>YDKEokul!I78</f>
        <v>0</v>
      </c>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row>
    <row r="54" spans="1:90" s="30" customFormat="1" ht="12" customHeight="1" x14ac:dyDescent="0.2">
      <c r="A54" s="49"/>
      <c r="B54" s="31">
        <v>38</v>
      </c>
      <c r="C54" s="36">
        <f>YDKEokul!B79</f>
        <v>0</v>
      </c>
      <c r="D54" s="36">
        <f>YDKEokul!C79</f>
        <v>0</v>
      </c>
      <c r="E54" s="33">
        <f>DinlemeVeri2!F42</f>
        <v>0</v>
      </c>
      <c r="F54" s="33">
        <f>DinlemeVeri2!G42</f>
        <v>0</v>
      </c>
      <c r="G54" s="33">
        <f>DinlemeVeri2!H42</f>
        <v>0</v>
      </c>
      <c r="H54" s="33">
        <f>DinlemeVeri2!I42</f>
        <v>0</v>
      </c>
      <c r="I54" s="33">
        <f>DinlemeVeri2!J42</f>
        <v>0</v>
      </c>
      <c r="J54" s="33">
        <f>DinlemeVeri2!K42</f>
        <v>0</v>
      </c>
      <c r="K54" s="33">
        <f>DinlemeVeri2!L42</f>
        <v>0</v>
      </c>
      <c r="L54" s="33">
        <f>DinlemeVeri2!M42</f>
        <v>0</v>
      </c>
      <c r="M54" s="33">
        <f>DinlemeVeri2!N42</f>
        <v>0</v>
      </c>
      <c r="N54" s="33">
        <f>DinlemeVeri2!O42</f>
        <v>0</v>
      </c>
      <c r="O54" s="32">
        <f>YDKEokul!I80</f>
        <v>0</v>
      </c>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row>
    <row r="55" spans="1:90" s="30" customFormat="1" ht="12" customHeight="1" x14ac:dyDescent="0.2">
      <c r="A55" s="49"/>
      <c r="B55" s="27">
        <v>39</v>
      </c>
      <c r="C55" s="35">
        <f>YDKEokul!B81</f>
        <v>0</v>
      </c>
      <c r="D55" s="35">
        <f>YDKEokul!C81</f>
        <v>0</v>
      </c>
      <c r="E55" s="29">
        <f>DinlemeVeri2!F43</f>
        <v>0</v>
      </c>
      <c r="F55" s="29">
        <f>DinlemeVeri2!G43</f>
        <v>0</v>
      </c>
      <c r="G55" s="29">
        <f>DinlemeVeri2!H43</f>
        <v>0</v>
      </c>
      <c r="H55" s="29">
        <f>DinlemeVeri2!I43</f>
        <v>0</v>
      </c>
      <c r="I55" s="29">
        <f>DinlemeVeri2!J43</f>
        <v>0</v>
      </c>
      <c r="J55" s="29">
        <f>DinlemeVeri2!K43</f>
        <v>0</v>
      </c>
      <c r="K55" s="29">
        <f>DinlemeVeri2!L43</f>
        <v>0</v>
      </c>
      <c r="L55" s="29">
        <f>DinlemeVeri2!M43</f>
        <v>0</v>
      </c>
      <c r="M55" s="29">
        <f>DinlemeVeri2!N43</f>
        <v>0</v>
      </c>
      <c r="N55" s="29">
        <f>DinlemeVeri2!O43</f>
        <v>0</v>
      </c>
      <c r="O55" s="28">
        <f>YDKEokul!I82</f>
        <v>0</v>
      </c>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row>
    <row r="56" spans="1:90" s="30" customFormat="1" ht="12" customHeight="1" x14ac:dyDescent="0.2">
      <c r="A56" s="49"/>
      <c r="B56" s="31">
        <v>40</v>
      </c>
      <c r="C56" s="36">
        <f>YDKEokul!B83</f>
        <v>0</v>
      </c>
      <c r="D56" s="36">
        <f>YDKEokul!C83</f>
        <v>0</v>
      </c>
      <c r="E56" s="33">
        <f>DinlemeVeri2!F44</f>
        <v>0</v>
      </c>
      <c r="F56" s="33">
        <f>DinlemeVeri2!G44</f>
        <v>0</v>
      </c>
      <c r="G56" s="33">
        <f>DinlemeVeri2!H44</f>
        <v>0</v>
      </c>
      <c r="H56" s="33">
        <f>DinlemeVeri2!I44</f>
        <v>0</v>
      </c>
      <c r="I56" s="33">
        <f>DinlemeVeri2!J44</f>
        <v>0</v>
      </c>
      <c r="J56" s="33">
        <f>DinlemeVeri2!K44</f>
        <v>0</v>
      </c>
      <c r="K56" s="33">
        <f>DinlemeVeri2!L44</f>
        <v>0</v>
      </c>
      <c r="L56" s="33">
        <f>DinlemeVeri2!M44</f>
        <v>0</v>
      </c>
      <c r="M56" s="33">
        <f>DinlemeVeri2!N44</f>
        <v>0</v>
      </c>
      <c r="N56" s="33">
        <f>DinlemeVeri2!O44</f>
        <v>0</v>
      </c>
      <c r="O56" s="32">
        <f>YDKEokul!I84</f>
        <v>0</v>
      </c>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row>
    <row r="57" spans="1:90" s="30" customFormat="1" ht="12" customHeight="1" x14ac:dyDescent="0.2">
      <c r="A57" s="49"/>
      <c r="B57" s="27">
        <v>41</v>
      </c>
      <c r="C57" s="35">
        <f>YDKEokul!B85</f>
        <v>0</v>
      </c>
      <c r="D57" s="35">
        <f>YDKEokul!C85</f>
        <v>0</v>
      </c>
      <c r="E57" s="29">
        <f>DinlemeVeri2!F45</f>
        <v>0</v>
      </c>
      <c r="F57" s="29">
        <f>DinlemeVeri2!G45</f>
        <v>0</v>
      </c>
      <c r="G57" s="29">
        <f>DinlemeVeri2!H45</f>
        <v>0</v>
      </c>
      <c r="H57" s="29">
        <f>DinlemeVeri2!I45</f>
        <v>0</v>
      </c>
      <c r="I57" s="29">
        <f>DinlemeVeri2!J45</f>
        <v>0</v>
      </c>
      <c r="J57" s="29">
        <f>DinlemeVeri2!K45</f>
        <v>0</v>
      </c>
      <c r="K57" s="29">
        <f>DinlemeVeri2!L45</f>
        <v>0</v>
      </c>
      <c r="L57" s="29">
        <f>DinlemeVeri2!M45</f>
        <v>0</v>
      </c>
      <c r="M57" s="29">
        <f>DinlemeVeri2!N45</f>
        <v>0</v>
      </c>
      <c r="N57" s="29">
        <f>DinlemeVeri2!O45</f>
        <v>0</v>
      </c>
      <c r="O57" s="28">
        <f>YDKEokul!I86</f>
        <v>0</v>
      </c>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row>
    <row r="58" spans="1:90" s="30" customFormat="1" ht="12" customHeight="1" x14ac:dyDescent="0.2">
      <c r="A58" s="49"/>
      <c r="B58" s="31">
        <v>42</v>
      </c>
      <c r="C58" s="36">
        <f>YDKEokul!B87</f>
        <v>0</v>
      </c>
      <c r="D58" s="36">
        <f>YDKEokul!C87</f>
        <v>0</v>
      </c>
      <c r="E58" s="33">
        <f>DinlemeVeri2!F46</f>
        <v>0</v>
      </c>
      <c r="F58" s="33">
        <f>DinlemeVeri2!G46</f>
        <v>0</v>
      </c>
      <c r="G58" s="33">
        <f>DinlemeVeri2!H46</f>
        <v>0</v>
      </c>
      <c r="H58" s="33">
        <f>DinlemeVeri2!I46</f>
        <v>0</v>
      </c>
      <c r="I58" s="33">
        <f>DinlemeVeri2!J46</f>
        <v>0</v>
      </c>
      <c r="J58" s="33">
        <f>DinlemeVeri2!K46</f>
        <v>0</v>
      </c>
      <c r="K58" s="33">
        <f>DinlemeVeri2!L46</f>
        <v>0</v>
      </c>
      <c r="L58" s="33">
        <f>DinlemeVeri2!M46</f>
        <v>0</v>
      </c>
      <c r="M58" s="33">
        <f>DinlemeVeri2!N46</f>
        <v>0</v>
      </c>
      <c r="N58" s="33">
        <f>DinlemeVeri2!O46</f>
        <v>0</v>
      </c>
      <c r="O58" s="32">
        <f>YDKEokul!I88</f>
        <v>0</v>
      </c>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row>
    <row r="59" spans="1:90" s="30" customFormat="1" ht="12" customHeight="1" x14ac:dyDescent="0.2">
      <c r="A59" s="49"/>
      <c r="B59" s="27">
        <v>43</v>
      </c>
      <c r="C59" s="35">
        <f>YDKEokul!B89</f>
        <v>0</v>
      </c>
      <c r="D59" s="35">
        <f>YDKEokul!C89</f>
        <v>0</v>
      </c>
      <c r="E59" s="29">
        <f>DinlemeVeri2!F47</f>
        <v>0</v>
      </c>
      <c r="F59" s="29">
        <f>DinlemeVeri2!G47</f>
        <v>0</v>
      </c>
      <c r="G59" s="29">
        <f>DinlemeVeri2!H47</f>
        <v>0</v>
      </c>
      <c r="H59" s="29">
        <f>DinlemeVeri2!I47</f>
        <v>0</v>
      </c>
      <c r="I59" s="29">
        <f>DinlemeVeri2!J47</f>
        <v>0</v>
      </c>
      <c r="J59" s="29">
        <f>DinlemeVeri2!K47</f>
        <v>0</v>
      </c>
      <c r="K59" s="29">
        <f>DinlemeVeri2!L47</f>
        <v>0</v>
      </c>
      <c r="L59" s="29">
        <f>DinlemeVeri2!M47</f>
        <v>0</v>
      </c>
      <c r="M59" s="29">
        <f>DinlemeVeri2!N47</f>
        <v>0</v>
      </c>
      <c r="N59" s="29">
        <f>DinlemeVeri2!O47</f>
        <v>0</v>
      </c>
      <c r="O59" s="28">
        <f>YDKEokul!I90</f>
        <v>0</v>
      </c>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row>
    <row r="60" spans="1:90" s="30" customFormat="1" ht="12" customHeight="1" x14ac:dyDescent="0.2">
      <c r="A60" s="49"/>
      <c r="B60" s="31">
        <v>44</v>
      </c>
      <c r="C60" s="36">
        <f>YDKEokul!B91</f>
        <v>0</v>
      </c>
      <c r="D60" s="36">
        <f>YDKEokul!C91</f>
        <v>0</v>
      </c>
      <c r="E60" s="33">
        <f>DinlemeVeri2!F48</f>
        <v>0</v>
      </c>
      <c r="F60" s="33">
        <f>DinlemeVeri2!G48</f>
        <v>0</v>
      </c>
      <c r="G60" s="33">
        <f>DinlemeVeri2!H48</f>
        <v>0</v>
      </c>
      <c r="H60" s="33">
        <f>DinlemeVeri2!I48</f>
        <v>0</v>
      </c>
      <c r="I60" s="33">
        <f>DinlemeVeri2!J48</f>
        <v>0</v>
      </c>
      <c r="J60" s="33">
        <f>DinlemeVeri2!K48</f>
        <v>0</v>
      </c>
      <c r="K60" s="33">
        <f>DinlemeVeri2!L48</f>
        <v>0</v>
      </c>
      <c r="L60" s="33">
        <f>DinlemeVeri2!M48</f>
        <v>0</v>
      </c>
      <c r="M60" s="33">
        <f>DinlemeVeri2!N48</f>
        <v>0</v>
      </c>
      <c r="N60" s="33">
        <f>DinlemeVeri2!O48</f>
        <v>0</v>
      </c>
      <c r="O60" s="32">
        <f>YDKEokul!I92</f>
        <v>0</v>
      </c>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row>
    <row r="61" spans="1:90" s="30" customFormat="1" ht="12" customHeight="1" x14ac:dyDescent="0.2">
      <c r="A61" s="49"/>
      <c r="B61" s="27">
        <v>45</v>
      </c>
      <c r="C61" s="35">
        <f>YDKEokul!B93</f>
        <v>0</v>
      </c>
      <c r="D61" s="35">
        <f>YDKEokul!C93</f>
        <v>0</v>
      </c>
      <c r="E61" s="29">
        <f>DinlemeVeri2!F49</f>
        <v>0</v>
      </c>
      <c r="F61" s="29">
        <f>DinlemeVeri2!G49</f>
        <v>0</v>
      </c>
      <c r="G61" s="29">
        <f>DinlemeVeri2!H49</f>
        <v>0</v>
      </c>
      <c r="H61" s="29">
        <f>DinlemeVeri2!I49</f>
        <v>0</v>
      </c>
      <c r="I61" s="29">
        <f>DinlemeVeri2!J49</f>
        <v>0</v>
      </c>
      <c r="J61" s="29">
        <f>DinlemeVeri2!K49</f>
        <v>0</v>
      </c>
      <c r="K61" s="29">
        <f>DinlemeVeri2!L49</f>
        <v>0</v>
      </c>
      <c r="L61" s="29">
        <f>DinlemeVeri2!M49</f>
        <v>0</v>
      </c>
      <c r="M61" s="29">
        <f>DinlemeVeri2!N49</f>
        <v>0</v>
      </c>
      <c r="N61" s="29">
        <f>DinlemeVeri2!O49</f>
        <v>0</v>
      </c>
      <c r="O61" s="28">
        <f>YDKEokul!I94</f>
        <v>0</v>
      </c>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row>
    <row r="62" spans="1:90" s="30" customFormat="1" ht="12" customHeight="1" x14ac:dyDescent="0.2">
      <c r="A62" s="49"/>
      <c r="B62" s="31">
        <v>46</v>
      </c>
      <c r="C62" s="36">
        <f>YDKEokul!B95</f>
        <v>0</v>
      </c>
      <c r="D62" s="36">
        <f>YDKEokul!C95</f>
        <v>0</v>
      </c>
      <c r="E62" s="33">
        <f>DinlemeVeri2!F50</f>
        <v>0</v>
      </c>
      <c r="F62" s="33">
        <f>DinlemeVeri2!G50</f>
        <v>0</v>
      </c>
      <c r="G62" s="33">
        <f>DinlemeVeri2!H50</f>
        <v>0</v>
      </c>
      <c r="H62" s="33">
        <f>DinlemeVeri2!I50</f>
        <v>0</v>
      </c>
      <c r="I62" s="33">
        <f>DinlemeVeri2!J50</f>
        <v>0</v>
      </c>
      <c r="J62" s="33">
        <f>DinlemeVeri2!K50</f>
        <v>0</v>
      </c>
      <c r="K62" s="33">
        <f>DinlemeVeri2!L50</f>
        <v>0</v>
      </c>
      <c r="L62" s="33">
        <f>DinlemeVeri2!M50</f>
        <v>0</v>
      </c>
      <c r="M62" s="33">
        <f>DinlemeVeri2!N50</f>
        <v>0</v>
      </c>
      <c r="N62" s="33">
        <f>DinlemeVeri2!O50</f>
        <v>0</v>
      </c>
      <c r="O62" s="32">
        <f>YDKEokul!I96</f>
        <v>0</v>
      </c>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row>
    <row r="63" spans="1:90" s="30" customFormat="1" ht="12" customHeight="1" x14ac:dyDescent="0.2">
      <c r="A63" s="49"/>
      <c r="B63" s="27">
        <v>47</v>
      </c>
      <c r="C63" s="35">
        <f>YDKEokul!B97</f>
        <v>0</v>
      </c>
      <c r="D63" s="35">
        <f>YDKEokul!C97</f>
        <v>0</v>
      </c>
      <c r="E63" s="29">
        <f>DinlemeVeri2!F51</f>
        <v>0</v>
      </c>
      <c r="F63" s="29">
        <f>DinlemeVeri2!G51</f>
        <v>0</v>
      </c>
      <c r="G63" s="29">
        <f>DinlemeVeri2!H51</f>
        <v>0</v>
      </c>
      <c r="H63" s="29">
        <f>DinlemeVeri2!I51</f>
        <v>0</v>
      </c>
      <c r="I63" s="29">
        <f>DinlemeVeri2!J51</f>
        <v>0</v>
      </c>
      <c r="J63" s="29">
        <f>DinlemeVeri2!K51</f>
        <v>0</v>
      </c>
      <c r="K63" s="29">
        <f>DinlemeVeri2!L51</f>
        <v>0</v>
      </c>
      <c r="L63" s="29">
        <f>DinlemeVeri2!M51</f>
        <v>0</v>
      </c>
      <c r="M63" s="29">
        <f>DinlemeVeri2!N51</f>
        <v>0</v>
      </c>
      <c r="N63" s="29">
        <f>DinlemeVeri2!O51</f>
        <v>0</v>
      </c>
      <c r="O63" s="28">
        <f>YDKEokul!I98</f>
        <v>0</v>
      </c>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row>
    <row r="64" spans="1:90" s="30" customFormat="1" ht="12" customHeight="1" x14ac:dyDescent="0.2">
      <c r="A64" s="49"/>
      <c r="B64" s="31">
        <v>48</v>
      </c>
      <c r="C64" s="36">
        <f>YDKEokul!B99</f>
        <v>0</v>
      </c>
      <c r="D64" s="36">
        <f>YDKEokul!C99</f>
        <v>0</v>
      </c>
      <c r="E64" s="33">
        <f>DinlemeVeri2!F52</f>
        <v>0</v>
      </c>
      <c r="F64" s="33">
        <f>DinlemeVeri2!G52</f>
        <v>0</v>
      </c>
      <c r="G64" s="33">
        <f>DinlemeVeri2!H52</f>
        <v>0</v>
      </c>
      <c r="H64" s="33">
        <f>DinlemeVeri2!I52</f>
        <v>0</v>
      </c>
      <c r="I64" s="33">
        <f>DinlemeVeri2!J52</f>
        <v>0</v>
      </c>
      <c r="J64" s="33">
        <f>DinlemeVeri2!K52</f>
        <v>0</v>
      </c>
      <c r="K64" s="33">
        <f>DinlemeVeri2!L52</f>
        <v>0</v>
      </c>
      <c r="L64" s="33">
        <f>DinlemeVeri2!M52</f>
        <v>0</v>
      </c>
      <c r="M64" s="33">
        <f>DinlemeVeri2!N52</f>
        <v>0</v>
      </c>
      <c r="N64" s="33">
        <f>DinlemeVeri2!O52</f>
        <v>0</v>
      </c>
      <c r="O64" s="32">
        <f>YDKEokul!I100</f>
        <v>0</v>
      </c>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row>
    <row r="65" spans="1:90" s="30" customFormat="1" ht="12" customHeight="1" x14ac:dyDescent="0.2">
      <c r="A65" s="49"/>
      <c r="B65" s="27">
        <v>49</v>
      </c>
      <c r="C65" s="35">
        <f>YDKEokul!B101</f>
        <v>0</v>
      </c>
      <c r="D65" s="35">
        <f>YDKEokul!C101</f>
        <v>0</v>
      </c>
      <c r="E65" s="29">
        <f>DinlemeVeri2!F53</f>
        <v>0</v>
      </c>
      <c r="F65" s="29">
        <f>DinlemeVeri2!G53</f>
        <v>0</v>
      </c>
      <c r="G65" s="29">
        <f>DinlemeVeri2!H53</f>
        <v>0</v>
      </c>
      <c r="H65" s="29">
        <f>DinlemeVeri2!I53</f>
        <v>0</v>
      </c>
      <c r="I65" s="29">
        <f>DinlemeVeri2!J53</f>
        <v>0</v>
      </c>
      <c r="J65" s="29">
        <f>DinlemeVeri2!K53</f>
        <v>0</v>
      </c>
      <c r="K65" s="29">
        <f>DinlemeVeri2!L53</f>
        <v>0</v>
      </c>
      <c r="L65" s="29">
        <f>DinlemeVeri2!M53</f>
        <v>0</v>
      </c>
      <c r="M65" s="29">
        <f>DinlemeVeri2!N53</f>
        <v>0</v>
      </c>
      <c r="N65" s="29">
        <f>DinlemeVeri2!O53</f>
        <v>0</v>
      </c>
      <c r="O65" s="28">
        <f>YDKEokul!I102</f>
        <v>0</v>
      </c>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row>
    <row r="66" spans="1:90" s="30" customFormat="1" ht="12" customHeight="1" x14ac:dyDescent="0.2">
      <c r="A66" s="49"/>
      <c r="B66" s="31">
        <v>50</v>
      </c>
      <c r="C66" s="36">
        <f>YDKEokul!B103</f>
        <v>0</v>
      </c>
      <c r="D66" s="36">
        <f>YDKEokul!C103</f>
        <v>0</v>
      </c>
      <c r="E66" s="33">
        <f>DinlemeVeri2!F54</f>
        <v>0</v>
      </c>
      <c r="F66" s="33">
        <f>DinlemeVeri2!G54</f>
        <v>0</v>
      </c>
      <c r="G66" s="33">
        <f>DinlemeVeri2!H54</f>
        <v>0</v>
      </c>
      <c r="H66" s="33">
        <f>DinlemeVeri2!I54</f>
        <v>0</v>
      </c>
      <c r="I66" s="33">
        <f>DinlemeVeri2!J54</f>
        <v>0</v>
      </c>
      <c r="J66" s="33">
        <f>DinlemeVeri2!K54</f>
        <v>0</v>
      </c>
      <c r="K66" s="33">
        <f>DinlemeVeri2!L54</f>
        <v>0</v>
      </c>
      <c r="L66" s="33">
        <f>DinlemeVeri2!M54</f>
        <v>0</v>
      </c>
      <c r="M66" s="33">
        <f>DinlemeVeri2!N54</f>
        <v>0</v>
      </c>
      <c r="N66" s="33">
        <f>DinlemeVeri2!O54</f>
        <v>0</v>
      </c>
      <c r="O66" s="32">
        <f>YDKEokul!I104</f>
        <v>0</v>
      </c>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row>
    <row r="67" spans="1:90" s="30" customFormat="1" ht="12" customHeight="1" x14ac:dyDescent="0.2">
      <c r="A67" s="49"/>
      <c r="B67" s="27">
        <v>51</v>
      </c>
      <c r="C67" s="35">
        <f>YDKEokul!B105</f>
        <v>0</v>
      </c>
      <c r="D67" s="35">
        <f>YDKEokul!C105</f>
        <v>0</v>
      </c>
      <c r="E67" s="29">
        <f>DinlemeVeri2!F55</f>
        <v>0</v>
      </c>
      <c r="F67" s="29">
        <f>DinlemeVeri2!G55</f>
        <v>0</v>
      </c>
      <c r="G67" s="29">
        <f>DinlemeVeri2!H55</f>
        <v>0</v>
      </c>
      <c r="H67" s="29">
        <f>DinlemeVeri2!I55</f>
        <v>0</v>
      </c>
      <c r="I67" s="29">
        <f>DinlemeVeri2!J55</f>
        <v>0</v>
      </c>
      <c r="J67" s="29">
        <f>DinlemeVeri2!K55</f>
        <v>0</v>
      </c>
      <c r="K67" s="29">
        <f>DinlemeVeri2!L55</f>
        <v>0</v>
      </c>
      <c r="L67" s="29">
        <f>DinlemeVeri2!M55</f>
        <v>0</v>
      </c>
      <c r="M67" s="29">
        <f>DinlemeVeri2!N55</f>
        <v>0</v>
      </c>
      <c r="N67" s="29">
        <f>DinlemeVeri2!O55</f>
        <v>0</v>
      </c>
      <c r="O67" s="28">
        <f>YDKEokul!I106</f>
        <v>0</v>
      </c>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row>
    <row r="68" spans="1:90" s="30" customFormat="1" ht="12" customHeight="1" x14ac:dyDescent="0.2">
      <c r="A68" s="49"/>
      <c r="B68" s="31">
        <v>52</v>
      </c>
      <c r="C68" s="36">
        <f>YDKEokul!B107</f>
        <v>0</v>
      </c>
      <c r="D68" s="36">
        <f>YDKEokul!C107</f>
        <v>0</v>
      </c>
      <c r="E68" s="33">
        <f>DinlemeVeri2!F56</f>
        <v>0</v>
      </c>
      <c r="F68" s="33">
        <f>DinlemeVeri2!G56</f>
        <v>0</v>
      </c>
      <c r="G68" s="33">
        <f>DinlemeVeri2!H56</f>
        <v>0</v>
      </c>
      <c r="H68" s="33">
        <f>DinlemeVeri2!I56</f>
        <v>0</v>
      </c>
      <c r="I68" s="33">
        <f>DinlemeVeri2!J56</f>
        <v>0</v>
      </c>
      <c r="J68" s="33">
        <f>DinlemeVeri2!K56</f>
        <v>0</v>
      </c>
      <c r="K68" s="33">
        <f>DinlemeVeri2!L56</f>
        <v>0</v>
      </c>
      <c r="L68" s="33">
        <f>DinlemeVeri2!M56</f>
        <v>0</v>
      </c>
      <c r="M68" s="33">
        <f>DinlemeVeri2!N56</f>
        <v>0</v>
      </c>
      <c r="N68" s="33">
        <f>DinlemeVeri2!O56</f>
        <v>0</v>
      </c>
      <c r="O68" s="32">
        <f>YDKEokul!I108</f>
        <v>0</v>
      </c>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row>
    <row r="69" spans="1:90" s="30" customFormat="1" ht="12" customHeight="1" x14ac:dyDescent="0.2">
      <c r="A69" s="49"/>
      <c r="B69" s="27">
        <v>53</v>
      </c>
      <c r="C69" s="35">
        <f>YDKEokul!B109</f>
        <v>0</v>
      </c>
      <c r="D69" s="35">
        <f>YDKEokul!C109</f>
        <v>0</v>
      </c>
      <c r="E69" s="29">
        <f>DinlemeVeri2!F57</f>
        <v>0</v>
      </c>
      <c r="F69" s="29">
        <f>DinlemeVeri2!G57</f>
        <v>0</v>
      </c>
      <c r="G69" s="29">
        <f>DinlemeVeri2!H57</f>
        <v>0</v>
      </c>
      <c r="H69" s="29">
        <f>DinlemeVeri2!I57</f>
        <v>0</v>
      </c>
      <c r="I69" s="29">
        <f>DinlemeVeri2!J57</f>
        <v>0</v>
      </c>
      <c r="J69" s="29">
        <f>DinlemeVeri2!K57</f>
        <v>0</v>
      </c>
      <c r="K69" s="29">
        <f>DinlemeVeri2!L57</f>
        <v>0</v>
      </c>
      <c r="L69" s="29">
        <f>DinlemeVeri2!M57</f>
        <v>0</v>
      </c>
      <c r="M69" s="29">
        <f>DinlemeVeri2!N57</f>
        <v>0</v>
      </c>
      <c r="N69" s="29">
        <f>DinlemeVeri2!O57</f>
        <v>0</v>
      </c>
      <c r="O69" s="28">
        <f>YDKEokul!I110</f>
        <v>0</v>
      </c>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row>
    <row r="70" spans="1:90" s="30" customFormat="1" ht="12" customHeight="1" x14ac:dyDescent="0.2">
      <c r="A70" s="49"/>
      <c r="B70" s="31">
        <v>54</v>
      </c>
      <c r="C70" s="36">
        <f>YDKEokul!B111</f>
        <v>0</v>
      </c>
      <c r="D70" s="36">
        <f>YDKEokul!C111</f>
        <v>0</v>
      </c>
      <c r="E70" s="33">
        <f>DinlemeVeri2!F58</f>
        <v>0</v>
      </c>
      <c r="F70" s="33">
        <f>DinlemeVeri2!G58</f>
        <v>0</v>
      </c>
      <c r="G70" s="33">
        <f>DinlemeVeri2!H58</f>
        <v>0</v>
      </c>
      <c r="H70" s="33">
        <f>DinlemeVeri2!I58</f>
        <v>0</v>
      </c>
      <c r="I70" s="33">
        <f>DinlemeVeri2!J58</f>
        <v>0</v>
      </c>
      <c r="J70" s="33">
        <f>DinlemeVeri2!K58</f>
        <v>0</v>
      </c>
      <c r="K70" s="33">
        <f>DinlemeVeri2!L58</f>
        <v>0</v>
      </c>
      <c r="L70" s="33">
        <f>DinlemeVeri2!M58</f>
        <v>0</v>
      </c>
      <c r="M70" s="33">
        <f>DinlemeVeri2!N58</f>
        <v>0</v>
      </c>
      <c r="N70" s="33">
        <f>DinlemeVeri2!O58</f>
        <v>0</v>
      </c>
      <c r="O70" s="32">
        <f>YDKEokul!I112</f>
        <v>0</v>
      </c>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row>
    <row r="71" spans="1:90" s="30" customFormat="1" ht="12" customHeight="1" x14ac:dyDescent="0.2">
      <c r="A71" s="49"/>
      <c r="B71" s="27">
        <v>55</v>
      </c>
      <c r="C71" s="35">
        <f>YDKEokul!B113</f>
        <v>0</v>
      </c>
      <c r="D71" s="35">
        <f>YDKEokul!C113</f>
        <v>0</v>
      </c>
      <c r="E71" s="29">
        <f>DinlemeVeri2!F59</f>
        <v>0</v>
      </c>
      <c r="F71" s="29">
        <f>DinlemeVeri2!G59</f>
        <v>0</v>
      </c>
      <c r="G71" s="29">
        <f>DinlemeVeri2!H59</f>
        <v>0</v>
      </c>
      <c r="H71" s="29">
        <f>DinlemeVeri2!I59</f>
        <v>0</v>
      </c>
      <c r="I71" s="29">
        <f>DinlemeVeri2!J59</f>
        <v>0</v>
      </c>
      <c r="J71" s="29">
        <f>DinlemeVeri2!K59</f>
        <v>0</v>
      </c>
      <c r="K71" s="29">
        <f>DinlemeVeri2!L59</f>
        <v>0</v>
      </c>
      <c r="L71" s="29">
        <f>DinlemeVeri2!M59</f>
        <v>0</v>
      </c>
      <c r="M71" s="29">
        <f>DinlemeVeri2!N59</f>
        <v>0</v>
      </c>
      <c r="N71" s="29">
        <f>DinlemeVeri2!O59</f>
        <v>0</v>
      </c>
      <c r="O71" s="28">
        <f>YDKEokul!I114</f>
        <v>0</v>
      </c>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row>
    <row r="72" spans="1:90" ht="21.75" customHeight="1" x14ac:dyDescent="0.25">
      <c r="C72" s="105"/>
      <c r="D72" s="105"/>
      <c r="E72" s="105"/>
      <c r="F72" s="105"/>
    </row>
    <row r="73" spans="1:90" ht="21.75" customHeight="1" x14ac:dyDescent="0.25">
      <c r="C73" s="103"/>
      <c r="D73" s="103"/>
      <c r="E73" s="103"/>
      <c r="F73" s="103"/>
    </row>
    <row r="74" spans="1:90" x14ac:dyDescent="0.25">
      <c r="C74" s="103"/>
      <c r="D74" s="103"/>
      <c r="E74" s="103"/>
      <c r="F74" s="103"/>
    </row>
    <row r="75" spans="1:90" x14ac:dyDescent="0.25">
      <c r="C75" s="135" t="str">
        <f>Anasayfa!E11</f>
        <v>TALHA TIBIKOĞLU</v>
      </c>
      <c r="D75" s="135"/>
      <c r="E75" s="135"/>
      <c r="F75" s="135"/>
      <c r="J75" s="103">
        <f>Anasayfa!E8</f>
        <v>0</v>
      </c>
      <c r="K75" s="103"/>
      <c r="L75" s="103"/>
      <c r="M75" s="103"/>
      <c r="N75" s="103"/>
    </row>
    <row r="76" spans="1:90" x14ac:dyDescent="0.25">
      <c r="C76" s="136" t="str">
        <f>Anasayfa!E12</f>
        <v>BİLİŞİM TEKNOLOJİLERİ ÖĞRETMENİ</v>
      </c>
      <c r="D76" s="136"/>
      <c r="E76" s="136"/>
      <c r="F76" s="136"/>
      <c r="J76" s="104">
        <f>Anasayfa!E9</f>
        <v>0</v>
      </c>
      <c r="K76" s="104"/>
      <c r="L76" s="104"/>
      <c r="M76" s="104"/>
      <c r="N76" s="104"/>
    </row>
    <row r="77" spans="1:90" x14ac:dyDescent="0.25">
      <c r="C77" s="103"/>
      <c r="D77" s="103"/>
      <c r="E77" s="103"/>
      <c r="F77" s="103"/>
    </row>
    <row r="80" spans="1:90" x14ac:dyDescent="0.25">
      <c r="B80" s="42"/>
      <c r="C80" s="42"/>
      <c r="D80" s="42"/>
      <c r="E80" s="42"/>
      <c r="F80" s="42"/>
      <c r="G80" s="42"/>
      <c r="H80" s="42"/>
      <c r="I80" s="42"/>
      <c r="J80" s="42"/>
      <c r="K80" s="42"/>
      <c r="L80" s="42"/>
      <c r="M80" s="42"/>
      <c r="N80" s="42"/>
      <c r="O80" s="42"/>
    </row>
    <row r="81" spans="2:15" x14ac:dyDescent="0.25">
      <c r="B81" s="42"/>
      <c r="C81" s="42"/>
      <c r="D81" s="42"/>
      <c r="E81" s="42"/>
      <c r="F81" s="42"/>
      <c r="G81" s="42"/>
      <c r="H81" s="42"/>
      <c r="I81" s="42"/>
      <c r="J81" s="42"/>
      <c r="K81" s="42"/>
      <c r="L81" s="42"/>
      <c r="M81" s="42"/>
      <c r="N81" s="42"/>
      <c r="O81" s="42"/>
    </row>
    <row r="82" spans="2:15" x14ac:dyDescent="0.25">
      <c r="B82" s="42"/>
      <c r="C82" s="42"/>
      <c r="D82" s="42"/>
      <c r="E82" s="42"/>
      <c r="F82" s="42"/>
      <c r="G82" s="42"/>
      <c r="H82" s="42"/>
      <c r="I82" s="42"/>
      <c r="J82" s="42"/>
      <c r="K82" s="42"/>
      <c r="L82" s="42"/>
      <c r="M82" s="42"/>
      <c r="N82" s="42"/>
      <c r="O82" s="42"/>
    </row>
    <row r="83" spans="2:15" x14ac:dyDescent="0.25">
      <c r="B83" s="42"/>
      <c r="C83" s="42"/>
      <c r="D83" s="42"/>
      <c r="E83" s="42"/>
      <c r="F83" s="42"/>
      <c r="G83" s="42"/>
      <c r="H83" s="42"/>
      <c r="I83" s="42"/>
      <c r="J83" s="42"/>
      <c r="K83" s="42"/>
      <c r="L83" s="42"/>
      <c r="M83" s="42"/>
      <c r="N83" s="42"/>
      <c r="O83" s="42"/>
    </row>
    <row r="84" spans="2:15" x14ac:dyDescent="0.25">
      <c r="B84" s="42"/>
      <c r="C84" s="42"/>
      <c r="D84" s="42"/>
      <c r="E84" s="42"/>
      <c r="F84" s="42"/>
      <c r="G84" s="42"/>
      <c r="H84" s="42"/>
      <c r="I84" s="42"/>
      <c r="J84" s="42"/>
      <c r="K84" s="42"/>
      <c r="L84" s="42"/>
      <c r="M84" s="42"/>
      <c r="N84" s="42"/>
      <c r="O84" s="42"/>
    </row>
    <row r="85" spans="2:15" x14ac:dyDescent="0.25">
      <c r="B85" s="42"/>
      <c r="C85" s="42"/>
      <c r="D85" s="42"/>
      <c r="E85" s="42"/>
      <c r="F85" s="42"/>
      <c r="G85" s="42"/>
      <c r="H85" s="42"/>
      <c r="I85" s="42"/>
      <c r="J85" s="42"/>
      <c r="K85" s="42"/>
      <c r="L85" s="42"/>
      <c r="M85" s="42"/>
      <c r="N85" s="42"/>
      <c r="O85" s="42"/>
    </row>
    <row r="86" spans="2:15" x14ac:dyDescent="0.25">
      <c r="B86" s="42"/>
      <c r="C86" s="42"/>
      <c r="D86" s="42"/>
      <c r="E86" s="42"/>
      <c r="F86" s="42"/>
      <c r="G86" s="42"/>
      <c r="H86" s="42"/>
      <c r="I86" s="42"/>
      <c r="J86" s="42"/>
      <c r="K86" s="42"/>
      <c r="L86" s="42"/>
      <c r="M86" s="42"/>
      <c r="N86" s="42"/>
      <c r="O86" s="42"/>
    </row>
    <row r="87" spans="2:15" x14ac:dyDescent="0.25">
      <c r="B87" s="42"/>
      <c r="C87" s="42"/>
      <c r="D87" s="42"/>
      <c r="E87" s="42"/>
      <c r="F87" s="42"/>
      <c r="G87" s="42"/>
      <c r="H87" s="42"/>
      <c r="I87" s="42"/>
      <c r="J87" s="42"/>
      <c r="K87" s="42"/>
      <c r="L87" s="42"/>
      <c r="M87" s="42"/>
      <c r="N87" s="42"/>
      <c r="O87" s="42"/>
    </row>
    <row r="88" spans="2:15" x14ac:dyDescent="0.25">
      <c r="B88" s="42"/>
      <c r="C88" s="42"/>
      <c r="D88" s="42"/>
      <c r="E88" s="42"/>
      <c r="F88" s="42"/>
      <c r="G88" s="42"/>
      <c r="H88" s="42"/>
      <c r="I88" s="42"/>
      <c r="J88" s="42"/>
      <c r="K88" s="42"/>
      <c r="L88" s="42"/>
      <c r="M88" s="42"/>
      <c r="N88" s="42"/>
      <c r="O88" s="42"/>
    </row>
    <row r="89" spans="2:15" x14ac:dyDescent="0.25">
      <c r="B89" s="42"/>
      <c r="C89" s="42"/>
      <c r="D89" s="42"/>
      <c r="E89" s="42"/>
      <c r="F89" s="42"/>
      <c r="G89" s="42"/>
      <c r="H89" s="42"/>
      <c r="I89" s="42"/>
      <c r="J89" s="42"/>
      <c r="K89" s="42"/>
      <c r="L89" s="42"/>
      <c r="M89" s="42"/>
      <c r="N89" s="42"/>
      <c r="O89" s="42"/>
    </row>
    <row r="90" spans="2:15" x14ac:dyDescent="0.25">
      <c r="B90" s="42"/>
      <c r="C90" s="42"/>
      <c r="D90" s="42"/>
      <c r="E90" s="42"/>
      <c r="F90" s="42"/>
      <c r="G90" s="42"/>
      <c r="H90" s="42"/>
      <c r="I90" s="42"/>
      <c r="J90" s="42"/>
      <c r="K90" s="42"/>
      <c r="L90" s="42"/>
      <c r="M90" s="42"/>
      <c r="N90" s="42"/>
      <c r="O90" s="42"/>
    </row>
    <row r="91" spans="2:15" x14ac:dyDescent="0.25">
      <c r="B91" s="42"/>
      <c r="C91" s="42"/>
      <c r="D91" s="42"/>
      <c r="E91" s="42"/>
      <c r="F91" s="42"/>
      <c r="G91" s="42"/>
      <c r="H91" s="42"/>
      <c r="I91" s="42"/>
      <c r="J91" s="42"/>
      <c r="K91" s="42"/>
      <c r="L91" s="42"/>
      <c r="M91" s="42"/>
      <c r="N91" s="42"/>
      <c r="O91" s="42"/>
    </row>
    <row r="92" spans="2:15" x14ac:dyDescent="0.25">
      <c r="B92" s="42"/>
      <c r="C92" s="42"/>
      <c r="D92" s="42"/>
      <c r="E92" s="42"/>
      <c r="F92" s="42"/>
      <c r="G92" s="42"/>
      <c r="H92" s="42"/>
      <c r="I92" s="42"/>
      <c r="J92" s="42"/>
      <c r="K92" s="42"/>
      <c r="L92" s="42"/>
      <c r="M92" s="42"/>
      <c r="N92" s="42"/>
      <c r="O92" s="42"/>
    </row>
    <row r="93" spans="2:15" x14ac:dyDescent="0.25">
      <c r="B93" s="42"/>
      <c r="C93" s="42"/>
      <c r="D93" s="42"/>
      <c r="E93" s="42"/>
      <c r="F93" s="42"/>
      <c r="G93" s="42"/>
      <c r="H93" s="42"/>
      <c r="I93" s="42"/>
      <c r="J93" s="42"/>
      <c r="K93" s="42"/>
      <c r="L93" s="42"/>
      <c r="M93" s="42"/>
      <c r="N93" s="42"/>
      <c r="O93" s="42"/>
    </row>
    <row r="94" spans="2:15" x14ac:dyDescent="0.25">
      <c r="B94" s="42"/>
      <c r="C94" s="42"/>
      <c r="D94" s="42"/>
      <c r="E94" s="42"/>
      <c r="F94" s="42"/>
      <c r="G94" s="42"/>
      <c r="H94" s="42"/>
      <c r="I94" s="42"/>
      <c r="J94" s="42"/>
      <c r="K94" s="42"/>
      <c r="L94" s="42"/>
      <c r="M94" s="42"/>
      <c r="N94" s="42"/>
      <c r="O94" s="42"/>
    </row>
    <row r="95" spans="2:15" x14ac:dyDescent="0.25">
      <c r="B95" s="42"/>
      <c r="C95" s="42"/>
      <c r="D95" s="42"/>
      <c r="E95" s="42"/>
      <c r="F95" s="42"/>
      <c r="G95" s="42"/>
      <c r="H95" s="42"/>
      <c r="I95" s="42"/>
      <c r="J95" s="42"/>
      <c r="K95" s="42"/>
      <c r="L95" s="42"/>
      <c r="M95" s="42"/>
      <c r="N95" s="42"/>
      <c r="O95" s="42"/>
    </row>
    <row r="96" spans="2:15" x14ac:dyDescent="0.25">
      <c r="B96" s="42"/>
      <c r="C96" s="42"/>
      <c r="D96" s="42"/>
      <c r="E96" s="42"/>
      <c r="F96" s="42"/>
      <c r="G96" s="42"/>
      <c r="H96" s="42"/>
      <c r="I96" s="42"/>
      <c r="J96" s="42"/>
      <c r="K96" s="42"/>
      <c r="L96" s="42"/>
      <c r="M96" s="42"/>
      <c r="N96" s="42"/>
      <c r="O96" s="42"/>
    </row>
    <row r="97" spans="2:15" x14ac:dyDescent="0.25">
      <c r="B97" s="42"/>
      <c r="C97" s="42"/>
      <c r="D97" s="42"/>
      <c r="E97" s="42"/>
      <c r="F97" s="42"/>
      <c r="G97" s="42"/>
      <c r="H97" s="42"/>
      <c r="I97" s="42"/>
      <c r="J97" s="42"/>
      <c r="K97" s="42"/>
      <c r="L97" s="42"/>
      <c r="M97" s="42"/>
      <c r="N97" s="42"/>
      <c r="O97" s="42"/>
    </row>
    <row r="98" spans="2:15" x14ac:dyDescent="0.25">
      <c r="B98" s="42"/>
      <c r="C98" s="42"/>
      <c r="D98" s="42"/>
      <c r="E98" s="42"/>
      <c r="F98" s="42"/>
      <c r="G98" s="42"/>
      <c r="H98" s="42"/>
      <c r="I98" s="42"/>
      <c r="J98" s="42"/>
      <c r="K98" s="42"/>
      <c r="L98" s="42"/>
      <c r="M98" s="42"/>
      <c r="N98" s="42"/>
      <c r="O98" s="42"/>
    </row>
    <row r="99" spans="2:15" x14ac:dyDescent="0.25">
      <c r="B99" s="42"/>
      <c r="C99" s="42"/>
      <c r="D99" s="42"/>
      <c r="E99" s="42"/>
      <c r="F99" s="42"/>
      <c r="G99" s="42"/>
      <c r="H99" s="42"/>
      <c r="I99" s="42"/>
      <c r="J99" s="42"/>
      <c r="K99" s="42"/>
      <c r="L99" s="42"/>
      <c r="M99" s="42"/>
      <c r="N99" s="42"/>
      <c r="O99" s="42"/>
    </row>
    <row r="100" spans="2:15" x14ac:dyDescent="0.25">
      <c r="B100" s="42"/>
      <c r="C100" s="42"/>
      <c r="D100" s="42"/>
      <c r="E100" s="42"/>
      <c r="F100" s="42"/>
      <c r="G100" s="42"/>
      <c r="H100" s="42"/>
      <c r="I100" s="42"/>
      <c r="J100" s="42"/>
      <c r="K100" s="42"/>
      <c r="L100" s="42"/>
      <c r="M100" s="42"/>
      <c r="N100" s="42"/>
      <c r="O100" s="42"/>
    </row>
    <row r="101" spans="2:15" x14ac:dyDescent="0.25">
      <c r="B101" s="42"/>
      <c r="C101" s="42"/>
      <c r="D101" s="42"/>
      <c r="E101" s="42"/>
      <c r="F101" s="42"/>
      <c r="G101" s="42"/>
      <c r="H101" s="42"/>
      <c r="I101" s="42"/>
      <c r="J101" s="42"/>
      <c r="K101" s="42"/>
      <c r="L101" s="42"/>
      <c r="M101" s="42"/>
      <c r="N101" s="42"/>
      <c r="O101" s="42"/>
    </row>
    <row r="102" spans="2:15" x14ac:dyDescent="0.25">
      <c r="B102" s="42"/>
      <c r="C102" s="42"/>
      <c r="D102" s="42"/>
      <c r="E102" s="42"/>
      <c r="F102" s="42"/>
      <c r="G102" s="42"/>
      <c r="H102" s="42"/>
      <c r="I102" s="42"/>
      <c r="J102" s="42"/>
      <c r="K102" s="42"/>
      <c r="L102" s="42"/>
      <c r="M102" s="42"/>
      <c r="N102" s="42"/>
      <c r="O102" s="42"/>
    </row>
    <row r="103" spans="2:15" x14ac:dyDescent="0.25">
      <c r="B103" s="42"/>
      <c r="C103" s="42"/>
      <c r="D103" s="42"/>
      <c r="E103" s="42"/>
      <c r="F103" s="42"/>
      <c r="G103" s="42"/>
      <c r="H103" s="42"/>
      <c r="I103" s="42"/>
      <c r="J103" s="42"/>
      <c r="K103" s="42"/>
      <c r="L103" s="42"/>
      <c r="M103" s="42"/>
      <c r="N103" s="42"/>
      <c r="O103" s="42"/>
    </row>
    <row r="104" spans="2:15" x14ac:dyDescent="0.25">
      <c r="B104" s="42"/>
      <c r="C104" s="42"/>
      <c r="D104" s="42"/>
      <c r="E104" s="42"/>
      <c r="F104" s="42"/>
      <c r="G104" s="42"/>
      <c r="H104" s="42"/>
      <c r="I104" s="42"/>
      <c r="J104" s="42"/>
      <c r="K104" s="42"/>
      <c r="L104" s="42"/>
      <c r="M104" s="42"/>
      <c r="N104" s="42"/>
      <c r="O104" s="42"/>
    </row>
    <row r="105" spans="2:15" x14ac:dyDescent="0.25">
      <c r="B105" s="42"/>
      <c r="C105" s="42"/>
      <c r="D105" s="42"/>
      <c r="E105" s="42"/>
      <c r="F105" s="42"/>
      <c r="G105" s="42"/>
      <c r="H105" s="42"/>
      <c r="I105" s="42"/>
      <c r="J105" s="42"/>
      <c r="K105" s="42"/>
      <c r="L105" s="42"/>
      <c r="M105" s="42"/>
      <c r="N105" s="42"/>
      <c r="O105" s="42"/>
    </row>
    <row r="106" spans="2:15" x14ac:dyDescent="0.25">
      <c r="B106" s="42"/>
      <c r="C106" s="42"/>
      <c r="D106" s="42"/>
      <c r="E106" s="42"/>
      <c r="F106" s="42"/>
      <c r="G106" s="42"/>
      <c r="H106" s="42"/>
      <c r="I106" s="42"/>
      <c r="J106" s="42"/>
      <c r="K106" s="42"/>
      <c r="L106" s="42"/>
      <c r="M106" s="42"/>
      <c r="N106" s="42"/>
      <c r="O106" s="42"/>
    </row>
    <row r="107" spans="2:15" x14ac:dyDescent="0.25">
      <c r="B107" s="42"/>
      <c r="C107" s="42"/>
      <c r="D107" s="42"/>
      <c r="E107" s="42"/>
      <c r="F107" s="42"/>
      <c r="G107" s="42"/>
      <c r="H107" s="42"/>
      <c r="I107" s="42"/>
      <c r="J107" s="42"/>
      <c r="K107" s="42"/>
      <c r="L107" s="42"/>
      <c r="M107" s="42"/>
      <c r="N107" s="42"/>
      <c r="O107" s="42"/>
    </row>
    <row r="108" spans="2:15" x14ac:dyDescent="0.25">
      <c r="B108" s="42"/>
      <c r="C108" s="42"/>
      <c r="D108" s="42"/>
      <c r="E108" s="42"/>
      <c r="F108" s="42"/>
      <c r="G108" s="42"/>
      <c r="H108" s="42"/>
      <c r="I108" s="42"/>
      <c r="J108" s="42"/>
      <c r="K108" s="42"/>
      <c r="L108" s="42"/>
      <c r="M108" s="42"/>
      <c r="N108" s="42"/>
      <c r="O108" s="42"/>
    </row>
    <row r="109" spans="2:15" x14ac:dyDescent="0.25">
      <c r="B109" s="42"/>
      <c r="C109" s="42"/>
      <c r="D109" s="42"/>
      <c r="E109" s="42"/>
      <c r="F109" s="42"/>
      <c r="G109" s="42"/>
      <c r="H109" s="42"/>
      <c r="I109" s="42"/>
      <c r="J109" s="42"/>
      <c r="K109" s="42"/>
      <c r="L109" s="42"/>
      <c r="M109" s="42"/>
      <c r="N109" s="42"/>
      <c r="O109" s="42"/>
    </row>
    <row r="110" spans="2:15" x14ac:dyDescent="0.25">
      <c r="B110" s="42"/>
      <c r="C110" s="42"/>
      <c r="D110" s="42"/>
      <c r="E110" s="42"/>
      <c r="F110" s="42"/>
      <c r="G110" s="42"/>
      <c r="H110" s="42"/>
      <c r="I110" s="42"/>
      <c r="J110" s="42"/>
      <c r="K110" s="42"/>
      <c r="L110" s="42"/>
      <c r="M110" s="42"/>
      <c r="N110" s="42"/>
      <c r="O110" s="42"/>
    </row>
    <row r="111" spans="2:15" x14ac:dyDescent="0.25">
      <c r="B111" s="42"/>
      <c r="C111" s="42"/>
      <c r="D111" s="42"/>
      <c r="E111" s="42"/>
      <c r="F111" s="42"/>
      <c r="G111" s="42"/>
      <c r="H111" s="42"/>
      <c r="I111" s="42"/>
      <c r="J111" s="42"/>
      <c r="K111" s="42"/>
      <c r="L111" s="42"/>
      <c r="M111" s="42"/>
      <c r="N111" s="42"/>
      <c r="O111" s="42"/>
    </row>
    <row r="112" spans="2:15" x14ac:dyDescent="0.25">
      <c r="B112" s="42"/>
      <c r="C112" s="42"/>
      <c r="D112" s="42"/>
      <c r="E112" s="42"/>
      <c r="F112" s="42"/>
      <c r="G112" s="42"/>
      <c r="H112" s="42"/>
      <c r="I112" s="42"/>
      <c r="J112" s="42"/>
      <c r="K112" s="42"/>
      <c r="L112" s="42"/>
      <c r="M112" s="42"/>
      <c r="N112" s="42"/>
      <c r="O112" s="42"/>
    </row>
    <row r="113" spans="2:15" x14ac:dyDescent="0.25">
      <c r="B113" s="42"/>
      <c r="C113" s="42"/>
      <c r="D113" s="42"/>
      <c r="E113" s="42"/>
      <c r="F113" s="42"/>
      <c r="G113" s="42"/>
      <c r="H113" s="42"/>
      <c r="I113" s="42"/>
      <c r="J113" s="42"/>
      <c r="K113" s="42"/>
      <c r="L113" s="42"/>
      <c r="M113" s="42"/>
      <c r="N113" s="42"/>
      <c r="O113" s="42"/>
    </row>
    <row r="114" spans="2:15" x14ac:dyDescent="0.25">
      <c r="B114" s="42"/>
      <c r="C114" s="42"/>
      <c r="D114" s="42"/>
      <c r="E114" s="42"/>
      <c r="F114" s="42"/>
      <c r="G114" s="42"/>
      <c r="H114" s="42"/>
      <c r="I114" s="42"/>
      <c r="J114" s="42"/>
      <c r="K114" s="42"/>
      <c r="L114" s="42"/>
      <c r="M114" s="42"/>
      <c r="N114" s="42"/>
      <c r="O114" s="42"/>
    </row>
    <row r="115" spans="2:15" x14ac:dyDescent="0.25">
      <c r="B115" s="42"/>
      <c r="C115" s="42"/>
      <c r="D115" s="42"/>
      <c r="E115" s="42"/>
      <c r="F115" s="42"/>
      <c r="G115" s="42"/>
      <c r="H115" s="42"/>
      <c r="I115" s="42"/>
      <c r="J115" s="42"/>
      <c r="K115" s="42"/>
      <c r="L115" s="42"/>
      <c r="M115" s="42"/>
      <c r="N115" s="42"/>
      <c r="O115" s="42"/>
    </row>
    <row r="116" spans="2:15" x14ac:dyDescent="0.25">
      <c r="B116" s="42"/>
      <c r="C116" s="42"/>
      <c r="D116" s="42"/>
      <c r="E116" s="42"/>
      <c r="F116" s="42"/>
      <c r="G116" s="42"/>
      <c r="H116" s="42"/>
      <c r="I116" s="42"/>
      <c r="J116" s="42"/>
      <c r="K116" s="42"/>
      <c r="L116" s="42"/>
      <c r="M116" s="42"/>
      <c r="N116" s="42"/>
      <c r="O116" s="42"/>
    </row>
    <row r="117" spans="2:15" x14ac:dyDescent="0.25">
      <c r="B117" s="42"/>
      <c r="C117" s="42"/>
      <c r="D117" s="42"/>
      <c r="E117" s="42"/>
      <c r="F117" s="42"/>
      <c r="G117" s="42"/>
      <c r="H117" s="42"/>
      <c r="I117" s="42"/>
      <c r="J117" s="42"/>
      <c r="K117" s="42"/>
      <c r="L117" s="42"/>
      <c r="M117" s="42"/>
      <c r="N117" s="42"/>
      <c r="O117" s="42"/>
    </row>
    <row r="118" spans="2:15" x14ac:dyDescent="0.25">
      <c r="B118" s="42"/>
      <c r="C118" s="42"/>
      <c r="D118" s="42"/>
      <c r="E118" s="42"/>
      <c r="F118" s="42"/>
      <c r="G118" s="42"/>
      <c r="H118" s="42"/>
      <c r="I118" s="42"/>
      <c r="J118" s="42"/>
      <c r="K118" s="42"/>
      <c r="L118" s="42"/>
      <c r="M118" s="42"/>
      <c r="N118" s="42"/>
      <c r="O118" s="42"/>
    </row>
    <row r="119" spans="2:15" x14ac:dyDescent="0.25">
      <c r="B119" s="42"/>
      <c r="C119" s="42"/>
      <c r="D119" s="42"/>
      <c r="E119" s="42"/>
      <c r="F119" s="42"/>
      <c r="G119" s="42"/>
      <c r="H119" s="42"/>
      <c r="I119" s="42"/>
      <c r="J119" s="42"/>
      <c r="K119" s="42"/>
      <c r="L119" s="42"/>
      <c r="M119" s="42"/>
      <c r="N119" s="42"/>
      <c r="O119" s="42"/>
    </row>
    <row r="120" spans="2:15" x14ac:dyDescent="0.25">
      <c r="B120" s="42"/>
      <c r="C120" s="42"/>
      <c r="D120" s="42"/>
      <c r="E120" s="42"/>
      <c r="F120" s="42"/>
      <c r="G120" s="42"/>
      <c r="H120" s="42"/>
      <c r="I120" s="42"/>
      <c r="J120" s="42"/>
      <c r="K120" s="42"/>
      <c r="L120" s="42"/>
      <c r="M120" s="42"/>
      <c r="N120" s="42"/>
      <c r="O120" s="42"/>
    </row>
    <row r="121" spans="2:15" x14ac:dyDescent="0.25">
      <c r="B121" s="42"/>
      <c r="C121" s="42"/>
      <c r="D121" s="42"/>
      <c r="E121" s="42"/>
      <c r="F121" s="42"/>
      <c r="G121" s="42"/>
      <c r="H121" s="42"/>
      <c r="I121" s="42"/>
      <c r="J121" s="42"/>
      <c r="K121" s="42"/>
      <c r="L121" s="42"/>
      <c r="M121" s="42"/>
      <c r="N121" s="42"/>
      <c r="O121" s="42"/>
    </row>
    <row r="122" spans="2:15" x14ac:dyDescent="0.25">
      <c r="B122" s="42"/>
      <c r="C122" s="42"/>
      <c r="D122" s="42"/>
      <c r="E122" s="42"/>
      <c r="F122" s="42"/>
      <c r="G122" s="42"/>
      <c r="H122" s="42"/>
      <c r="I122" s="42"/>
      <c r="J122" s="42"/>
      <c r="K122" s="42"/>
      <c r="L122" s="42"/>
      <c r="M122" s="42"/>
      <c r="N122" s="42"/>
      <c r="O122" s="42"/>
    </row>
    <row r="123" spans="2:15" x14ac:dyDescent="0.25">
      <c r="B123" s="42"/>
      <c r="C123" s="42"/>
      <c r="D123" s="42"/>
      <c r="E123" s="42"/>
      <c r="F123" s="42"/>
      <c r="G123" s="42"/>
      <c r="H123" s="42"/>
      <c r="I123" s="42"/>
      <c r="J123" s="42"/>
      <c r="K123" s="42"/>
      <c r="L123" s="42"/>
      <c r="M123" s="42"/>
      <c r="N123" s="42"/>
      <c r="O123" s="42"/>
    </row>
    <row r="124" spans="2:15" x14ac:dyDescent="0.25">
      <c r="B124" s="42"/>
      <c r="C124" s="42"/>
      <c r="D124" s="42"/>
      <c r="E124" s="42"/>
      <c r="F124" s="42"/>
      <c r="G124" s="42"/>
      <c r="H124" s="42"/>
      <c r="I124" s="42"/>
      <c r="J124" s="42"/>
      <c r="K124" s="42"/>
      <c r="L124" s="42"/>
      <c r="M124" s="42"/>
      <c r="N124" s="42"/>
      <c r="O124" s="42"/>
    </row>
    <row r="125" spans="2:15" x14ac:dyDescent="0.25">
      <c r="B125" s="42"/>
      <c r="C125" s="42"/>
      <c r="D125" s="42"/>
      <c r="E125" s="42"/>
      <c r="F125" s="42"/>
      <c r="G125" s="42"/>
      <c r="H125" s="42"/>
      <c r="I125" s="42"/>
      <c r="J125" s="42"/>
      <c r="K125" s="42"/>
      <c r="L125" s="42"/>
      <c r="M125" s="42"/>
      <c r="N125" s="42"/>
      <c r="O125" s="42"/>
    </row>
    <row r="126" spans="2:15" x14ac:dyDescent="0.25">
      <c r="B126" s="42"/>
      <c r="C126" s="42"/>
      <c r="D126" s="42"/>
      <c r="E126" s="42"/>
      <c r="F126" s="42"/>
      <c r="G126" s="42"/>
      <c r="H126" s="42"/>
      <c r="I126" s="42"/>
      <c r="J126" s="42"/>
      <c r="K126" s="42"/>
      <c r="L126" s="42"/>
      <c r="M126" s="42"/>
      <c r="N126" s="42"/>
      <c r="O126" s="42"/>
    </row>
    <row r="127" spans="2:15" x14ac:dyDescent="0.25">
      <c r="B127" s="42"/>
      <c r="C127" s="42"/>
      <c r="D127" s="42"/>
      <c r="E127" s="42"/>
      <c r="F127" s="42"/>
      <c r="G127" s="42"/>
      <c r="H127" s="42"/>
      <c r="I127" s="42"/>
      <c r="J127" s="42"/>
      <c r="K127" s="42"/>
      <c r="L127" s="42"/>
      <c r="M127" s="42"/>
      <c r="N127" s="42"/>
      <c r="O127" s="42"/>
    </row>
    <row r="128" spans="2:15" x14ac:dyDescent="0.25">
      <c r="B128" s="42"/>
      <c r="C128" s="42"/>
      <c r="D128" s="42"/>
      <c r="E128" s="42"/>
      <c r="F128" s="42"/>
      <c r="G128" s="42"/>
      <c r="H128" s="42"/>
      <c r="I128" s="42"/>
      <c r="J128" s="42"/>
      <c r="K128" s="42"/>
      <c r="L128" s="42"/>
      <c r="M128" s="42"/>
      <c r="N128" s="42"/>
      <c r="O128" s="42"/>
    </row>
    <row r="129" spans="2:15" x14ac:dyDescent="0.25">
      <c r="B129" s="42"/>
      <c r="C129" s="42"/>
      <c r="D129" s="42"/>
      <c r="E129" s="42"/>
      <c r="F129" s="42"/>
      <c r="G129" s="42"/>
      <c r="H129" s="42"/>
      <c r="I129" s="42"/>
      <c r="J129" s="42"/>
      <c r="K129" s="42"/>
      <c r="L129" s="42"/>
      <c r="M129" s="42"/>
      <c r="N129" s="42"/>
      <c r="O129" s="42"/>
    </row>
    <row r="130" spans="2:15" x14ac:dyDescent="0.25">
      <c r="B130" s="42"/>
      <c r="C130" s="42"/>
      <c r="D130" s="42"/>
      <c r="E130" s="42"/>
      <c r="F130" s="42"/>
      <c r="G130" s="42"/>
      <c r="H130" s="42"/>
      <c r="I130" s="42"/>
      <c r="J130" s="42"/>
      <c r="K130" s="42"/>
      <c r="L130" s="42"/>
      <c r="M130" s="42"/>
      <c r="N130" s="42"/>
      <c r="O130" s="42"/>
    </row>
    <row r="131" spans="2:15" x14ac:dyDescent="0.25">
      <c r="B131" s="42"/>
      <c r="C131" s="42"/>
      <c r="D131" s="42"/>
      <c r="E131" s="42"/>
      <c r="F131" s="42"/>
      <c r="G131" s="42"/>
      <c r="H131" s="42"/>
      <c r="I131" s="42"/>
      <c r="J131" s="42"/>
      <c r="K131" s="42"/>
      <c r="L131" s="42"/>
      <c r="M131" s="42"/>
      <c r="N131" s="42"/>
      <c r="O131" s="42"/>
    </row>
    <row r="132" spans="2:15" x14ac:dyDescent="0.25">
      <c r="B132" s="42"/>
      <c r="C132" s="42"/>
      <c r="D132" s="42"/>
      <c r="E132" s="42"/>
      <c r="F132" s="42"/>
      <c r="G132" s="42"/>
      <c r="H132" s="42"/>
      <c r="I132" s="42"/>
      <c r="J132" s="42"/>
      <c r="K132" s="42"/>
      <c r="L132" s="42"/>
      <c r="M132" s="42"/>
      <c r="N132" s="42"/>
      <c r="O132" s="42"/>
    </row>
    <row r="133" spans="2:15" x14ac:dyDescent="0.25">
      <c r="B133" s="42"/>
      <c r="C133" s="42"/>
      <c r="D133" s="42"/>
      <c r="E133" s="42"/>
      <c r="F133" s="42"/>
      <c r="G133" s="42"/>
      <c r="H133" s="42"/>
      <c r="I133" s="42"/>
      <c r="J133" s="42"/>
      <c r="K133" s="42"/>
      <c r="L133" s="42"/>
      <c r="M133" s="42"/>
      <c r="N133" s="42"/>
      <c r="O133" s="42"/>
    </row>
    <row r="134" spans="2:15" x14ac:dyDescent="0.25">
      <c r="B134" s="42"/>
      <c r="C134" s="42"/>
      <c r="D134" s="42"/>
      <c r="E134" s="42"/>
      <c r="F134" s="42"/>
      <c r="G134" s="42"/>
      <c r="H134" s="42"/>
      <c r="I134" s="42"/>
      <c r="J134" s="42"/>
      <c r="K134" s="42"/>
      <c r="L134" s="42"/>
      <c r="M134" s="42"/>
      <c r="N134" s="42"/>
      <c r="O134" s="42"/>
    </row>
    <row r="135" spans="2:15" x14ac:dyDescent="0.25">
      <c r="B135" s="42"/>
      <c r="C135" s="42"/>
      <c r="D135" s="42"/>
      <c r="E135" s="42"/>
      <c r="F135" s="42"/>
      <c r="G135" s="42"/>
      <c r="H135" s="42"/>
      <c r="I135" s="42"/>
      <c r="J135" s="42"/>
      <c r="K135" s="42"/>
      <c r="L135" s="42"/>
      <c r="M135" s="42"/>
      <c r="N135" s="42"/>
      <c r="O135" s="42"/>
    </row>
    <row r="136" spans="2:15" x14ac:dyDescent="0.25">
      <c r="B136" s="42"/>
      <c r="C136" s="42"/>
      <c r="D136" s="42"/>
      <c r="E136" s="42"/>
      <c r="F136" s="42"/>
      <c r="G136" s="42"/>
      <c r="H136" s="42"/>
      <c r="I136" s="42"/>
      <c r="J136" s="42"/>
      <c r="K136" s="42"/>
      <c r="L136" s="42"/>
      <c r="M136" s="42"/>
      <c r="N136" s="42"/>
      <c r="O136" s="42"/>
    </row>
    <row r="137" spans="2:15" x14ac:dyDescent="0.25">
      <c r="B137" s="42"/>
      <c r="C137" s="42"/>
      <c r="D137" s="42"/>
      <c r="E137" s="42"/>
      <c r="F137" s="42"/>
      <c r="G137" s="42"/>
      <c r="H137" s="42"/>
      <c r="I137" s="42"/>
      <c r="J137" s="42"/>
      <c r="K137" s="42"/>
      <c r="L137" s="42"/>
      <c r="M137" s="42"/>
      <c r="N137" s="42"/>
      <c r="O137" s="42"/>
    </row>
    <row r="138" spans="2:15" x14ac:dyDescent="0.25">
      <c r="B138" s="42"/>
      <c r="C138" s="42"/>
      <c r="D138" s="42"/>
      <c r="E138" s="42"/>
      <c r="F138" s="42"/>
      <c r="G138" s="42"/>
      <c r="H138" s="42"/>
      <c r="I138" s="42"/>
      <c r="J138" s="42"/>
      <c r="K138" s="42"/>
      <c r="L138" s="42"/>
      <c r="M138" s="42"/>
      <c r="N138" s="42"/>
      <c r="O138" s="42"/>
    </row>
    <row r="139" spans="2:15" x14ac:dyDescent="0.25">
      <c r="B139" s="42"/>
      <c r="C139" s="42"/>
      <c r="D139" s="42"/>
      <c r="E139" s="42"/>
      <c r="F139" s="42"/>
      <c r="G139" s="42"/>
      <c r="H139" s="42"/>
      <c r="I139" s="42"/>
      <c r="J139" s="42"/>
      <c r="K139" s="42"/>
      <c r="L139" s="42"/>
      <c r="M139" s="42"/>
      <c r="N139" s="42"/>
      <c r="O139" s="42"/>
    </row>
    <row r="140" spans="2:15" x14ac:dyDescent="0.25">
      <c r="B140" s="42"/>
      <c r="C140" s="42"/>
      <c r="D140" s="42"/>
      <c r="E140" s="42"/>
      <c r="F140" s="42"/>
      <c r="G140" s="42"/>
      <c r="H140" s="42"/>
      <c r="I140" s="42"/>
      <c r="J140" s="42"/>
      <c r="K140" s="42"/>
      <c r="L140" s="42"/>
      <c r="M140" s="42"/>
      <c r="N140" s="42"/>
      <c r="O140" s="42"/>
    </row>
    <row r="141" spans="2:15" x14ac:dyDescent="0.25">
      <c r="B141" s="42"/>
      <c r="C141" s="42"/>
      <c r="D141" s="42"/>
      <c r="E141" s="42"/>
      <c r="F141" s="42"/>
      <c r="G141" s="42"/>
      <c r="H141" s="42"/>
      <c r="I141" s="42"/>
      <c r="J141" s="42"/>
      <c r="K141" s="42"/>
      <c r="L141" s="42"/>
      <c r="M141" s="42"/>
      <c r="N141" s="42"/>
      <c r="O141" s="42"/>
    </row>
    <row r="142" spans="2:15" x14ac:dyDescent="0.25">
      <c r="B142" s="42"/>
      <c r="C142" s="42"/>
      <c r="D142" s="42"/>
      <c r="E142" s="42"/>
      <c r="F142" s="42"/>
      <c r="G142" s="42"/>
      <c r="H142" s="42"/>
      <c r="I142" s="42"/>
      <c r="J142" s="42"/>
      <c r="K142" s="42"/>
      <c r="L142" s="42"/>
      <c r="M142" s="42"/>
      <c r="N142" s="42"/>
      <c r="O142" s="42"/>
    </row>
    <row r="143" spans="2:15" x14ac:dyDescent="0.25">
      <c r="B143" s="42"/>
      <c r="C143" s="42"/>
      <c r="D143" s="42"/>
      <c r="E143" s="42"/>
      <c r="F143" s="42"/>
      <c r="G143" s="42"/>
      <c r="H143" s="42"/>
      <c r="I143" s="42"/>
      <c r="J143" s="42"/>
      <c r="K143" s="42"/>
      <c r="L143" s="42"/>
      <c r="M143" s="42"/>
      <c r="N143" s="42"/>
      <c r="O143" s="42"/>
    </row>
    <row r="144" spans="2:15" x14ac:dyDescent="0.25">
      <c r="B144" s="42"/>
      <c r="C144" s="42"/>
      <c r="D144" s="42"/>
      <c r="E144" s="42"/>
      <c r="F144" s="42"/>
      <c r="G144" s="42"/>
      <c r="H144" s="42"/>
      <c r="I144" s="42"/>
      <c r="J144" s="42"/>
      <c r="K144" s="42"/>
      <c r="L144" s="42"/>
      <c r="M144" s="42"/>
      <c r="N144" s="42"/>
      <c r="O144" s="42"/>
    </row>
    <row r="145" spans="2:15" x14ac:dyDescent="0.25">
      <c r="B145" s="42"/>
      <c r="C145" s="42"/>
      <c r="D145" s="42"/>
      <c r="E145" s="42"/>
      <c r="F145" s="42"/>
      <c r="G145" s="42"/>
      <c r="H145" s="42"/>
      <c r="I145" s="42"/>
      <c r="J145" s="42"/>
      <c r="K145" s="42"/>
      <c r="L145" s="42"/>
      <c r="M145" s="42"/>
      <c r="N145" s="42"/>
      <c r="O145" s="42"/>
    </row>
    <row r="146" spans="2:15" x14ac:dyDescent="0.25">
      <c r="B146" s="42"/>
      <c r="C146" s="42"/>
      <c r="D146" s="42"/>
      <c r="E146" s="42"/>
      <c r="F146" s="42"/>
      <c r="G146" s="42"/>
      <c r="H146" s="42"/>
      <c r="I146" s="42"/>
      <c r="J146" s="42"/>
      <c r="K146" s="42"/>
      <c r="L146" s="42"/>
      <c r="M146" s="42"/>
      <c r="N146" s="42"/>
      <c r="O146" s="42"/>
    </row>
    <row r="147" spans="2:15" x14ac:dyDescent="0.25">
      <c r="B147" s="42"/>
      <c r="C147" s="42"/>
      <c r="D147" s="42"/>
      <c r="E147" s="42"/>
      <c r="F147" s="42"/>
      <c r="G147" s="42"/>
      <c r="H147" s="42"/>
      <c r="I147" s="42"/>
      <c r="J147" s="42"/>
      <c r="K147" s="42"/>
      <c r="L147" s="42"/>
      <c r="M147" s="42"/>
      <c r="N147" s="42"/>
      <c r="O147" s="42"/>
    </row>
    <row r="148" spans="2:15" x14ac:dyDescent="0.25">
      <c r="B148" s="42"/>
      <c r="C148" s="42"/>
      <c r="D148" s="42"/>
      <c r="E148" s="42"/>
      <c r="F148" s="42"/>
      <c r="G148" s="42"/>
      <c r="H148" s="42"/>
      <c r="I148" s="42"/>
      <c r="J148" s="42"/>
      <c r="K148" s="42"/>
      <c r="L148" s="42"/>
      <c r="M148" s="42"/>
      <c r="N148" s="42"/>
      <c r="O148" s="42"/>
    </row>
    <row r="149" spans="2:15" x14ac:dyDescent="0.25">
      <c r="B149" s="42"/>
      <c r="C149" s="42"/>
      <c r="D149" s="42"/>
      <c r="E149" s="42"/>
      <c r="F149" s="42"/>
      <c r="G149" s="42"/>
      <c r="H149" s="42"/>
      <c r="I149" s="42"/>
      <c r="J149" s="42"/>
      <c r="K149" s="42"/>
      <c r="L149" s="42"/>
      <c r="M149" s="42"/>
      <c r="N149" s="42"/>
      <c r="O149" s="42"/>
    </row>
    <row r="150" spans="2:15" x14ac:dyDescent="0.25">
      <c r="B150" s="42"/>
      <c r="C150" s="42"/>
      <c r="D150" s="42"/>
      <c r="E150" s="42"/>
      <c r="F150" s="42"/>
      <c r="G150" s="42"/>
      <c r="H150" s="42"/>
      <c r="I150" s="42"/>
      <c r="J150" s="42"/>
      <c r="K150" s="42"/>
      <c r="L150" s="42"/>
      <c r="M150" s="42"/>
      <c r="N150" s="42"/>
      <c r="O150" s="42"/>
    </row>
    <row r="151" spans="2:15" x14ac:dyDescent="0.25">
      <c r="B151" s="42"/>
      <c r="C151" s="42"/>
      <c r="D151" s="42"/>
      <c r="E151" s="42"/>
      <c r="F151" s="42"/>
      <c r="G151" s="42"/>
      <c r="H151" s="42"/>
      <c r="I151" s="42"/>
      <c r="J151" s="42"/>
      <c r="K151" s="42"/>
      <c r="L151" s="42"/>
      <c r="M151" s="42"/>
      <c r="N151" s="42"/>
      <c r="O151" s="42"/>
    </row>
    <row r="152" spans="2:15" x14ac:dyDescent="0.25">
      <c r="B152" s="42"/>
      <c r="C152" s="42"/>
      <c r="D152" s="42"/>
      <c r="E152" s="42"/>
      <c r="F152" s="42"/>
      <c r="G152" s="42"/>
      <c r="H152" s="42"/>
      <c r="I152" s="42"/>
      <c r="J152" s="42"/>
      <c r="K152" s="42"/>
      <c r="L152" s="42"/>
      <c r="M152" s="42"/>
      <c r="N152" s="42"/>
      <c r="O152" s="42"/>
    </row>
    <row r="153" spans="2:15" x14ac:dyDescent="0.25">
      <c r="B153" s="42"/>
      <c r="C153" s="42"/>
      <c r="D153" s="42"/>
      <c r="E153" s="42"/>
      <c r="F153" s="42"/>
      <c r="G153" s="42"/>
      <c r="H153" s="42"/>
      <c r="I153" s="42"/>
      <c r="J153" s="42"/>
      <c r="K153" s="42"/>
      <c r="L153" s="42"/>
      <c r="M153" s="42"/>
      <c r="N153" s="42"/>
      <c r="O153" s="42"/>
    </row>
    <row r="154" spans="2:15" x14ac:dyDescent="0.25">
      <c r="B154" s="42"/>
      <c r="C154" s="42"/>
      <c r="D154" s="42"/>
      <c r="E154" s="42"/>
      <c r="F154" s="42"/>
      <c r="G154" s="42"/>
      <c r="H154" s="42"/>
      <c r="I154" s="42"/>
      <c r="J154" s="42"/>
      <c r="K154" s="42"/>
      <c r="L154" s="42"/>
      <c r="M154" s="42"/>
      <c r="N154" s="42"/>
      <c r="O154" s="42"/>
    </row>
    <row r="155" spans="2:15" x14ac:dyDescent="0.25">
      <c r="B155" s="42"/>
      <c r="C155" s="42"/>
      <c r="D155" s="42"/>
      <c r="E155" s="42"/>
      <c r="F155" s="42"/>
      <c r="G155" s="42"/>
      <c r="H155" s="42"/>
      <c r="I155" s="42"/>
      <c r="J155" s="42"/>
      <c r="K155" s="42"/>
      <c r="L155" s="42"/>
      <c r="M155" s="42"/>
      <c r="N155" s="42"/>
      <c r="O155" s="42"/>
    </row>
    <row r="156" spans="2:15" x14ac:dyDescent="0.25">
      <c r="B156" s="42"/>
      <c r="C156" s="42"/>
      <c r="D156" s="42"/>
      <c r="E156" s="42"/>
      <c r="F156" s="42"/>
      <c r="G156" s="42"/>
      <c r="H156" s="42"/>
      <c r="I156" s="42"/>
      <c r="J156" s="42"/>
      <c r="K156" s="42"/>
      <c r="L156" s="42"/>
      <c r="M156" s="42"/>
      <c r="N156" s="42"/>
      <c r="O156" s="42"/>
    </row>
    <row r="157" spans="2:15" x14ac:dyDescent="0.25">
      <c r="B157" s="42"/>
      <c r="C157" s="42"/>
      <c r="D157" s="42"/>
      <c r="E157" s="42"/>
      <c r="F157" s="42"/>
      <c r="G157" s="42"/>
      <c r="H157" s="42"/>
      <c r="I157" s="42"/>
      <c r="J157" s="42"/>
      <c r="K157" s="42"/>
      <c r="L157" s="42"/>
      <c r="M157" s="42"/>
      <c r="N157" s="42"/>
      <c r="O157" s="42"/>
    </row>
    <row r="158" spans="2:15" x14ac:dyDescent="0.25">
      <c r="B158" s="42"/>
      <c r="C158" s="42"/>
      <c r="D158" s="42"/>
      <c r="E158" s="42"/>
      <c r="F158" s="42"/>
      <c r="G158" s="42"/>
      <c r="H158" s="42"/>
      <c r="I158" s="42"/>
      <c r="J158" s="42"/>
      <c r="K158" s="42"/>
      <c r="L158" s="42"/>
      <c r="M158" s="42"/>
      <c r="N158" s="42"/>
      <c r="O158" s="42"/>
    </row>
    <row r="159" spans="2:15" x14ac:dyDescent="0.25">
      <c r="B159" s="42"/>
      <c r="C159" s="42"/>
      <c r="D159" s="42"/>
      <c r="E159" s="42"/>
      <c r="F159" s="42"/>
      <c r="G159" s="42"/>
      <c r="H159" s="42"/>
      <c r="I159" s="42"/>
      <c r="J159" s="42"/>
      <c r="K159" s="42"/>
      <c r="L159" s="42"/>
      <c r="M159" s="42"/>
      <c r="N159" s="42"/>
      <c r="O159" s="42"/>
    </row>
    <row r="160" spans="2:15" x14ac:dyDescent="0.25">
      <c r="B160" s="42"/>
      <c r="C160" s="42"/>
      <c r="D160" s="42"/>
      <c r="E160" s="42"/>
      <c r="F160" s="42"/>
      <c r="G160" s="42"/>
      <c r="H160" s="42"/>
      <c r="I160" s="42"/>
      <c r="J160" s="42"/>
      <c r="K160" s="42"/>
      <c r="L160" s="42"/>
      <c r="M160" s="42"/>
      <c r="N160" s="42"/>
      <c r="O160" s="42"/>
    </row>
    <row r="161" spans="2:15" x14ac:dyDescent="0.25">
      <c r="B161" s="42"/>
      <c r="C161" s="42"/>
      <c r="D161" s="42"/>
      <c r="E161" s="42"/>
      <c r="F161" s="42"/>
      <c r="G161" s="42"/>
      <c r="H161" s="42"/>
      <c r="I161" s="42"/>
      <c r="J161" s="42"/>
      <c r="K161" s="42"/>
      <c r="L161" s="42"/>
      <c r="M161" s="42"/>
      <c r="N161" s="42"/>
      <c r="O161" s="42"/>
    </row>
    <row r="162" spans="2:15" x14ac:dyDescent="0.25">
      <c r="B162" s="42"/>
      <c r="C162" s="42"/>
      <c r="D162" s="42"/>
      <c r="E162" s="42"/>
      <c r="F162" s="42"/>
      <c r="G162" s="42"/>
      <c r="H162" s="42"/>
      <c r="I162" s="42"/>
      <c r="J162" s="42"/>
      <c r="K162" s="42"/>
      <c r="L162" s="42"/>
      <c r="M162" s="42"/>
      <c r="N162" s="42"/>
      <c r="O162" s="42"/>
    </row>
    <row r="163" spans="2:15" x14ac:dyDescent="0.25">
      <c r="B163" s="42"/>
      <c r="C163" s="42"/>
      <c r="D163" s="42"/>
      <c r="E163" s="42"/>
      <c r="F163" s="42"/>
      <c r="G163" s="42"/>
      <c r="H163" s="42"/>
      <c r="I163" s="42"/>
      <c r="J163" s="42"/>
      <c r="K163" s="42"/>
      <c r="L163" s="42"/>
      <c r="M163" s="42"/>
      <c r="N163" s="42"/>
      <c r="O163" s="42"/>
    </row>
    <row r="164" spans="2:15" x14ac:dyDescent="0.25">
      <c r="B164" s="42"/>
      <c r="C164" s="42"/>
      <c r="D164" s="42"/>
      <c r="E164" s="42"/>
      <c r="F164" s="42"/>
      <c r="G164" s="42"/>
      <c r="H164" s="42"/>
      <c r="I164" s="42"/>
      <c r="J164" s="42"/>
      <c r="K164" s="42"/>
      <c r="L164" s="42"/>
      <c r="M164" s="42"/>
      <c r="N164" s="42"/>
      <c r="O164" s="42"/>
    </row>
    <row r="165" spans="2:15" x14ac:dyDescent="0.25">
      <c r="B165" s="42"/>
      <c r="C165" s="42"/>
      <c r="D165" s="42"/>
      <c r="E165" s="42"/>
      <c r="F165" s="42"/>
      <c r="G165" s="42"/>
      <c r="H165" s="42"/>
      <c r="I165" s="42"/>
      <c r="J165" s="42"/>
      <c r="K165" s="42"/>
      <c r="L165" s="42"/>
      <c r="M165" s="42"/>
      <c r="N165" s="42"/>
      <c r="O165" s="42"/>
    </row>
    <row r="166" spans="2:15" x14ac:dyDescent="0.25">
      <c r="B166" s="42"/>
      <c r="C166" s="42"/>
      <c r="D166" s="42"/>
      <c r="E166" s="42"/>
      <c r="F166" s="42"/>
      <c r="G166" s="42"/>
      <c r="H166" s="42"/>
      <c r="I166" s="42"/>
      <c r="J166" s="42"/>
      <c r="K166" s="42"/>
      <c r="L166" s="42"/>
      <c r="M166" s="42"/>
      <c r="N166" s="42"/>
      <c r="O166" s="42"/>
    </row>
    <row r="167" spans="2:15" x14ac:dyDescent="0.25">
      <c r="B167" s="42"/>
      <c r="C167" s="42"/>
      <c r="D167" s="42"/>
      <c r="E167" s="42"/>
      <c r="F167" s="42"/>
      <c r="G167" s="42"/>
      <c r="H167" s="42"/>
      <c r="I167" s="42"/>
      <c r="J167" s="42"/>
      <c r="K167" s="42"/>
      <c r="L167" s="42"/>
      <c r="M167" s="42"/>
      <c r="N167" s="42"/>
      <c r="O167" s="42"/>
    </row>
    <row r="168" spans="2:15" x14ac:dyDescent="0.25">
      <c r="B168" s="42"/>
      <c r="C168" s="42"/>
      <c r="D168" s="42"/>
      <c r="E168" s="42"/>
      <c r="F168" s="42"/>
      <c r="G168" s="42"/>
      <c r="H168" s="42"/>
      <c r="I168" s="42"/>
      <c r="J168" s="42"/>
      <c r="K168" s="42"/>
      <c r="L168" s="42"/>
      <c r="M168" s="42"/>
      <c r="N168" s="42"/>
      <c r="O168" s="42"/>
    </row>
    <row r="169" spans="2:15" x14ac:dyDescent="0.25">
      <c r="B169" s="42"/>
      <c r="C169" s="42"/>
      <c r="D169" s="42"/>
      <c r="E169" s="42"/>
      <c r="F169" s="42"/>
      <c r="G169" s="42"/>
      <c r="H169" s="42"/>
      <c r="I169" s="42"/>
      <c r="J169" s="42"/>
      <c r="K169" s="42"/>
      <c r="L169" s="42"/>
      <c r="M169" s="42"/>
      <c r="N169" s="42"/>
      <c r="O169" s="42"/>
    </row>
    <row r="170" spans="2:15" x14ac:dyDescent="0.25">
      <c r="B170" s="42"/>
      <c r="C170" s="42"/>
      <c r="D170" s="42"/>
      <c r="E170" s="42"/>
      <c r="F170" s="42"/>
      <c r="G170" s="42"/>
      <c r="H170" s="42"/>
      <c r="I170" s="42"/>
      <c r="J170" s="42"/>
      <c r="K170" s="42"/>
      <c r="L170" s="42"/>
      <c r="M170" s="42"/>
      <c r="N170" s="42"/>
      <c r="O170" s="42"/>
    </row>
    <row r="171" spans="2:15" x14ac:dyDescent="0.25">
      <c r="B171" s="42"/>
      <c r="C171" s="42"/>
      <c r="D171" s="42"/>
      <c r="E171" s="42"/>
      <c r="F171" s="42"/>
      <c r="G171" s="42"/>
      <c r="H171" s="42"/>
      <c r="I171" s="42"/>
      <c r="J171" s="42"/>
      <c r="K171" s="42"/>
      <c r="L171" s="42"/>
      <c r="M171" s="42"/>
      <c r="N171" s="42"/>
      <c r="O171" s="42"/>
    </row>
    <row r="172" spans="2:15" x14ac:dyDescent="0.25">
      <c r="B172" s="42"/>
      <c r="C172" s="42"/>
      <c r="D172" s="42"/>
      <c r="E172" s="42"/>
      <c r="F172" s="42"/>
      <c r="G172" s="42"/>
      <c r="H172" s="42"/>
      <c r="I172" s="42"/>
      <c r="J172" s="42"/>
      <c r="K172" s="42"/>
      <c r="L172" s="42"/>
      <c r="M172" s="42"/>
      <c r="N172" s="42"/>
      <c r="O172" s="42"/>
    </row>
    <row r="173" spans="2:15" x14ac:dyDescent="0.25">
      <c r="B173" s="42"/>
      <c r="C173" s="42"/>
      <c r="D173" s="42"/>
      <c r="E173" s="42"/>
      <c r="F173" s="42"/>
      <c r="G173" s="42"/>
      <c r="H173" s="42"/>
      <c r="I173" s="42"/>
      <c r="J173" s="42"/>
      <c r="K173" s="42"/>
      <c r="L173" s="42"/>
      <c r="M173" s="42"/>
      <c r="N173" s="42"/>
      <c r="O173" s="42"/>
    </row>
    <row r="174" spans="2:15" x14ac:dyDescent="0.25">
      <c r="B174" s="42"/>
      <c r="C174" s="42"/>
      <c r="D174" s="42"/>
      <c r="E174" s="42"/>
      <c r="F174" s="42"/>
      <c r="G174" s="42"/>
      <c r="H174" s="42"/>
      <c r="I174" s="42"/>
      <c r="J174" s="42"/>
      <c r="K174" s="42"/>
      <c r="L174" s="42"/>
      <c r="M174" s="42"/>
      <c r="N174" s="42"/>
      <c r="O174" s="42"/>
    </row>
    <row r="175" spans="2:15" x14ac:dyDescent="0.25">
      <c r="B175" s="42"/>
      <c r="C175" s="42"/>
      <c r="D175" s="42"/>
      <c r="E175" s="42"/>
      <c r="F175" s="42"/>
      <c r="G175" s="42"/>
      <c r="H175" s="42"/>
      <c r="I175" s="42"/>
      <c r="J175" s="42"/>
      <c r="K175" s="42"/>
      <c r="L175" s="42"/>
      <c r="M175" s="42"/>
      <c r="N175" s="42"/>
      <c r="O175" s="42"/>
    </row>
    <row r="176" spans="2:15" x14ac:dyDescent="0.25">
      <c r="B176" s="42"/>
      <c r="C176" s="42"/>
      <c r="D176" s="42"/>
      <c r="E176" s="42"/>
      <c r="F176" s="42"/>
      <c r="G176" s="42"/>
      <c r="H176" s="42"/>
      <c r="I176" s="42"/>
      <c r="J176" s="42"/>
      <c r="K176" s="42"/>
      <c r="L176" s="42"/>
      <c r="M176" s="42"/>
      <c r="N176" s="42"/>
      <c r="O176" s="42"/>
    </row>
    <row r="177" spans="2:15" x14ac:dyDescent="0.25">
      <c r="B177" s="42"/>
      <c r="C177" s="42"/>
      <c r="D177" s="42"/>
      <c r="E177" s="42"/>
      <c r="F177" s="42"/>
      <c r="G177" s="42"/>
      <c r="H177" s="42"/>
      <c r="I177" s="42"/>
      <c r="J177" s="42"/>
      <c r="K177" s="42"/>
      <c r="L177" s="42"/>
      <c r="M177" s="42"/>
      <c r="N177" s="42"/>
      <c r="O177" s="42"/>
    </row>
    <row r="178" spans="2:15" x14ac:dyDescent="0.25">
      <c r="B178" s="42"/>
      <c r="C178" s="42"/>
      <c r="D178" s="42"/>
      <c r="E178" s="42"/>
      <c r="F178" s="42"/>
      <c r="G178" s="42"/>
      <c r="H178" s="42"/>
      <c r="I178" s="42"/>
      <c r="J178" s="42"/>
      <c r="K178" s="42"/>
      <c r="L178" s="42"/>
      <c r="M178" s="42"/>
      <c r="N178" s="42"/>
      <c r="O178" s="42"/>
    </row>
    <row r="179" spans="2:15" x14ac:dyDescent="0.25">
      <c r="B179" s="42"/>
      <c r="C179" s="42"/>
      <c r="D179" s="42"/>
      <c r="E179" s="42"/>
      <c r="F179" s="42"/>
      <c r="G179" s="42"/>
      <c r="H179" s="42"/>
      <c r="I179" s="42"/>
      <c r="J179" s="42"/>
      <c r="K179" s="42"/>
      <c r="L179" s="42"/>
      <c r="M179" s="42"/>
      <c r="N179" s="42"/>
      <c r="O179" s="42"/>
    </row>
    <row r="180" spans="2:15" x14ac:dyDescent="0.25">
      <c r="B180" s="42"/>
      <c r="C180" s="42"/>
      <c r="D180" s="42"/>
      <c r="E180" s="42"/>
      <c r="F180" s="42"/>
      <c r="G180" s="42"/>
      <c r="H180" s="42"/>
      <c r="I180" s="42"/>
      <c r="J180" s="42"/>
      <c r="K180" s="42"/>
      <c r="L180" s="42"/>
      <c r="M180" s="42"/>
      <c r="N180" s="42"/>
      <c r="O180" s="42"/>
    </row>
    <row r="181" spans="2:15" x14ac:dyDescent="0.25">
      <c r="B181" s="42"/>
      <c r="C181" s="42"/>
      <c r="D181" s="42"/>
      <c r="E181" s="42"/>
      <c r="F181" s="42"/>
      <c r="G181" s="42"/>
      <c r="H181" s="42"/>
      <c r="I181" s="42"/>
      <c r="J181" s="42"/>
      <c r="K181" s="42"/>
      <c r="L181" s="42"/>
      <c r="M181" s="42"/>
      <c r="N181" s="42"/>
      <c r="O181" s="42"/>
    </row>
    <row r="182" spans="2:15" x14ac:dyDescent="0.25">
      <c r="B182" s="42"/>
      <c r="C182" s="42"/>
      <c r="D182" s="42"/>
      <c r="E182" s="42"/>
      <c r="F182" s="42"/>
      <c r="G182" s="42"/>
      <c r="H182" s="42"/>
      <c r="I182" s="42"/>
      <c r="J182" s="42"/>
      <c r="K182" s="42"/>
      <c r="L182" s="42"/>
      <c r="M182" s="42"/>
      <c r="N182" s="42"/>
      <c r="O182" s="42"/>
    </row>
    <row r="183" spans="2:15" x14ac:dyDescent="0.25">
      <c r="B183" s="42"/>
      <c r="C183" s="42"/>
      <c r="D183" s="42"/>
      <c r="E183" s="42"/>
      <c r="F183" s="42"/>
      <c r="G183" s="42"/>
      <c r="H183" s="42"/>
      <c r="I183" s="42"/>
      <c r="J183" s="42"/>
      <c r="K183" s="42"/>
      <c r="L183" s="42"/>
      <c r="M183" s="42"/>
      <c r="N183" s="42"/>
      <c r="O183" s="42"/>
    </row>
    <row r="184" spans="2:15" x14ac:dyDescent="0.25">
      <c r="B184" s="42"/>
      <c r="C184" s="42"/>
      <c r="D184" s="42"/>
      <c r="E184" s="42"/>
      <c r="F184" s="42"/>
      <c r="G184" s="42"/>
      <c r="H184" s="42"/>
      <c r="I184" s="42"/>
      <c r="J184" s="42"/>
      <c r="K184" s="42"/>
      <c r="L184" s="42"/>
      <c r="M184" s="42"/>
      <c r="N184" s="42"/>
      <c r="O184" s="42"/>
    </row>
    <row r="185" spans="2:15" x14ac:dyDescent="0.25">
      <c r="B185" s="42"/>
      <c r="C185" s="42"/>
      <c r="D185" s="42"/>
      <c r="E185" s="42"/>
      <c r="F185" s="42"/>
      <c r="G185" s="42"/>
      <c r="H185" s="42"/>
      <c r="I185" s="42"/>
      <c r="J185" s="42"/>
      <c r="K185" s="42"/>
      <c r="L185" s="42"/>
      <c r="M185" s="42"/>
      <c r="N185" s="42"/>
      <c r="O185" s="42"/>
    </row>
    <row r="186" spans="2:15" x14ac:dyDescent="0.25">
      <c r="B186" s="42"/>
      <c r="C186" s="42"/>
      <c r="D186" s="42"/>
      <c r="E186" s="42"/>
      <c r="F186" s="42"/>
      <c r="G186" s="42"/>
      <c r="H186" s="42"/>
      <c r="I186" s="42"/>
      <c r="J186" s="42"/>
      <c r="K186" s="42"/>
      <c r="L186" s="42"/>
      <c r="M186" s="42"/>
      <c r="N186" s="42"/>
      <c r="O186" s="42"/>
    </row>
    <row r="187" spans="2:15" x14ac:dyDescent="0.25">
      <c r="B187" s="42"/>
      <c r="C187" s="42"/>
      <c r="D187" s="42"/>
      <c r="E187" s="42"/>
      <c r="F187" s="42"/>
      <c r="G187" s="42"/>
      <c r="H187" s="42"/>
      <c r="I187" s="42"/>
      <c r="J187" s="42"/>
      <c r="K187" s="42"/>
      <c r="L187" s="42"/>
      <c r="M187" s="42"/>
      <c r="N187" s="42"/>
      <c r="O187" s="42"/>
    </row>
    <row r="188" spans="2:15" x14ac:dyDescent="0.25">
      <c r="B188" s="42"/>
      <c r="C188" s="42"/>
      <c r="D188" s="42"/>
      <c r="E188" s="42"/>
      <c r="F188" s="42"/>
      <c r="G188" s="42"/>
      <c r="H188" s="42"/>
      <c r="I188" s="42"/>
      <c r="J188" s="42"/>
      <c r="K188" s="42"/>
      <c r="L188" s="42"/>
      <c r="M188" s="42"/>
      <c r="N188" s="42"/>
      <c r="O188" s="42"/>
    </row>
    <row r="189" spans="2:15" x14ac:dyDescent="0.25">
      <c r="B189" s="42"/>
      <c r="C189" s="42"/>
      <c r="D189" s="42"/>
      <c r="E189" s="42"/>
      <c r="F189" s="42"/>
      <c r="G189" s="42"/>
      <c r="H189" s="42"/>
      <c r="I189" s="42"/>
      <c r="J189" s="42"/>
      <c r="K189" s="42"/>
      <c r="L189" s="42"/>
      <c r="M189" s="42"/>
      <c r="N189" s="42"/>
      <c r="O189" s="42"/>
    </row>
    <row r="190" spans="2:15" x14ac:dyDescent="0.25">
      <c r="B190" s="42"/>
      <c r="C190" s="42"/>
      <c r="D190" s="42"/>
      <c r="E190" s="42"/>
      <c r="F190" s="42"/>
      <c r="G190" s="42"/>
      <c r="H190" s="42"/>
      <c r="I190" s="42"/>
      <c r="J190" s="42"/>
      <c r="K190" s="42"/>
      <c r="L190" s="42"/>
      <c r="M190" s="42"/>
      <c r="N190" s="42"/>
      <c r="O190" s="42"/>
    </row>
    <row r="191" spans="2:15" x14ac:dyDescent="0.25">
      <c r="B191" s="42"/>
      <c r="C191" s="42"/>
      <c r="D191" s="42"/>
      <c r="E191" s="42"/>
      <c r="F191" s="42"/>
      <c r="G191" s="42"/>
      <c r="H191" s="42"/>
      <c r="I191" s="42"/>
      <c r="J191" s="42"/>
      <c r="K191" s="42"/>
      <c r="L191" s="42"/>
      <c r="M191" s="42"/>
      <c r="N191" s="42"/>
      <c r="O191" s="42"/>
    </row>
    <row r="192" spans="2:15" x14ac:dyDescent="0.25">
      <c r="B192" s="42"/>
      <c r="C192" s="42"/>
      <c r="D192" s="42"/>
      <c r="E192" s="42"/>
      <c r="F192" s="42"/>
      <c r="G192" s="42"/>
      <c r="H192" s="42"/>
      <c r="I192" s="42"/>
      <c r="J192" s="42"/>
      <c r="K192" s="42"/>
      <c r="L192" s="42"/>
      <c r="M192" s="42"/>
      <c r="N192" s="42"/>
      <c r="O192" s="42"/>
    </row>
    <row r="193" spans="2:15" x14ac:dyDescent="0.25">
      <c r="B193" s="42"/>
      <c r="C193" s="42"/>
      <c r="D193" s="42"/>
      <c r="E193" s="42"/>
      <c r="F193" s="42"/>
      <c r="G193" s="42"/>
      <c r="H193" s="42"/>
      <c r="I193" s="42"/>
      <c r="J193" s="42"/>
      <c r="K193" s="42"/>
      <c r="L193" s="42"/>
      <c r="M193" s="42"/>
      <c r="N193" s="42"/>
      <c r="O193" s="42"/>
    </row>
    <row r="194" spans="2:15" x14ac:dyDescent="0.25">
      <c r="B194" s="42"/>
      <c r="C194" s="42"/>
      <c r="D194" s="42"/>
      <c r="E194" s="42"/>
      <c r="F194" s="42"/>
      <c r="G194" s="42"/>
      <c r="H194" s="42"/>
      <c r="I194" s="42"/>
      <c r="J194" s="42"/>
      <c r="K194" s="42"/>
      <c r="L194" s="42"/>
      <c r="M194" s="42"/>
      <c r="N194" s="42"/>
      <c r="O194" s="42"/>
    </row>
    <row r="195" spans="2:15" x14ac:dyDescent="0.25">
      <c r="B195" s="42"/>
      <c r="C195" s="42"/>
      <c r="D195" s="42"/>
      <c r="E195" s="42"/>
      <c r="F195" s="42"/>
      <c r="G195" s="42"/>
      <c r="H195" s="42"/>
      <c r="I195" s="42"/>
      <c r="J195" s="42"/>
      <c r="K195" s="42"/>
      <c r="L195" s="42"/>
      <c r="M195" s="42"/>
      <c r="N195" s="42"/>
      <c r="O195" s="42"/>
    </row>
    <row r="196" spans="2:15" x14ac:dyDescent="0.25">
      <c r="B196" s="42"/>
      <c r="C196" s="42"/>
      <c r="D196" s="42"/>
      <c r="E196" s="42"/>
      <c r="F196" s="42"/>
      <c r="G196" s="42"/>
      <c r="H196" s="42"/>
      <c r="I196" s="42"/>
      <c r="J196" s="42"/>
      <c r="K196" s="42"/>
      <c r="L196" s="42"/>
      <c r="M196" s="42"/>
      <c r="N196" s="42"/>
      <c r="O196" s="42"/>
    </row>
    <row r="197" spans="2:15" x14ac:dyDescent="0.25">
      <c r="B197" s="42"/>
      <c r="C197" s="42"/>
      <c r="D197" s="42"/>
      <c r="E197" s="42"/>
      <c r="F197" s="42"/>
      <c r="G197" s="42"/>
      <c r="H197" s="42"/>
      <c r="I197" s="42"/>
      <c r="J197" s="42"/>
      <c r="K197" s="42"/>
      <c r="L197" s="42"/>
      <c r="M197" s="42"/>
      <c r="N197" s="42"/>
      <c r="O197" s="42"/>
    </row>
    <row r="198" spans="2:15" x14ac:dyDescent="0.25">
      <c r="B198" s="42"/>
      <c r="C198" s="42"/>
      <c r="D198" s="42"/>
      <c r="E198" s="42"/>
      <c r="F198" s="42"/>
      <c r="G198" s="42"/>
      <c r="H198" s="42"/>
      <c r="I198" s="42"/>
      <c r="J198" s="42"/>
      <c r="K198" s="42"/>
      <c r="L198" s="42"/>
      <c r="M198" s="42"/>
      <c r="N198" s="42"/>
      <c r="O198" s="42"/>
    </row>
    <row r="199" spans="2:15" x14ac:dyDescent="0.25">
      <c r="B199" s="42"/>
      <c r="C199" s="42"/>
      <c r="D199" s="42"/>
      <c r="E199" s="42"/>
      <c r="F199" s="42"/>
      <c r="G199" s="42"/>
      <c r="H199" s="42"/>
      <c r="I199" s="42"/>
      <c r="J199" s="42"/>
      <c r="K199" s="42"/>
      <c r="L199" s="42"/>
      <c r="M199" s="42"/>
      <c r="N199" s="42"/>
      <c r="O199" s="42"/>
    </row>
    <row r="200" spans="2:15" x14ac:dyDescent="0.25">
      <c r="B200" s="42"/>
      <c r="C200" s="42"/>
      <c r="D200" s="42"/>
      <c r="E200" s="42"/>
      <c r="F200" s="42"/>
      <c r="G200" s="42"/>
      <c r="H200" s="42"/>
      <c r="I200" s="42"/>
      <c r="J200" s="42"/>
      <c r="K200" s="42"/>
      <c r="L200" s="42"/>
      <c r="M200" s="42"/>
      <c r="N200" s="42"/>
      <c r="O200" s="42"/>
    </row>
    <row r="201" spans="2:15" x14ac:dyDescent="0.25">
      <c r="B201" s="42"/>
      <c r="C201" s="42"/>
      <c r="D201" s="42"/>
      <c r="E201" s="42"/>
      <c r="F201" s="42"/>
      <c r="G201" s="42"/>
      <c r="H201" s="42"/>
      <c r="I201" s="42"/>
      <c r="J201" s="42"/>
      <c r="K201" s="42"/>
      <c r="L201" s="42"/>
      <c r="M201" s="42"/>
      <c r="N201" s="42"/>
      <c r="O201" s="42"/>
    </row>
    <row r="202" spans="2:15" x14ac:dyDescent="0.25">
      <c r="B202" s="42"/>
      <c r="C202" s="42"/>
      <c r="D202" s="42"/>
      <c r="E202" s="42"/>
      <c r="F202" s="42"/>
      <c r="G202" s="42"/>
      <c r="H202" s="42"/>
      <c r="I202" s="42"/>
      <c r="J202" s="42"/>
      <c r="K202" s="42"/>
      <c r="L202" s="42"/>
      <c r="M202" s="42"/>
      <c r="N202" s="42"/>
      <c r="O202" s="42"/>
    </row>
    <row r="203" spans="2:15" x14ac:dyDescent="0.25">
      <c r="B203" s="42"/>
      <c r="C203" s="42"/>
      <c r="D203" s="42"/>
      <c r="E203" s="42"/>
      <c r="F203" s="42"/>
      <c r="G203" s="42"/>
      <c r="H203" s="42"/>
      <c r="I203" s="42"/>
      <c r="J203" s="42"/>
      <c r="K203" s="42"/>
      <c r="L203" s="42"/>
      <c r="M203" s="42"/>
      <c r="N203" s="42"/>
      <c r="O203" s="42"/>
    </row>
    <row r="204" spans="2:15" x14ac:dyDescent="0.25">
      <c r="B204" s="42"/>
      <c r="C204" s="42"/>
      <c r="D204" s="42"/>
      <c r="E204" s="42"/>
      <c r="F204" s="42"/>
      <c r="G204" s="42"/>
      <c r="H204" s="42"/>
      <c r="I204" s="42"/>
      <c r="J204" s="42"/>
      <c r="K204" s="42"/>
      <c r="L204" s="42"/>
      <c r="M204" s="42"/>
      <c r="N204" s="42"/>
      <c r="O204" s="42"/>
    </row>
    <row r="205" spans="2:15" x14ac:dyDescent="0.25">
      <c r="B205" s="42"/>
      <c r="C205" s="42"/>
      <c r="D205" s="42"/>
      <c r="E205" s="42"/>
      <c r="F205" s="42"/>
      <c r="G205" s="42"/>
      <c r="H205" s="42"/>
      <c r="I205" s="42"/>
      <c r="J205" s="42"/>
      <c r="K205" s="42"/>
      <c r="L205" s="42"/>
      <c r="M205" s="42"/>
      <c r="N205" s="42"/>
      <c r="O205" s="42"/>
    </row>
    <row r="206" spans="2:15" x14ac:dyDescent="0.25">
      <c r="B206" s="42"/>
      <c r="C206" s="42"/>
      <c r="D206" s="42"/>
      <c r="E206" s="42"/>
      <c r="F206" s="42"/>
      <c r="G206" s="42"/>
      <c r="H206" s="42"/>
      <c r="I206" s="42"/>
      <c r="J206" s="42"/>
      <c r="K206" s="42"/>
      <c r="L206" s="42"/>
      <c r="M206" s="42"/>
      <c r="N206" s="42"/>
      <c r="O206" s="42"/>
    </row>
    <row r="207" spans="2:15" x14ac:dyDescent="0.25">
      <c r="B207" s="42"/>
      <c r="C207" s="42"/>
      <c r="D207" s="42"/>
      <c r="E207" s="42"/>
      <c r="F207" s="42"/>
      <c r="G207" s="42"/>
      <c r="H207" s="42"/>
      <c r="I207" s="42"/>
      <c r="J207" s="42"/>
      <c r="K207" s="42"/>
      <c r="L207" s="42"/>
      <c r="M207" s="42"/>
      <c r="N207" s="42"/>
      <c r="O207" s="42"/>
    </row>
    <row r="208" spans="2:15" x14ac:dyDescent="0.25">
      <c r="B208" s="42"/>
      <c r="C208" s="42"/>
      <c r="D208" s="42"/>
      <c r="E208" s="42"/>
      <c r="F208" s="42"/>
      <c r="G208" s="42"/>
      <c r="H208" s="42"/>
      <c r="I208" s="42"/>
      <c r="J208" s="42"/>
      <c r="K208" s="42"/>
      <c r="L208" s="42"/>
      <c r="M208" s="42"/>
      <c r="N208" s="42"/>
      <c r="O208" s="42"/>
    </row>
    <row r="209" spans="2:15" x14ac:dyDescent="0.25">
      <c r="B209" s="42"/>
      <c r="C209" s="42"/>
      <c r="D209" s="42"/>
      <c r="E209" s="42"/>
      <c r="F209" s="42"/>
      <c r="G209" s="42"/>
      <c r="H209" s="42"/>
      <c r="I209" s="42"/>
      <c r="J209" s="42"/>
      <c r="K209" s="42"/>
      <c r="L209" s="42"/>
      <c r="M209" s="42"/>
      <c r="N209" s="42"/>
      <c r="O209" s="42"/>
    </row>
    <row r="210" spans="2:15" x14ac:dyDescent="0.25">
      <c r="B210" s="42"/>
      <c r="C210" s="42"/>
      <c r="D210" s="42"/>
      <c r="E210" s="42"/>
      <c r="F210" s="42"/>
      <c r="G210" s="42"/>
      <c r="H210" s="42"/>
      <c r="I210" s="42"/>
      <c r="J210" s="42"/>
      <c r="K210" s="42"/>
      <c r="L210" s="42"/>
      <c r="M210" s="42"/>
      <c r="N210" s="42"/>
      <c r="O210" s="42"/>
    </row>
    <row r="211" spans="2:15" x14ac:dyDescent="0.25">
      <c r="B211" s="42"/>
      <c r="C211" s="42"/>
      <c r="D211" s="42"/>
      <c r="E211" s="42"/>
      <c r="F211" s="42"/>
      <c r="G211" s="42"/>
      <c r="H211" s="42"/>
      <c r="I211" s="42"/>
      <c r="J211" s="42"/>
      <c r="K211" s="42"/>
      <c r="L211" s="42"/>
      <c r="M211" s="42"/>
      <c r="N211" s="42"/>
      <c r="O211" s="42"/>
    </row>
    <row r="212" spans="2:15" x14ac:dyDescent="0.25">
      <c r="B212" s="42"/>
      <c r="C212" s="42"/>
      <c r="D212" s="42"/>
      <c r="E212" s="42"/>
      <c r="F212" s="42"/>
      <c r="G212" s="42"/>
      <c r="H212" s="42"/>
      <c r="I212" s="42"/>
      <c r="J212" s="42"/>
      <c r="K212" s="42"/>
      <c r="L212" s="42"/>
      <c r="M212" s="42"/>
      <c r="N212" s="42"/>
      <c r="O212" s="42"/>
    </row>
    <row r="213" spans="2:15" x14ac:dyDescent="0.25">
      <c r="B213" s="42"/>
      <c r="C213" s="42"/>
      <c r="D213" s="42"/>
      <c r="E213" s="42"/>
      <c r="F213" s="42"/>
      <c r="G213" s="42"/>
      <c r="H213" s="42"/>
      <c r="I213" s="42"/>
      <c r="J213" s="42"/>
      <c r="K213" s="42"/>
      <c r="L213" s="42"/>
      <c r="M213" s="42"/>
      <c r="N213" s="42"/>
      <c r="O213" s="42"/>
    </row>
    <row r="214" spans="2:15" x14ac:dyDescent="0.25">
      <c r="B214" s="42"/>
      <c r="C214" s="42"/>
      <c r="D214" s="42"/>
      <c r="E214" s="42"/>
      <c r="F214" s="42"/>
      <c r="G214" s="42"/>
      <c r="H214" s="42"/>
      <c r="I214" s="42"/>
      <c r="J214" s="42"/>
      <c r="K214" s="42"/>
      <c r="L214" s="42"/>
      <c r="M214" s="42"/>
      <c r="N214" s="42"/>
      <c r="O214" s="42"/>
    </row>
    <row r="215" spans="2:15" x14ac:dyDescent="0.25">
      <c r="B215" s="42"/>
      <c r="C215" s="42"/>
      <c r="D215" s="42"/>
      <c r="E215" s="42"/>
      <c r="F215" s="42"/>
      <c r="G215" s="42"/>
      <c r="H215" s="42"/>
      <c r="I215" s="42"/>
      <c r="J215" s="42"/>
      <c r="K215" s="42"/>
      <c r="L215" s="42"/>
      <c r="M215" s="42"/>
      <c r="N215" s="42"/>
      <c r="O215" s="42"/>
    </row>
    <row r="216" spans="2:15" x14ac:dyDescent="0.25">
      <c r="B216" s="42"/>
      <c r="C216" s="42"/>
      <c r="D216" s="42"/>
      <c r="E216" s="42"/>
      <c r="F216" s="42"/>
      <c r="G216" s="42"/>
      <c r="H216" s="42"/>
      <c r="I216" s="42"/>
      <c r="J216" s="42"/>
      <c r="K216" s="42"/>
      <c r="L216" s="42"/>
      <c r="M216" s="42"/>
      <c r="N216" s="42"/>
      <c r="O216" s="42"/>
    </row>
    <row r="217" spans="2:15" x14ac:dyDescent="0.25">
      <c r="B217" s="42"/>
      <c r="C217" s="42"/>
      <c r="D217" s="42"/>
      <c r="E217" s="42"/>
      <c r="F217" s="42"/>
      <c r="G217" s="42"/>
      <c r="H217" s="42"/>
      <c r="I217" s="42"/>
      <c r="J217" s="42"/>
      <c r="K217" s="42"/>
      <c r="L217" s="42"/>
      <c r="M217" s="42"/>
      <c r="N217" s="42"/>
      <c r="O217" s="42"/>
    </row>
    <row r="218" spans="2:15" x14ac:dyDescent="0.25">
      <c r="B218" s="42"/>
      <c r="C218" s="42"/>
      <c r="D218" s="42"/>
      <c r="E218" s="42"/>
      <c r="F218" s="42"/>
      <c r="G218" s="42"/>
      <c r="H218" s="42"/>
      <c r="I218" s="42"/>
      <c r="J218" s="42"/>
      <c r="K218" s="42"/>
      <c r="L218" s="42"/>
      <c r="M218" s="42"/>
      <c r="N218" s="42"/>
      <c r="O218" s="42"/>
    </row>
    <row r="219" spans="2:15" x14ac:dyDescent="0.25">
      <c r="B219" s="42"/>
      <c r="C219" s="42"/>
      <c r="D219" s="42"/>
      <c r="E219" s="42"/>
      <c r="F219" s="42"/>
      <c r="G219" s="42"/>
      <c r="H219" s="42"/>
      <c r="I219" s="42"/>
      <c r="J219" s="42"/>
      <c r="K219" s="42"/>
      <c r="L219" s="42"/>
      <c r="M219" s="42"/>
      <c r="N219" s="42"/>
      <c r="O219" s="42"/>
    </row>
    <row r="220" spans="2:15" x14ac:dyDescent="0.25">
      <c r="B220" s="42"/>
      <c r="C220" s="42"/>
      <c r="D220" s="42"/>
      <c r="E220" s="42"/>
      <c r="F220" s="42"/>
      <c r="G220" s="42"/>
      <c r="H220" s="42"/>
      <c r="I220" s="42"/>
      <c r="J220" s="42"/>
      <c r="K220" s="42"/>
      <c r="L220" s="42"/>
      <c r="M220" s="42"/>
      <c r="N220" s="42"/>
      <c r="O220" s="42"/>
    </row>
    <row r="221" spans="2:15" x14ac:dyDescent="0.25">
      <c r="B221" s="42"/>
      <c r="C221" s="42"/>
      <c r="D221" s="42"/>
      <c r="E221" s="42"/>
      <c r="F221" s="42"/>
      <c r="G221" s="42"/>
      <c r="H221" s="42"/>
      <c r="I221" s="42"/>
      <c r="J221" s="42"/>
      <c r="K221" s="42"/>
      <c r="L221" s="42"/>
      <c r="M221" s="42"/>
      <c r="N221" s="42"/>
      <c r="O221" s="42"/>
    </row>
    <row r="222" spans="2:15" x14ac:dyDescent="0.25">
      <c r="B222" s="42"/>
      <c r="C222" s="42"/>
      <c r="D222" s="42"/>
      <c r="E222" s="42"/>
      <c r="F222" s="42"/>
      <c r="G222" s="42"/>
      <c r="H222" s="42"/>
      <c r="I222" s="42"/>
      <c r="J222" s="42"/>
      <c r="K222" s="42"/>
      <c r="L222" s="42"/>
      <c r="M222" s="42"/>
      <c r="N222" s="42"/>
      <c r="O222" s="42"/>
    </row>
    <row r="223" spans="2:15" x14ac:dyDescent="0.25">
      <c r="B223" s="42"/>
      <c r="C223" s="42"/>
      <c r="D223" s="42"/>
      <c r="E223" s="42"/>
      <c r="F223" s="42"/>
      <c r="G223" s="42"/>
      <c r="H223" s="42"/>
      <c r="I223" s="42"/>
      <c r="J223" s="42"/>
      <c r="K223" s="42"/>
      <c r="L223" s="42"/>
      <c r="M223" s="42"/>
      <c r="N223" s="42"/>
      <c r="O223" s="42"/>
    </row>
    <row r="224" spans="2:15" x14ac:dyDescent="0.25">
      <c r="B224" s="42"/>
      <c r="C224" s="42"/>
      <c r="D224" s="42"/>
      <c r="E224" s="42"/>
      <c r="F224" s="42"/>
      <c r="G224" s="42"/>
      <c r="H224" s="42"/>
      <c r="I224" s="42"/>
      <c r="J224" s="42"/>
      <c r="K224" s="42"/>
      <c r="L224" s="42"/>
      <c r="M224" s="42"/>
      <c r="N224" s="42"/>
      <c r="O224" s="42"/>
    </row>
    <row r="225" spans="2:15" x14ac:dyDescent="0.25">
      <c r="B225" s="42"/>
      <c r="C225" s="42"/>
      <c r="D225" s="42"/>
      <c r="E225" s="42"/>
      <c r="F225" s="42"/>
      <c r="G225" s="42"/>
      <c r="H225" s="42"/>
      <c r="I225" s="42"/>
      <c r="J225" s="42"/>
      <c r="K225" s="42"/>
      <c r="L225" s="42"/>
      <c r="M225" s="42"/>
      <c r="N225" s="42"/>
      <c r="O225" s="42"/>
    </row>
    <row r="226" spans="2:15" x14ac:dyDescent="0.25">
      <c r="B226" s="42"/>
      <c r="C226" s="42"/>
      <c r="D226" s="42"/>
      <c r="E226" s="42"/>
      <c r="F226" s="42"/>
      <c r="G226" s="42"/>
      <c r="H226" s="42"/>
      <c r="I226" s="42"/>
      <c r="J226" s="42"/>
      <c r="K226" s="42"/>
      <c r="L226" s="42"/>
      <c r="M226" s="42"/>
      <c r="N226" s="42"/>
      <c r="O226" s="42"/>
    </row>
    <row r="227" spans="2:15" x14ac:dyDescent="0.25">
      <c r="B227" s="42"/>
      <c r="C227" s="42"/>
      <c r="D227" s="42"/>
      <c r="E227" s="42"/>
      <c r="F227" s="42"/>
      <c r="G227" s="42"/>
      <c r="H227" s="42"/>
      <c r="I227" s="42"/>
      <c r="J227" s="42"/>
      <c r="K227" s="42"/>
      <c r="L227" s="42"/>
      <c r="M227" s="42"/>
      <c r="N227" s="42"/>
      <c r="O227" s="42"/>
    </row>
    <row r="228" spans="2:15" x14ac:dyDescent="0.25">
      <c r="B228" s="42"/>
      <c r="C228" s="42"/>
      <c r="D228" s="42"/>
      <c r="E228" s="42"/>
      <c r="F228" s="42"/>
      <c r="G228" s="42"/>
      <c r="H228" s="42"/>
      <c r="I228" s="42"/>
      <c r="J228" s="42"/>
      <c r="K228" s="42"/>
      <c r="L228" s="42"/>
      <c r="M228" s="42"/>
      <c r="N228" s="42"/>
      <c r="O228" s="42"/>
    </row>
    <row r="229" spans="2:15" x14ac:dyDescent="0.25">
      <c r="B229" s="42"/>
      <c r="C229" s="42"/>
      <c r="D229" s="42"/>
      <c r="E229" s="42"/>
      <c r="F229" s="42"/>
      <c r="G229" s="42"/>
      <c r="H229" s="42"/>
      <c r="I229" s="42"/>
      <c r="J229" s="42"/>
      <c r="K229" s="42"/>
      <c r="L229" s="42"/>
      <c r="M229" s="42"/>
      <c r="N229" s="42"/>
      <c r="O229" s="42"/>
    </row>
    <row r="230" spans="2:15" x14ac:dyDescent="0.25">
      <c r="B230" s="42"/>
      <c r="C230" s="42"/>
      <c r="D230" s="42"/>
      <c r="E230" s="42"/>
      <c r="F230" s="42"/>
      <c r="G230" s="42"/>
      <c r="H230" s="42"/>
      <c r="I230" s="42"/>
      <c r="J230" s="42"/>
      <c r="K230" s="42"/>
      <c r="L230" s="42"/>
      <c r="M230" s="42"/>
      <c r="N230" s="42"/>
      <c r="O230" s="42"/>
    </row>
    <row r="231" spans="2:15" x14ac:dyDescent="0.25">
      <c r="B231" s="42"/>
      <c r="C231" s="42"/>
      <c r="D231" s="42"/>
      <c r="E231" s="42"/>
      <c r="F231" s="42"/>
      <c r="G231" s="42"/>
      <c r="H231" s="42"/>
      <c r="I231" s="42"/>
      <c r="J231" s="42"/>
      <c r="K231" s="42"/>
      <c r="L231" s="42"/>
      <c r="M231" s="42"/>
      <c r="N231" s="42"/>
      <c r="O231" s="42"/>
    </row>
    <row r="232" spans="2:15" x14ac:dyDescent="0.25">
      <c r="B232" s="42"/>
      <c r="C232" s="42"/>
      <c r="D232" s="42"/>
      <c r="E232" s="42"/>
      <c r="F232" s="42"/>
      <c r="G232" s="42"/>
      <c r="H232" s="42"/>
      <c r="I232" s="42"/>
      <c r="J232" s="42"/>
      <c r="K232" s="42"/>
      <c r="L232" s="42"/>
      <c r="M232" s="42"/>
      <c r="N232" s="42"/>
      <c r="O232" s="42"/>
    </row>
    <row r="233" spans="2:15" x14ac:dyDescent="0.25">
      <c r="B233" s="42"/>
      <c r="C233" s="42"/>
      <c r="D233" s="42"/>
      <c r="E233" s="42"/>
      <c r="F233" s="42"/>
      <c r="G233" s="42"/>
      <c r="H233" s="42"/>
      <c r="I233" s="42"/>
      <c r="J233" s="42"/>
      <c r="K233" s="42"/>
      <c r="L233" s="42"/>
      <c r="M233" s="42"/>
      <c r="N233" s="42"/>
      <c r="O233" s="42"/>
    </row>
    <row r="234" spans="2:15" x14ac:dyDescent="0.25">
      <c r="B234" s="42"/>
      <c r="C234" s="42"/>
      <c r="D234" s="42"/>
      <c r="E234" s="42"/>
      <c r="F234" s="42"/>
      <c r="G234" s="42"/>
      <c r="H234" s="42"/>
      <c r="I234" s="42"/>
      <c r="J234" s="42"/>
      <c r="K234" s="42"/>
      <c r="L234" s="42"/>
      <c r="M234" s="42"/>
      <c r="N234" s="42"/>
      <c r="O234" s="42"/>
    </row>
    <row r="235" spans="2:15" x14ac:dyDescent="0.25">
      <c r="B235" s="42"/>
      <c r="C235" s="42"/>
      <c r="D235" s="42"/>
      <c r="E235" s="42"/>
      <c r="F235" s="42"/>
      <c r="G235" s="42"/>
      <c r="H235" s="42"/>
      <c r="I235" s="42"/>
      <c r="J235" s="42"/>
      <c r="K235" s="42"/>
      <c r="L235" s="42"/>
      <c r="M235" s="42"/>
      <c r="N235" s="42"/>
      <c r="O235" s="42"/>
    </row>
    <row r="236" spans="2:15" x14ac:dyDescent="0.25">
      <c r="B236" s="42"/>
      <c r="C236" s="42"/>
      <c r="D236" s="42"/>
      <c r="E236" s="42"/>
      <c r="F236" s="42"/>
      <c r="G236" s="42"/>
      <c r="H236" s="42"/>
      <c r="I236" s="42"/>
      <c r="J236" s="42"/>
      <c r="K236" s="42"/>
      <c r="L236" s="42"/>
      <c r="M236" s="42"/>
      <c r="N236" s="42"/>
      <c r="O236" s="42"/>
    </row>
    <row r="237" spans="2:15" x14ac:dyDescent="0.25">
      <c r="B237" s="42"/>
      <c r="C237" s="42"/>
      <c r="D237" s="42"/>
      <c r="E237" s="42"/>
      <c r="F237" s="42"/>
      <c r="G237" s="42"/>
      <c r="H237" s="42"/>
      <c r="I237" s="42"/>
      <c r="J237" s="42"/>
      <c r="K237" s="42"/>
      <c r="L237" s="42"/>
      <c r="M237" s="42"/>
      <c r="N237" s="42"/>
      <c r="O237" s="42"/>
    </row>
    <row r="238" spans="2:15" x14ac:dyDescent="0.25">
      <c r="B238" s="42"/>
      <c r="C238" s="42"/>
      <c r="D238" s="42"/>
      <c r="E238" s="42"/>
      <c r="F238" s="42"/>
      <c r="G238" s="42"/>
      <c r="H238" s="42"/>
      <c r="I238" s="42"/>
      <c r="J238" s="42"/>
      <c r="K238" s="42"/>
      <c r="L238" s="42"/>
      <c r="M238" s="42"/>
      <c r="N238" s="42"/>
      <c r="O238" s="42"/>
    </row>
    <row r="239" spans="2:15" x14ac:dyDescent="0.25">
      <c r="B239" s="42"/>
      <c r="C239" s="42"/>
      <c r="D239" s="42"/>
      <c r="E239" s="42"/>
      <c r="F239" s="42"/>
      <c r="G239" s="42"/>
      <c r="H239" s="42"/>
      <c r="I239" s="42"/>
      <c r="J239" s="42"/>
      <c r="K239" s="42"/>
      <c r="L239" s="42"/>
      <c r="M239" s="42"/>
      <c r="N239" s="42"/>
      <c r="O239" s="42"/>
    </row>
    <row r="240" spans="2:15" x14ac:dyDescent="0.25">
      <c r="B240" s="42"/>
      <c r="C240" s="42"/>
      <c r="D240" s="42"/>
      <c r="E240" s="42"/>
      <c r="F240" s="42"/>
      <c r="G240" s="42"/>
      <c r="H240" s="42"/>
      <c r="I240" s="42"/>
      <c r="J240" s="42"/>
      <c r="K240" s="42"/>
      <c r="L240" s="42"/>
      <c r="M240" s="42"/>
      <c r="N240" s="42"/>
      <c r="O240" s="42"/>
    </row>
    <row r="241" spans="2:15" x14ac:dyDescent="0.25">
      <c r="B241" s="42"/>
      <c r="C241" s="42"/>
      <c r="D241" s="42"/>
      <c r="E241" s="42"/>
      <c r="F241" s="42"/>
      <c r="G241" s="42"/>
      <c r="H241" s="42"/>
      <c r="I241" s="42"/>
      <c r="J241" s="42"/>
      <c r="K241" s="42"/>
      <c r="L241" s="42"/>
      <c r="M241" s="42"/>
      <c r="N241" s="42"/>
      <c r="O241" s="42"/>
    </row>
    <row r="242" spans="2:15" x14ac:dyDescent="0.25">
      <c r="B242" s="42"/>
      <c r="C242" s="42"/>
      <c r="D242" s="42"/>
      <c r="E242" s="42"/>
      <c r="F242" s="42"/>
      <c r="G242" s="42"/>
      <c r="H242" s="42"/>
      <c r="I242" s="42"/>
      <c r="J242" s="42"/>
      <c r="K242" s="42"/>
      <c r="L242" s="42"/>
      <c r="M242" s="42"/>
      <c r="N242" s="42"/>
      <c r="O242" s="42"/>
    </row>
    <row r="243" spans="2:15" x14ac:dyDescent="0.25">
      <c r="B243" s="42"/>
      <c r="C243" s="42"/>
      <c r="D243" s="42"/>
      <c r="E243" s="42"/>
      <c r="F243" s="42"/>
      <c r="G243" s="42"/>
      <c r="H243" s="42"/>
      <c r="I243" s="42"/>
      <c r="J243" s="42"/>
      <c r="K243" s="42"/>
      <c r="L243" s="42"/>
      <c r="M243" s="42"/>
      <c r="N243" s="42"/>
      <c r="O243" s="42"/>
    </row>
    <row r="244" spans="2:15" x14ac:dyDescent="0.25">
      <c r="B244" s="42"/>
      <c r="C244" s="42"/>
      <c r="D244" s="42"/>
      <c r="E244" s="42"/>
      <c r="F244" s="42"/>
      <c r="G244" s="42"/>
      <c r="H244" s="42"/>
      <c r="I244" s="42"/>
      <c r="J244" s="42"/>
      <c r="K244" s="42"/>
      <c r="L244" s="42"/>
      <c r="M244" s="42"/>
      <c r="N244" s="42"/>
      <c r="O244" s="42"/>
    </row>
    <row r="245" spans="2:15" x14ac:dyDescent="0.25">
      <c r="B245" s="42"/>
      <c r="C245" s="42"/>
      <c r="D245" s="42"/>
      <c r="E245" s="42"/>
      <c r="F245" s="42"/>
      <c r="G245" s="42"/>
      <c r="H245" s="42"/>
      <c r="I245" s="42"/>
      <c r="J245" s="42"/>
      <c r="K245" s="42"/>
      <c r="L245" s="42"/>
      <c r="M245" s="42"/>
      <c r="N245" s="42"/>
      <c r="O245" s="42"/>
    </row>
    <row r="246" spans="2:15" x14ac:dyDescent="0.25">
      <c r="B246" s="42"/>
      <c r="C246" s="42"/>
      <c r="D246" s="42"/>
      <c r="E246" s="42"/>
      <c r="F246" s="42"/>
      <c r="G246" s="42"/>
      <c r="H246" s="42"/>
      <c r="I246" s="42"/>
      <c r="J246" s="42"/>
      <c r="K246" s="42"/>
      <c r="L246" s="42"/>
      <c r="M246" s="42"/>
      <c r="N246" s="42"/>
      <c r="O246" s="42"/>
    </row>
    <row r="247" spans="2:15" x14ac:dyDescent="0.25">
      <c r="B247" s="42"/>
      <c r="C247" s="42"/>
      <c r="D247" s="42"/>
      <c r="E247" s="42"/>
      <c r="F247" s="42"/>
      <c r="G247" s="42"/>
      <c r="H247" s="42"/>
      <c r="I247" s="42"/>
      <c r="J247" s="42"/>
      <c r="K247" s="42"/>
      <c r="L247" s="42"/>
      <c r="M247" s="42"/>
      <c r="N247" s="42"/>
      <c r="O247" s="42"/>
    </row>
    <row r="248" spans="2:15" x14ac:dyDescent="0.25">
      <c r="B248" s="42"/>
      <c r="C248" s="42"/>
      <c r="D248" s="42"/>
      <c r="E248" s="42"/>
      <c r="F248" s="42"/>
      <c r="G248" s="42"/>
      <c r="H248" s="42"/>
      <c r="I248" s="42"/>
      <c r="J248" s="42"/>
      <c r="K248" s="42"/>
      <c r="L248" s="42"/>
      <c r="M248" s="42"/>
      <c r="N248" s="42"/>
      <c r="O248" s="42"/>
    </row>
    <row r="249" spans="2:15" x14ac:dyDescent="0.25">
      <c r="B249" s="42"/>
      <c r="C249" s="42"/>
      <c r="D249" s="42"/>
      <c r="E249" s="42"/>
      <c r="F249" s="42"/>
      <c r="G249" s="42"/>
      <c r="H249" s="42"/>
      <c r="I249" s="42"/>
      <c r="J249" s="42"/>
      <c r="K249" s="42"/>
      <c r="L249" s="42"/>
      <c r="M249" s="42"/>
      <c r="N249" s="42"/>
      <c r="O249" s="42"/>
    </row>
    <row r="250" spans="2:15" x14ac:dyDescent="0.25">
      <c r="B250" s="42"/>
      <c r="C250" s="42"/>
      <c r="D250" s="42"/>
      <c r="E250" s="42"/>
      <c r="F250" s="42"/>
      <c r="G250" s="42"/>
      <c r="H250" s="42"/>
      <c r="I250" s="42"/>
      <c r="J250" s="42"/>
      <c r="K250" s="42"/>
      <c r="L250" s="42"/>
      <c r="M250" s="42"/>
      <c r="N250" s="42"/>
      <c r="O250" s="42"/>
    </row>
    <row r="251" spans="2:15" x14ac:dyDescent="0.25">
      <c r="B251" s="42"/>
      <c r="C251" s="42"/>
      <c r="D251" s="42"/>
      <c r="E251" s="42"/>
      <c r="F251" s="42"/>
      <c r="G251" s="42"/>
      <c r="H251" s="42"/>
      <c r="I251" s="42"/>
      <c r="J251" s="42"/>
      <c r="K251" s="42"/>
      <c r="L251" s="42"/>
      <c r="M251" s="42"/>
      <c r="N251" s="42"/>
      <c r="O251" s="42"/>
    </row>
    <row r="252" spans="2:15" x14ac:dyDescent="0.25">
      <c r="B252" s="42"/>
      <c r="C252" s="42"/>
      <c r="D252" s="42"/>
      <c r="E252" s="42"/>
      <c r="F252" s="42"/>
      <c r="G252" s="42"/>
      <c r="H252" s="42"/>
      <c r="I252" s="42"/>
      <c r="J252" s="42"/>
      <c r="K252" s="42"/>
      <c r="L252" s="42"/>
      <c r="M252" s="42"/>
      <c r="N252" s="42"/>
      <c r="O252" s="42"/>
    </row>
    <row r="253" spans="2:15" x14ac:dyDescent="0.25">
      <c r="B253" s="42"/>
      <c r="C253" s="42"/>
      <c r="D253" s="42"/>
      <c r="E253" s="42"/>
      <c r="F253" s="42"/>
      <c r="G253" s="42"/>
      <c r="H253" s="42"/>
      <c r="I253" s="42"/>
      <c r="J253" s="42"/>
      <c r="K253" s="42"/>
      <c r="L253" s="42"/>
      <c r="M253" s="42"/>
      <c r="N253" s="42"/>
      <c r="O253" s="42"/>
    </row>
    <row r="254" spans="2:15" x14ac:dyDescent="0.25">
      <c r="B254" s="42"/>
      <c r="C254" s="42"/>
      <c r="D254" s="42"/>
      <c r="E254" s="42"/>
      <c r="F254" s="42"/>
      <c r="G254" s="42"/>
      <c r="H254" s="42"/>
      <c r="I254" s="42"/>
      <c r="J254" s="42"/>
      <c r="K254" s="42"/>
      <c r="L254" s="42"/>
      <c r="M254" s="42"/>
      <c r="N254" s="42"/>
      <c r="O254" s="42"/>
    </row>
    <row r="255" spans="2:15" x14ac:dyDescent="0.25">
      <c r="B255" s="42"/>
      <c r="C255" s="42"/>
      <c r="D255" s="42"/>
      <c r="E255" s="42"/>
      <c r="F255" s="42"/>
      <c r="G255" s="42"/>
      <c r="H255" s="42"/>
      <c r="I255" s="42"/>
      <c r="J255" s="42"/>
      <c r="K255" s="42"/>
      <c r="L255" s="42"/>
      <c r="M255" s="42"/>
      <c r="N255" s="42"/>
      <c r="O255" s="42"/>
    </row>
    <row r="256" spans="2:15" x14ac:dyDescent="0.25">
      <c r="B256" s="42"/>
      <c r="C256" s="42"/>
      <c r="D256" s="42"/>
      <c r="E256" s="42"/>
      <c r="F256" s="42"/>
      <c r="G256" s="42"/>
      <c r="H256" s="42"/>
      <c r="I256" s="42"/>
      <c r="J256" s="42"/>
      <c r="K256" s="42"/>
      <c r="L256" s="42"/>
      <c r="M256" s="42"/>
      <c r="N256" s="42"/>
      <c r="O256" s="42"/>
    </row>
    <row r="257" spans="2:15" x14ac:dyDescent="0.25">
      <c r="B257" s="42"/>
      <c r="C257" s="42"/>
      <c r="D257" s="42"/>
      <c r="E257" s="42"/>
      <c r="F257" s="42"/>
      <c r="G257" s="42"/>
      <c r="H257" s="42"/>
      <c r="I257" s="42"/>
      <c r="J257" s="42"/>
      <c r="K257" s="42"/>
      <c r="L257" s="42"/>
      <c r="M257" s="42"/>
      <c r="N257" s="42"/>
      <c r="O257" s="42"/>
    </row>
    <row r="258" spans="2:15" x14ac:dyDescent="0.25">
      <c r="B258" s="42"/>
      <c r="C258" s="42"/>
      <c r="D258" s="42"/>
      <c r="E258" s="42"/>
      <c r="F258" s="42"/>
      <c r="G258" s="42"/>
      <c r="H258" s="42"/>
      <c r="I258" s="42"/>
      <c r="J258" s="42"/>
      <c r="K258" s="42"/>
      <c r="L258" s="42"/>
      <c r="M258" s="42"/>
      <c r="N258" s="42"/>
      <c r="O258" s="42"/>
    </row>
    <row r="259" spans="2:15" x14ac:dyDescent="0.25">
      <c r="B259" s="42"/>
      <c r="C259" s="42"/>
      <c r="D259" s="42"/>
      <c r="E259" s="42"/>
      <c r="F259" s="42"/>
      <c r="G259" s="42"/>
      <c r="H259" s="42"/>
      <c r="I259" s="42"/>
      <c r="J259" s="42"/>
      <c r="K259" s="42"/>
      <c r="L259" s="42"/>
      <c r="M259" s="42"/>
      <c r="N259" s="42"/>
      <c r="O259" s="42"/>
    </row>
    <row r="260" spans="2:15" x14ac:dyDescent="0.25">
      <c r="B260" s="42"/>
      <c r="C260" s="42"/>
      <c r="D260" s="42"/>
      <c r="E260" s="42"/>
      <c r="F260" s="42"/>
      <c r="G260" s="42"/>
      <c r="H260" s="42"/>
      <c r="I260" s="42"/>
      <c r="J260" s="42"/>
      <c r="K260" s="42"/>
      <c r="L260" s="42"/>
      <c r="M260" s="42"/>
      <c r="N260" s="42"/>
      <c r="O260" s="42"/>
    </row>
    <row r="261" spans="2:15" x14ac:dyDescent="0.25">
      <c r="B261" s="42"/>
      <c r="C261" s="42"/>
      <c r="D261" s="42"/>
      <c r="E261" s="42"/>
      <c r="F261" s="42"/>
      <c r="G261" s="42"/>
      <c r="H261" s="42"/>
      <c r="I261" s="42"/>
      <c r="J261" s="42"/>
      <c r="K261" s="42"/>
      <c r="L261" s="42"/>
      <c r="M261" s="42"/>
      <c r="N261" s="42"/>
      <c r="O261" s="42"/>
    </row>
    <row r="262" spans="2:15" x14ac:dyDescent="0.25">
      <c r="B262" s="42"/>
      <c r="C262" s="42"/>
      <c r="D262" s="42"/>
      <c r="E262" s="42"/>
      <c r="F262" s="42"/>
      <c r="G262" s="42"/>
      <c r="H262" s="42"/>
      <c r="I262" s="42"/>
      <c r="J262" s="42"/>
      <c r="K262" s="42"/>
      <c r="L262" s="42"/>
      <c r="M262" s="42"/>
      <c r="N262" s="42"/>
      <c r="O262" s="42"/>
    </row>
    <row r="263" spans="2:15" x14ac:dyDescent="0.25">
      <c r="B263" s="42"/>
      <c r="C263" s="42"/>
      <c r="D263" s="42"/>
      <c r="E263" s="42"/>
      <c r="F263" s="42"/>
      <c r="G263" s="42"/>
      <c r="H263" s="42"/>
      <c r="I263" s="42"/>
      <c r="J263" s="42"/>
      <c r="K263" s="42"/>
      <c r="L263" s="42"/>
      <c r="M263" s="42"/>
      <c r="N263" s="42"/>
      <c r="O263" s="42"/>
    </row>
    <row r="264" spans="2:15" x14ac:dyDescent="0.25">
      <c r="B264" s="42"/>
      <c r="C264" s="42"/>
      <c r="D264" s="42"/>
      <c r="E264" s="42"/>
      <c r="F264" s="42"/>
      <c r="G264" s="42"/>
      <c r="H264" s="42"/>
      <c r="I264" s="42"/>
      <c r="J264" s="42"/>
      <c r="K264" s="42"/>
      <c r="L264" s="42"/>
      <c r="M264" s="42"/>
      <c r="N264" s="42"/>
      <c r="O264" s="42"/>
    </row>
    <row r="265" spans="2:15" x14ac:dyDescent="0.25">
      <c r="B265" s="42"/>
      <c r="C265" s="42"/>
      <c r="D265" s="42"/>
      <c r="E265" s="42"/>
      <c r="F265" s="42"/>
      <c r="G265" s="42"/>
      <c r="H265" s="42"/>
      <c r="I265" s="42"/>
      <c r="J265" s="42"/>
      <c r="K265" s="42"/>
      <c r="L265" s="42"/>
      <c r="M265" s="42"/>
      <c r="N265" s="42"/>
      <c r="O265" s="42"/>
    </row>
    <row r="266" spans="2:15" x14ac:dyDescent="0.25">
      <c r="B266" s="42"/>
      <c r="C266" s="42"/>
      <c r="D266" s="42"/>
      <c r="E266" s="42"/>
      <c r="F266" s="42"/>
      <c r="G266" s="42"/>
      <c r="H266" s="42"/>
      <c r="I266" s="42"/>
      <c r="J266" s="42"/>
      <c r="K266" s="42"/>
      <c r="L266" s="42"/>
      <c r="M266" s="42"/>
      <c r="N266" s="42"/>
      <c r="O266" s="42"/>
    </row>
    <row r="267" spans="2:15" x14ac:dyDescent="0.25">
      <c r="B267" s="42"/>
      <c r="C267" s="42"/>
      <c r="D267" s="42"/>
      <c r="E267" s="42"/>
      <c r="F267" s="42"/>
      <c r="G267" s="42"/>
      <c r="H267" s="42"/>
      <c r="I267" s="42"/>
      <c r="J267" s="42"/>
      <c r="K267" s="42"/>
      <c r="L267" s="42"/>
      <c r="M267" s="42"/>
      <c r="N267" s="42"/>
      <c r="O267" s="42"/>
    </row>
    <row r="268" spans="2:15" x14ac:dyDescent="0.25">
      <c r="B268" s="42"/>
      <c r="C268" s="42"/>
      <c r="D268" s="42"/>
      <c r="E268" s="42"/>
      <c r="F268" s="42"/>
      <c r="G268" s="42"/>
      <c r="H268" s="42"/>
      <c r="I268" s="42"/>
      <c r="J268" s="42"/>
      <c r="K268" s="42"/>
      <c r="L268" s="42"/>
      <c r="M268" s="42"/>
      <c r="N268" s="42"/>
      <c r="O268" s="42"/>
    </row>
    <row r="269" spans="2:15" x14ac:dyDescent="0.25">
      <c r="B269" s="42"/>
      <c r="C269" s="42"/>
      <c r="D269" s="42"/>
      <c r="E269" s="42"/>
      <c r="F269" s="42"/>
      <c r="G269" s="42"/>
      <c r="H269" s="42"/>
      <c r="I269" s="42"/>
      <c r="J269" s="42"/>
      <c r="K269" s="42"/>
      <c r="L269" s="42"/>
      <c r="M269" s="42"/>
      <c r="N269" s="42"/>
      <c r="O269" s="42"/>
    </row>
    <row r="270" spans="2:15" x14ac:dyDescent="0.25">
      <c r="B270" s="42"/>
      <c r="C270" s="42"/>
      <c r="D270" s="42"/>
      <c r="E270" s="42"/>
      <c r="F270" s="42"/>
      <c r="G270" s="42"/>
      <c r="H270" s="42"/>
      <c r="I270" s="42"/>
      <c r="J270" s="42"/>
      <c r="K270" s="42"/>
      <c r="L270" s="42"/>
      <c r="M270" s="42"/>
      <c r="N270" s="42"/>
      <c r="O270" s="42"/>
    </row>
    <row r="271" spans="2:15" x14ac:dyDescent="0.25">
      <c r="B271" s="42"/>
      <c r="C271" s="42"/>
      <c r="D271" s="42"/>
      <c r="E271" s="42"/>
      <c r="F271" s="42"/>
      <c r="G271" s="42"/>
      <c r="H271" s="42"/>
      <c r="I271" s="42"/>
      <c r="J271" s="42"/>
      <c r="K271" s="42"/>
      <c r="L271" s="42"/>
      <c r="M271" s="42"/>
      <c r="N271" s="42"/>
      <c r="O271" s="42"/>
    </row>
    <row r="272" spans="2:15" x14ac:dyDescent="0.25">
      <c r="B272" s="42"/>
      <c r="C272" s="42"/>
      <c r="D272" s="42"/>
      <c r="E272" s="42"/>
      <c r="F272" s="42"/>
      <c r="G272" s="42"/>
      <c r="H272" s="42"/>
      <c r="I272" s="42"/>
      <c r="J272" s="42"/>
      <c r="K272" s="42"/>
      <c r="L272" s="42"/>
      <c r="M272" s="42"/>
      <c r="N272" s="42"/>
      <c r="O272" s="42"/>
    </row>
    <row r="273" spans="2:15" x14ac:dyDescent="0.25">
      <c r="B273" s="42"/>
      <c r="C273" s="42"/>
      <c r="D273" s="42"/>
      <c r="E273" s="42"/>
      <c r="F273" s="42"/>
      <c r="G273" s="42"/>
      <c r="H273" s="42"/>
      <c r="I273" s="42"/>
      <c r="J273" s="42"/>
      <c r="K273" s="42"/>
      <c r="L273" s="42"/>
      <c r="M273" s="42"/>
      <c r="N273" s="42"/>
      <c r="O273" s="42"/>
    </row>
    <row r="274" spans="2:15" x14ac:dyDescent="0.25">
      <c r="B274" s="42"/>
      <c r="C274" s="42"/>
      <c r="D274" s="42"/>
      <c r="E274" s="42"/>
      <c r="F274" s="42"/>
      <c r="G274" s="42"/>
      <c r="H274" s="42"/>
      <c r="I274" s="42"/>
      <c r="J274" s="42"/>
      <c r="K274" s="42"/>
      <c r="L274" s="42"/>
      <c r="M274" s="42"/>
      <c r="N274" s="42"/>
      <c r="O274" s="42"/>
    </row>
    <row r="275" spans="2:15" x14ac:dyDescent="0.25">
      <c r="B275" s="42"/>
      <c r="C275" s="42"/>
      <c r="D275" s="42"/>
      <c r="E275" s="42"/>
      <c r="F275" s="42"/>
      <c r="G275" s="42"/>
      <c r="H275" s="42"/>
      <c r="I275" s="42"/>
      <c r="J275" s="42"/>
      <c r="K275" s="42"/>
      <c r="L275" s="42"/>
      <c r="M275" s="42"/>
      <c r="N275" s="42"/>
      <c r="O275" s="42"/>
    </row>
    <row r="276" spans="2:15" x14ac:dyDescent="0.25">
      <c r="B276" s="42"/>
      <c r="C276" s="42"/>
      <c r="D276" s="42"/>
      <c r="E276" s="42"/>
      <c r="F276" s="42"/>
      <c r="G276" s="42"/>
      <c r="H276" s="42"/>
      <c r="I276" s="42"/>
      <c r="J276" s="42"/>
      <c r="K276" s="42"/>
      <c r="L276" s="42"/>
      <c r="M276" s="42"/>
      <c r="N276" s="42"/>
      <c r="O276" s="42"/>
    </row>
    <row r="277" spans="2:15" x14ac:dyDescent="0.25">
      <c r="B277" s="42"/>
      <c r="C277" s="42"/>
      <c r="D277" s="42"/>
      <c r="E277" s="42"/>
      <c r="F277" s="42"/>
      <c r="G277" s="42"/>
      <c r="H277" s="42"/>
      <c r="I277" s="42"/>
      <c r="J277" s="42"/>
      <c r="K277" s="42"/>
      <c r="L277" s="42"/>
      <c r="M277" s="42"/>
      <c r="N277" s="42"/>
      <c r="O277" s="42"/>
    </row>
    <row r="278" spans="2:15" x14ac:dyDescent="0.25">
      <c r="B278" s="42"/>
      <c r="C278" s="42"/>
      <c r="D278" s="42"/>
      <c r="E278" s="42"/>
      <c r="F278" s="42"/>
      <c r="G278" s="42"/>
      <c r="H278" s="42"/>
      <c r="I278" s="42"/>
      <c r="J278" s="42"/>
      <c r="K278" s="42"/>
      <c r="L278" s="42"/>
      <c r="M278" s="42"/>
      <c r="N278" s="42"/>
      <c r="O278" s="42"/>
    </row>
    <row r="279" spans="2:15" x14ac:dyDescent="0.25">
      <c r="B279" s="42"/>
      <c r="C279" s="42"/>
      <c r="D279" s="42"/>
      <c r="E279" s="42"/>
      <c r="F279" s="42"/>
      <c r="G279" s="42"/>
      <c r="H279" s="42"/>
      <c r="I279" s="42"/>
      <c r="J279" s="42"/>
      <c r="K279" s="42"/>
      <c r="L279" s="42"/>
      <c r="M279" s="42"/>
      <c r="N279" s="42"/>
      <c r="O279" s="42"/>
    </row>
    <row r="280" spans="2:15" x14ac:dyDescent="0.25">
      <c r="B280" s="42"/>
      <c r="C280" s="42"/>
      <c r="D280" s="42"/>
      <c r="E280" s="42"/>
      <c r="F280" s="42"/>
      <c r="G280" s="42"/>
      <c r="H280" s="42"/>
      <c r="I280" s="42"/>
      <c r="J280" s="42"/>
      <c r="K280" s="42"/>
      <c r="L280" s="42"/>
      <c r="M280" s="42"/>
      <c r="N280" s="42"/>
      <c r="O280" s="42"/>
    </row>
    <row r="281" spans="2:15" x14ac:dyDescent="0.25">
      <c r="B281" s="42"/>
      <c r="C281" s="42"/>
      <c r="D281" s="42"/>
      <c r="E281" s="42"/>
      <c r="F281" s="42"/>
      <c r="G281" s="42"/>
      <c r="H281" s="42"/>
      <c r="I281" s="42"/>
      <c r="J281" s="42"/>
      <c r="K281" s="42"/>
      <c r="L281" s="42"/>
      <c r="M281" s="42"/>
      <c r="N281" s="42"/>
      <c r="O281" s="42"/>
    </row>
    <row r="282" spans="2:15" x14ac:dyDescent="0.25">
      <c r="B282" s="42"/>
      <c r="C282" s="42"/>
      <c r="D282" s="42"/>
      <c r="E282" s="42"/>
      <c r="F282" s="42"/>
      <c r="G282" s="42"/>
      <c r="H282" s="42"/>
      <c r="I282" s="42"/>
      <c r="J282" s="42"/>
      <c r="K282" s="42"/>
      <c r="L282" s="42"/>
      <c r="M282" s="42"/>
      <c r="N282" s="42"/>
      <c r="O282" s="42"/>
    </row>
    <row r="283" spans="2:15" x14ac:dyDescent="0.25">
      <c r="B283" s="42"/>
      <c r="C283" s="42"/>
      <c r="D283" s="42"/>
      <c r="E283" s="42"/>
      <c r="F283" s="42"/>
      <c r="G283" s="42"/>
      <c r="H283" s="42"/>
      <c r="I283" s="42"/>
      <c r="J283" s="42"/>
      <c r="K283" s="42"/>
      <c r="L283" s="42"/>
      <c r="M283" s="42"/>
      <c r="N283" s="42"/>
      <c r="O283" s="42"/>
    </row>
    <row r="284" spans="2:15" x14ac:dyDescent="0.25">
      <c r="B284" s="42"/>
      <c r="C284" s="42"/>
      <c r="D284" s="42"/>
      <c r="E284" s="42"/>
      <c r="F284" s="42"/>
      <c r="G284" s="42"/>
      <c r="H284" s="42"/>
      <c r="I284" s="42"/>
      <c r="J284" s="42"/>
      <c r="K284" s="42"/>
      <c r="L284" s="42"/>
      <c r="M284" s="42"/>
      <c r="N284" s="42"/>
      <c r="O284" s="42"/>
    </row>
    <row r="285" spans="2:15" x14ac:dyDescent="0.25">
      <c r="B285" s="42"/>
      <c r="C285" s="42"/>
      <c r="D285" s="42"/>
      <c r="E285" s="42"/>
      <c r="F285" s="42"/>
      <c r="G285" s="42"/>
      <c r="H285" s="42"/>
      <c r="I285" s="42"/>
      <c r="J285" s="42"/>
      <c r="K285" s="42"/>
      <c r="L285" s="42"/>
      <c r="M285" s="42"/>
      <c r="N285" s="42"/>
      <c r="O285" s="42"/>
    </row>
    <row r="286" spans="2:15" x14ac:dyDescent="0.25">
      <c r="B286" s="42"/>
      <c r="C286" s="42"/>
      <c r="D286" s="42"/>
      <c r="E286" s="42"/>
      <c r="F286" s="42"/>
      <c r="G286" s="42"/>
      <c r="H286" s="42"/>
      <c r="I286" s="42"/>
      <c r="J286" s="42"/>
      <c r="K286" s="42"/>
      <c r="L286" s="42"/>
      <c r="M286" s="42"/>
      <c r="N286" s="42"/>
      <c r="O286" s="42"/>
    </row>
    <row r="287" spans="2:15" x14ac:dyDescent="0.25">
      <c r="B287" s="42"/>
      <c r="C287" s="42"/>
      <c r="D287" s="42"/>
      <c r="E287" s="42"/>
      <c r="F287" s="42"/>
      <c r="G287" s="42"/>
      <c r="H287" s="42"/>
      <c r="I287" s="42"/>
      <c r="J287" s="42"/>
      <c r="K287" s="42"/>
      <c r="L287" s="42"/>
      <c r="M287" s="42"/>
      <c r="N287" s="42"/>
      <c r="O287" s="42"/>
    </row>
    <row r="288" spans="2:15" x14ac:dyDescent="0.25">
      <c r="B288" s="42"/>
      <c r="C288" s="42"/>
      <c r="D288" s="42"/>
      <c r="E288" s="42"/>
      <c r="F288" s="42"/>
      <c r="G288" s="42"/>
      <c r="H288" s="42"/>
      <c r="I288" s="42"/>
      <c r="J288" s="42"/>
      <c r="K288" s="42"/>
      <c r="L288" s="42"/>
      <c r="M288" s="42"/>
      <c r="N288" s="42"/>
      <c r="O288" s="42"/>
    </row>
    <row r="289" spans="2:15" x14ac:dyDescent="0.25">
      <c r="B289" s="42"/>
      <c r="C289" s="42"/>
      <c r="D289" s="42"/>
      <c r="E289" s="42"/>
      <c r="F289" s="42"/>
      <c r="G289" s="42"/>
      <c r="H289" s="42"/>
      <c r="I289" s="42"/>
      <c r="J289" s="42"/>
      <c r="K289" s="42"/>
      <c r="L289" s="42"/>
      <c r="M289" s="42"/>
      <c r="N289" s="42"/>
      <c r="O289" s="42"/>
    </row>
    <row r="290" spans="2:15" x14ac:dyDescent="0.25">
      <c r="B290" s="42"/>
      <c r="C290" s="42"/>
      <c r="D290" s="42"/>
      <c r="E290" s="42"/>
      <c r="F290" s="42"/>
      <c r="G290" s="42"/>
      <c r="H290" s="42"/>
      <c r="I290" s="42"/>
      <c r="J290" s="42"/>
      <c r="K290" s="42"/>
      <c r="L290" s="42"/>
      <c r="M290" s="42"/>
      <c r="N290" s="42"/>
      <c r="O290" s="42"/>
    </row>
    <row r="291" spans="2:15" x14ac:dyDescent="0.25">
      <c r="B291" s="42"/>
      <c r="C291" s="42"/>
      <c r="D291" s="42"/>
      <c r="E291" s="42"/>
      <c r="F291" s="42"/>
      <c r="G291" s="42"/>
      <c r="H291" s="42"/>
      <c r="I291" s="42"/>
      <c r="J291" s="42"/>
      <c r="K291" s="42"/>
      <c r="L291" s="42"/>
      <c r="M291" s="42"/>
      <c r="N291" s="42"/>
      <c r="O291" s="42"/>
    </row>
    <row r="292" spans="2:15" x14ac:dyDescent="0.25">
      <c r="B292" s="42"/>
      <c r="C292" s="42"/>
      <c r="D292" s="42"/>
      <c r="E292" s="42"/>
      <c r="F292" s="42"/>
      <c r="G292" s="42"/>
      <c r="H292" s="42"/>
      <c r="I292" s="42"/>
      <c r="J292" s="42"/>
      <c r="K292" s="42"/>
      <c r="L292" s="42"/>
      <c r="M292" s="42"/>
      <c r="N292" s="42"/>
      <c r="O292" s="42"/>
    </row>
    <row r="293" spans="2:15" x14ac:dyDescent="0.25">
      <c r="B293" s="42"/>
      <c r="C293" s="42"/>
      <c r="D293" s="42"/>
      <c r="E293" s="42"/>
      <c r="F293" s="42"/>
      <c r="G293" s="42"/>
      <c r="H293" s="42"/>
      <c r="I293" s="42"/>
      <c r="J293" s="42"/>
      <c r="K293" s="42"/>
      <c r="L293" s="42"/>
      <c r="M293" s="42"/>
      <c r="N293" s="42"/>
      <c r="O293" s="42"/>
    </row>
    <row r="294" spans="2:15" x14ac:dyDescent="0.25">
      <c r="B294" s="42"/>
      <c r="C294" s="42"/>
      <c r="D294" s="42"/>
      <c r="E294" s="42"/>
      <c r="F294" s="42"/>
      <c r="G294" s="42"/>
      <c r="H294" s="42"/>
      <c r="I294" s="42"/>
      <c r="J294" s="42"/>
      <c r="K294" s="42"/>
      <c r="L294" s="42"/>
      <c r="M294" s="42"/>
      <c r="N294" s="42"/>
      <c r="O294" s="42"/>
    </row>
    <row r="295" spans="2:15" x14ac:dyDescent="0.25">
      <c r="B295" s="42"/>
      <c r="C295" s="42"/>
      <c r="D295" s="42"/>
      <c r="E295" s="42"/>
      <c r="F295" s="42"/>
      <c r="G295" s="42"/>
      <c r="H295" s="42"/>
      <c r="I295" s="42"/>
      <c r="J295" s="42"/>
      <c r="K295" s="42"/>
      <c r="L295" s="42"/>
      <c r="M295" s="42"/>
      <c r="N295" s="42"/>
      <c r="O295" s="42"/>
    </row>
    <row r="296" spans="2:15" x14ac:dyDescent="0.25">
      <c r="B296" s="42"/>
      <c r="C296" s="42"/>
      <c r="D296" s="42"/>
      <c r="E296" s="42"/>
      <c r="F296" s="42"/>
      <c r="G296" s="42"/>
      <c r="H296" s="42"/>
      <c r="I296" s="42"/>
      <c r="J296" s="42"/>
      <c r="K296" s="42"/>
      <c r="L296" s="42"/>
      <c r="M296" s="42"/>
      <c r="N296" s="42"/>
      <c r="O296" s="42"/>
    </row>
    <row r="297" spans="2:15" x14ac:dyDescent="0.25">
      <c r="B297" s="42"/>
      <c r="C297" s="42"/>
      <c r="D297" s="42"/>
      <c r="E297" s="42"/>
      <c r="F297" s="42"/>
      <c r="G297" s="42"/>
      <c r="H297" s="42"/>
      <c r="I297" s="42"/>
      <c r="J297" s="42"/>
      <c r="K297" s="42"/>
      <c r="L297" s="42"/>
      <c r="M297" s="42"/>
      <c r="N297" s="42"/>
      <c r="O297" s="42"/>
    </row>
    <row r="298" spans="2:15" x14ac:dyDescent="0.25">
      <c r="B298" s="42"/>
      <c r="C298" s="42"/>
      <c r="D298" s="42"/>
      <c r="E298" s="42"/>
      <c r="F298" s="42"/>
      <c r="G298" s="42"/>
      <c r="H298" s="42"/>
      <c r="I298" s="42"/>
      <c r="J298" s="42"/>
      <c r="K298" s="42"/>
      <c r="L298" s="42"/>
      <c r="M298" s="42"/>
      <c r="N298" s="42"/>
      <c r="O298" s="42"/>
    </row>
    <row r="299" spans="2:15" x14ac:dyDescent="0.25">
      <c r="B299" s="42"/>
      <c r="C299" s="42"/>
      <c r="D299" s="42"/>
      <c r="E299" s="42"/>
      <c r="F299" s="42"/>
      <c r="G299" s="42"/>
      <c r="H299" s="42"/>
      <c r="I299" s="42"/>
      <c r="J299" s="42"/>
      <c r="K299" s="42"/>
      <c r="L299" s="42"/>
      <c r="M299" s="42"/>
      <c r="N299" s="42"/>
      <c r="O299" s="42"/>
    </row>
    <row r="300" spans="2:15" x14ac:dyDescent="0.25">
      <c r="B300" s="42"/>
      <c r="C300" s="42"/>
      <c r="D300" s="42"/>
      <c r="E300" s="42"/>
      <c r="F300" s="42"/>
      <c r="G300" s="42"/>
      <c r="H300" s="42"/>
      <c r="I300" s="42"/>
      <c r="J300" s="42"/>
      <c r="K300" s="42"/>
      <c r="L300" s="42"/>
      <c r="M300" s="42"/>
      <c r="N300" s="42"/>
      <c r="O300" s="42"/>
    </row>
    <row r="301" spans="2:15" x14ac:dyDescent="0.25">
      <c r="B301" s="42"/>
      <c r="C301" s="42"/>
      <c r="D301" s="42"/>
      <c r="E301" s="42"/>
      <c r="F301" s="42"/>
      <c r="G301" s="42"/>
      <c r="H301" s="42"/>
      <c r="I301" s="42"/>
      <c r="J301" s="42"/>
      <c r="K301" s="42"/>
      <c r="L301" s="42"/>
      <c r="M301" s="42"/>
      <c r="N301" s="42"/>
      <c r="O301" s="42"/>
    </row>
    <row r="302" spans="2:15" x14ac:dyDescent="0.25">
      <c r="B302" s="42"/>
      <c r="C302" s="42"/>
      <c r="D302" s="42"/>
      <c r="E302" s="42"/>
      <c r="F302" s="42"/>
      <c r="G302" s="42"/>
      <c r="H302" s="42"/>
      <c r="I302" s="42"/>
      <c r="J302" s="42"/>
      <c r="K302" s="42"/>
      <c r="L302" s="42"/>
      <c r="M302" s="42"/>
      <c r="N302" s="42"/>
      <c r="O302" s="42"/>
    </row>
    <row r="303" spans="2:15" x14ac:dyDescent="0.25">
      <c r="B303" s="42"/>
      <c r="C303" s="42"/>
      <c r="D303" s="42"/>
      <c r="E303" s="42"/>
      <c r="F303" s="42"/>
      <c r="G303" s="42"/>
      <c r="H303" s="42"/>
      <c r="I303" s="42"/>
      <c r="J303" s="42"/>
      <c r="K303" s="42"/>
      <c r="L303" s="42"/>
      <c r="M303" s="42"/>
      <c r="N303" s="42"/>
      <c r="O303" s="42"/>
    </row>
    <row r="304" spans="2:15" x14ac:dyDescent="0.25">
      <c r="B304" s="42"/>
      <c r="C304" s="42"/>
      <c r="D304" s="42"/>
      <c r="E304" s="42"/>
      <c r="F304" s="42"/>
      <c r="G304" s="42"/>
      <c r="H304" s="42"/>
      <c r="I304" s="42"/>
      <c r="J304" s="42"/>
      <c r="K304" s="42"/>
      <c r="L304" s="42"/>
      <c r="M304" s="42"/>
      <c r="N304" s="42"/>
      <c r="O304" s="42"/>
    </row>
    <row r="305" spans="2:15" x14ac:dyDescent="0.25">
      <c r="B305" s="42"/>
      <c r="C305" s="42"/>
      <c r="D305" s="42"/>
      <c r="E305" s="42"/>
      <c r="F305" s="42"/>
      <c r="G305" s="42"/>
      <c r="H305" s="42"/>
      <c r="I305" s="42"/>
      <c r="J305" s="42"/>
      <c r="K305" s="42"/>
      <c r="L305" s="42"/>
      <c r="M305" s="42"/>
      <c r="N305" s="42"/>
      <c r="O305" s="42"/>
    </row>
    <row r="306" spans="2:15" x14ac:dyDescent="0.25">
      <c r="B306" s="42"/>
      <c r="C306" s="42"/>
      <c r="D306" s="42"/>
      <c r="E306" s="42"/>
      <c r="F306" s="42"/>
      <c r="G306" s="42"/>
      <c r="H306" s="42"/>
      <c r="I306" s="42"/>
      <c r="J306" s="42"/>
      <c r="K306" s="42"/>
      <c r="L306" s="42"/>
      <c r="M306" s="42"/>
      <c r="N306" s="42"/>
      <c r="O306" s="42"/>
    </row>
    <row r="307" spans="2:15" x14ac:dyDescent="0.25">
      <c r="B307" s="42"/>
      <c r="C307" s="42"/>
      <c r="D307" s="42"/>
      <c r="E307" s="42"/>
      <c r="F307" s="42"/>
      <c r="G307" s="42"/>
      <c r="H307" s="42"/>
      <c r="I307" s="42"/>
      <c r="J307" s="42"/>
      <c r="K307" s="42"/>
      <c r="L307" s="42"/>
      <c r="M307" s="42"/>
      <c r="N307" s="42"/>
      <c r="O307" s="42"/>
    </row>
    <row r="308" spans="2:15" x14ac:dyDescent="0.25">
      <c r="B308" s="42"/>
      <c r="C308" s="42"/>
      <c r="D308" s="42"/>
      <c r="E308" s="42"/>
      <c r="F308" s="42"/>
      <c r="G308" s="42"/>
      <c r="H308" s="42"/>
      <c r="I308" s="42"/>
      <c r="J308" s="42"/>
      <c r="K308" s="42"/>
      <c r="L308" s="42"/>
      <c r="M308" s="42"/>
      <c r="N308" s="42"/>
      <c r="O308" s="42"/>
    </row>
    <row r="309" spans="2:15" x14ac:dyDescent="0.25">
      <c r="B309" s="42"/>
      <c r="C309" s="42"/>
      <c r="D309" s="42"/>
      <c r="E309" s="42"/>
      <c r="F309" s="42"/>
      <c r="G309" s="42"/>
      <c r="H309" s="42"/>
      <c r="I309" s="42"/>
      <c r="J309" s="42"/>
      <c r="K309" s="42"/>
      <c r="L309" s="42"/>
      <c r="M309" s="42"/>
      <c r="N309" s="42"/>
      <c r="O309" s="42"/>
    </row>
    <row r="310" spans="2:15" x14ac:dyDescent="0.25">
      <c r="B310" s="42"/>
      <c r="C310" s="42"/>
      <c r="D310" s="42"/>
      <c r="E310" s="42"/>
      <c r="F310" s="42"/>
      <c r="G310" s="42"/>
      <c r="H310" s="42"/>
      <c r="I310" s="42"/>
      <c r="J310" s="42"/>
      <c r="K310" s="42"/>
      <c r="L310" s="42"/>
      <c r="M310" s="42"/>
      <c r="N310" s="42"/>
      <c r="O310" s="42"/>
    </row>
    <row r="311" spans="2:15" x14ac:dyDescent="0.25">
      <c r="B311" s="42"/>
      <c r="C311" s="42"/>
      <c r="D311" s="42"/>
      <c r="E311" s="42"/>
      <c r="F311" s="42"/>
      <c r="G311" s="42"/>
      <c r="H311" s="42"/>
      <c r="I311" s="42"/>
      <c r="J311" s="42"/>
      <c r="K311" s="42"/>
      <c r="L311" s="42"/>
      <c r="M311" s="42"/>
      <c r="N311" s="42"/>
      <c r="O311" s="42"/>
    </row>
    <row r="312" spans="2:15" x14ac:dyDescent="0.25">
      <c r="B312" s="42"/>
      <c r="C312" s="42"/>
      <c r="D312" s="42"/>
      <c r="E312" s="42"/>
      <c r="F312" s="42"/>
      <c r="G312" s="42"/>
      <c r="H312" s="42"/>
      <c r="I312" s="42"/>
      <c r="J312" s="42"/>
      <c r="K312" s="42"/>
      <c r="L312" s="42"/>
      <c r="M312" s="42"/>
      <c r="N312" s="42"/>
      <c r="O312" s="42"/>
    </row>
    <row r="313" spans="2:15" x14ac:dyDescent="0.25">
      <c r="B313" s="42"/>
      <c r="C313" s="42"/>
      <c r="D313" s="42"/>
      <c r="E313" s="42"/>
      <c r="F313" s="42"/>
      <c r="G313" s="42"/>
      <c r="H313" s="42"/>
      <c r="I313" s="42"/>
      <c r="J313" s="42"/>
      <c r="K313" s="42"/>
      <c r="L313" s="42"/>
      <c r="M313" s="42"/>
      <c r="N313" s="42"/>
      <c r="O313" s="42"/>
    </row>
    <row r="314" spans="2:15" x14ac:dyDescent="0.25">
      <c r="B314" s="42"/>
      <c r="C314" s="42"/>
      <c r="D314" s="42"/>
      <c r="E314" s="42"/>
      <c r="F314" s="42"/>
      <c r="G314" s="42"/>
      <c r="H314" s="42"/>
      <c r="I314" s="42"/>
      <c r="J314" s="42"/>
      <c r="K314" s="42"/>
      <c r="L314" s="42"/>
      <c r="M314" s="42"/>
      <c r="N314" s="42"/>
      <c r="O314" s="42"/>
    </row>
    <row r="315" spans="2:15" x14ac:dyDescent="0.25">
      <c r="B315" s="42"/>
      <c r="C315" s="42"/>
      <c r="D315" s="42"/>
      <c r="E315" s="42"/>
      <c r="F315" s="42"/>
      <c r="G315" s="42"/>
      <c r="H315" s="42"/>
      <c r="I315" s="42"/>
      <c r="J315" s="42"/>
      <c r="K315" s="42"/>
      <c r="L315" s="42"/>
      <c r="M315" s="42"/>
      <c r="N315" s="42"/>
      <c r="O315" s="42"/>
    </row>
    <row r="316" spans="2:15" x14ac:dyDescent="0.25">
      <c r="B316" s="42"/>
      <c r="C316" s="42"/>
      <c r="D316" s="42"/>
      <c r="E316" s="42"/>
      <c r="F316" s="42"/>
      <c r="G316" s="42"/>
      <c r="H316" s="42"/>
      <c r="I316" s="42"/>
      <c r="J316" s="42"/>
      <c r="K316" s="42"/>
      <c r="L316" s="42"/>
      <c r="M316" s="42"/>
      <c r="N316" s="42"/>
      <c r="O316" s="42"/>
    </row>
    <row r="317" spans="2:15" x14ac:dyDescent="0.25">
      <c r="B317" s="42"/>
      <c r="C317" s="42"/>
      <c r="D317" s="42"/>
      <c r="E317" s="42"/>
      <c r="F317" s="42"/>
      <c r="G317" s="42"/>
      <c r="H317" s="42"/>
      <c r="I317" s="42"/>
      <c r="J317" s="42"/>
      <c r="K317" s="42"/>
      <c r="L317" s="42"/>
      <c r="M317" s="42"/>
      <c r="N317" s="42"/>
      <c r="O317" s="42"/>
    </row>
    <row r="318" spans="2:15" x14ac:dyDescent="0.25">
      <c r="B318" s="42"/>
      <c r="C318" s="42"/>
      <c r="D318" s="42"/>
      <c r="E318" s="42"/>
      <c r="F318" s="42"/>
      <c r="G318" s="42"/>
      <c r="H318" s="42"/>
      <c r="I318" s="42"/>
      <c r="J318" s="42"/>
      <c r="K318" s="42"/>
      <c r="L318" s="42"/>
      <c r="M318" s="42"/>
      <c r="N318" s="42"/>
      <c r="O318" s="42"/>
    </row>
    <row r="319" spans="2:15" x14ac:dyDescent="0.25">
      <c r="B319" s="42"/>
      <c r="C319" s="42"/>
      <c r="D319" s="42"/>
      <c r="E319" s="42"/>
      <c r="F319" s="42"/>
      <c r="G319" s="42"/>
      <c r="H319" s="42"/>
      <c r="I319" s="42"/>
      <c r="J319" s="42"/>
      <c r="K319" s="42"/>
      <c r="L319" s="42"/>
      <c r="M319" s="42"/>
      <c r="N319" s="42"/>
      <c r="O319" s="42"/>
    </row>
    <row r="320" spans="2:15" x14ac:dyDescent="0.25">
      <c r="B320" s="42"/>
      <c r="C320" s="42"/>
      <c r="D320" s="42"/>
      <c r="E320" s="42"/>
      <c r="F320" s="42"/>
      <c r="G320" s="42"/>
      <c r="H320" s="42"/>
      <c r="I320" s="42"/>
      <c r="J320" s="42"/>
      <c r="K320" s="42"/>
      <c r="L320" s="42"/>
      <c r="M320" s="42"/>
      <c r="N320" s="42"/>
      <c r="O320" s="42"/>
    </row>
    <row r="321" spans="2:15" x14ac:dyDescent="0.25">
      <c r="B321" s="42"/>
      <c r="C321" s="42"/>
      <c r="D321" s="42"/>
      <c r="E321" s="42"/>
      <c r="F321" s="42"/>
      <c r="G321" s="42"/>
      <c r="H321" s="42"/>
      <c r="I321" s="42"/>
      <c r="J321" s="42"/>
      <c r="K321" s="42"/>
      <c r="L321" s="42"/>
      <c r="M321" s="42"/>
      <c r="N321" s="42"/>
      <c r="O321" s="42"/>
    </row>
    <row r="322" spans="2:15" x14ac:dyDescent="0.25">
      <c r="B322" s="42"/>
      <c r="C322" s="42"/>
      <c r="D322" s="42"/>
      <c r="E322" s="42"/>
      <c r="F322" s="42"/>
      <c r="G322" s="42"/>
      <c r="H322" s="42"/>
      <c r="I322" s="42"/>
      <c r="J322" s="42"/>
      <c r="K322" s="42"/>
      <c r="L322" s="42"/>
      <c r="M322" s="42"/>
      <c r="N322" s="42"/>
      <c r="O322" s="42"/>
    </row>
    <row r="323" spans="2:15" x14ac:dyDescent="0.25">
      <c r="B323" s="42"/>
      <c r="C323" s="42"/>
      <c r="D323" s="42"/>
      <c r="E323" s="42"/>
      <c r="F323" s="42"/>
      <c r="G323" s="42"/>
      <c r="H323" s="42"/>
      <c r="I323" s="42"/>
      <c r="J323" s="42"/>
      <c r="K323" s="42"/>
      <c r="L323" s="42"/>
      <c r="M323" s="42"/>
      <c r="N323" s="42"/>
      <c r="O323" s="42"/>
    </row>
    <row r="324" spans="2:15" x14ac:dyDescent="0.25">
      <c r="B324" s="42"/>
      <c r="C324" s="42"/>
      <c r="D324" s="42"/>
      <c r="E324" s="42"/>
      <c r="F324" s="42"/>
      <c r="G324" s="42"/>
      <c r="H324" s="42"/>
      <c r="I324" s="42"/>
      <c r="J324" s="42"/>
      <c r="K324" s="42"/>
      <c r="L324" s="42"/>
      <c r="M324" s="42"/>
      <c r="N324" s="42"/>
      <c r="O324" s="42"/>
    </row>
    <row r="325" spans="2:15" x14ac:dyDescent="0.25">
      <c r="B325" s="42"/>
      <c r="C325" s="42"/>
      <c r="D325" s="42"/>
      <c r="E325" s="42"/>
      <c r="F325" s="42"/>
      <c r="G325" s="42"/>
      <c r="H325" s="42"/>
      <c r="I325" s="42"/>
      <c r="J325" s="42"/>
      <c r="K325" s="42"/>
      <c r="L325" s="42"/>
      <c r="M325" s="42"/>
      <c r="N325" s="42"/>
      <c r="O325" s="42"/>
    </row>
    <row r="326" spans="2:15" x14ac:dyDescent="0.25">
      <c r="B326" s="42"/>
      <c r="C326" s="42"/>
      <c r="D326" s="42"/>
      <c r="E326" s="42"/>
      <c r="F326" s="42"/>
      <c r="G326" s="42"/>
      <c r="H326" s="42"/>
      <c r="I326" s="42"/>
      <c r="J326" s="42"/>
      <c r="K326" s="42"/>
      <c r="L326" s="42"/>
      <c r="M326" s="42"/>
      <c r="N326" s="42"/>
      <c r="O326" s="42"/>
    </row>
    <row r="327" spans="2:15" x14ac:dyDescent="0.25">
      <c r="B327" s="42"/>
      <c r="C327" s="42"/>
      <c r="D327" s="42"/>
      <c r="E327" s="42"/>
      <c r="F327" s="42"/>
      <c r="G327" s="42"/>
      <c r="H327" s="42"/>
      <c r="I327" s="42"/>
      <c r="J327" s="42"/>
      <c r="K327" s="42"/>
      <c r="L327" s="42"/>
      <c r="M327" s="42"/>
      <c r="N327" s="42"/>
      <c r="O327" s="42"/>
    </row>
    <row r="328" spans="2:15" x14ac:dyDescent="0.25">
      <c r="B328" s="42"/>
      <c r="C328" s="42"/>
      <c r="D328" s="42"/>
      <c r="E328" s="42"/>
      <c r="F328" s="42"/>
      <c r="G328" s="42"/>
      <c r="H328" s="42"/>
      <c r="I328" s="42"/>
      <c r="J328" s="42"/>
      <c r="K328" s="42"/>
      <c r="L328" s="42"/>
      <c r="M328" s="42"/>
      <c r="N328" s="42"/>
      <c r="O328" s="42"/>
    </row>
    <row r="329" spans="2:15" x14ac:dyDescent="0.25">
      <c r="B329" s="42"/>
      <c r="C329" s="42"/>
      <c r="D329" s="42"/>
      <c r="E329" s="42"/>
      <c r="F329" s="42"/>
      <c r="G329" s="42"/>
      <c r="H329" s="42"/>
      <c r="I329" s="42"/>
      <c r="J329" s="42"/>
      <c r="K329" s="42"/>
      <c r="L329" s="42"/>
      <c r="M329" s="42"/>
      <c r="N329" s="42"/>
      <c r="O329" s="42"/>
    </row>
    <row r="330" spans="2:15" x14ac:dyDescent="0.25">
      <c r="B330" s="42"/>
      <c r="C330" s="42"/>
      <c r="D330" s="42"/>
      <c r="E330" s="42"/>
      <c r="F330" s="42"/>
      <c r="G330" s="42"/>
      <c r="H330" s="42"/>
      <c r="I330" s="42"/>
      <c r="J330" s="42"/>
      <c r="K330" s="42"/>
      <c r="L330" s="42"/>
      <c r="M330" s="42"/>
      <c r="N330" s="42"/>
      <c r="O330" s="42"/>
    </row>
    <row r="331" spans="2:15" x14ac:dyDescent="0.25">
      <c r="B331" s="42"/>
      <c r="C331" s="42"/>
      <c r="D331" s="42"/>
      <c r="E331" s="42"/>
      <c r="F331" s="42"/>
      <c r="G331" s="42"/>
      <c r="H331" s="42"/>
      <c r="I331" s="42"/>
      <c r="J331" s="42"/>
      <c r="K331" s="42"/>
      <c r="L331" s="42"/>
      <c r="M331" s="42"/>
      <c r="N331" s="42"/>
      <c r="O331" s="42"/>
    </row>
    <row r="332" spans="2:15" x14ac:dyDescent="0.25">
      <c r="B332" s="42"/>
      <c r="C332" s="42"/>
      <c r="D332" s="42"/>
      <c r="E332" s="42"/>
      <c r="F332" s="42"/>
      <c r="G332" s="42"/>
      <c r="H332" s="42"/>
      <c r="I332" s="42"/>
      <c r="J332" s="42"/>
      <c r="K332" s="42"/>
      <c r="L332" s="42"/>
      <c r="M332" s="42"/>
      <c r="N332" s="42"/>
      <c r="O332" s="42"/>
    </row>
    <row r="333" spans="2:15" x14ac:dyDescent="0.25">
      <c r="B333" s="42"/>
      <c r="C333" s="42"/>
      <c r="D333" s="42"/>
      <c r="E333" s="42"/>
      <c r="F333" s="42"/>
      <c r="G333" s="42"/>
      <c r="H333" s="42"/>
      <c r="I333" s="42"/>
      <c r="J333" s="42"/>
      <c r="K333" s="42"/>
      <c r="L333" s="42"/>
      <c r="M333" s="42"/>
      <c r="N333" s="42"/>
      <c r="O333" s="42"/>
    </row>
    <row r="334" spans="2:15" x14ac:dyDescent="0.25">
      <c r="B334" s="42"/>
      <c r="C334" s="42"/>
      <c r="D334" s="42"/>
      <c r="E334" s="42"/>
      <c r="F334" s="42"/>
      <c r="G334" s="42"/>
      <c r="H334" s="42"/>
      <c r="I334" s="42"/>
      <c r="J334" s="42"/>
      <c r="K334" s="42"/>
      <c r="L334" s="42"/>
      <c r="M334" s="42"/>
      <c r="N334" s="42"/>
      <c r="O334" s="42"/>
    </row>
    <row r="335" spans="2:15" x14ac:dyDescent="0.25">
      <c r="B335" s="42"/>
      <c r="C335" s="42"/>
      <c r="D335" s="42"/>
      <c r="E335" s="42"/>
      <c r="F335" s="42"/>
      <c r="G335" s="42"/>
      <c r="H335" s="42"/>
      <c r="I335" s="42"/>
      <c r="J335" s="42"/>
      <c r="K335" s="42"/>
      <c r="L335" s="42"/>
      <c r="M335" s="42"/>
      <c r="N335" s="42"/>
      <c r="O335" s="42"/>
    </row>
    <row r="336" spans="2:15" x14ac:dyDescent="0.25">
      <c r="B336" s="42"/>
      <c r="C336" s="42"/>
      <c r="D336" s="42"/>
      <c r="E336" s="42"/>
      <c r="F336" s="42"/>
      <c r="G336" s="42"/>
      <c r="H336" s="42"/>
      <c r="I336" s="42"/>
      <c r="J336" s="42"/>
      <c r="K336" s="42"/>
      <c r="L336" s="42"/>
      <c r="M336" s="42"/>
      <c r="N336" s="42"/>
      <c r="O336" s="42"/>
    </row>
    <row r="337" spans="2:15" x14ac:dyDescent="0.25">
      <c r="B337" s="42"/>
      <c r="C337" s="42"/>
      <c r="D337" s="42"/>
      <c r="E337" s="42"/>
      <c r="F337" s="42"/>
      <c r="G337" s="42"/>
      <c r="H337" s="42"/>
      <c r="I337" s="42"/>
      <c r="J337" s="42"/>
      <c r="K337" s="42"/>
      <c r="L337" s="42"/>
      <c r="M337" s="42"/>
      <c r="N337" s="42"/>
      <c r="O337" s="42"/>
    </row>
    <row r="338" spans="2:15" x14ac:dyDescent="0.25">
      <c r="B338" s="42"/>
      <c r="C338" s="42"/>
      <c r="D338" s="42"/>
      <c r="E338" s="42"/>
      <c r="F338" s="42"/>
      <c r="G338" s="42"/>
      <c r="H338" s="42"/>
      <c r="I338" s="42"/>
      <c r="J338" s="42"/>
      <c r="K338" s="42"/>
      <c r="L338" s="42"/>
      <c r="M338" s="42"/>
      <c r="N338" s="42"/>
      <c r="O338" s="42"/>
    </row>
    <row r="339" spans="2:15" x14ac:dyDescent="0.25">
      <c r="B339" s="42"/>
      <c r="C339" s="42"/>
      <c r="D339" s="42"/>
      <c r="E339" s="42"/>
      <c r="F339" s="42"/>
      <c r="G339" s="42"/>
      <c r="H339" s="42"/>
      <c r="I339" s="42"/>
      <c r="J339" s="42"/>
      <c r="K339" s="42"/>
      <c r="L339" s="42"/>
      <c r="M339" s="42"/>
      <c r="N339" s="42"/>
      <c r="O339" s="42"/>
    </row>
    <row r="340" spans="2:15" x14ac:dyDescent="0.25">
      <c r="B340" s="42"/>
      <c r="C340" s="42"/>
      <c r="D340" s="42"/>
      <c r="E340" s="42"/>
      <c r="F340" s="42"/>
      <c r="G340" s="42"/>
      <c r="H340" s="42"/>
      <c r="I340" s="42"/>
      <c r="J340" s="42"/>
      <c r="K340" s="42"/>
      <c r="L340" s="42"/>
      <c r="M340" s="42"/>
      <c r="N340" s="42"/>
      <c r="O340" s="42"/>
    </row>
    <row r="341" spans="2:15" x14ac:dyDescent="0.25">
      <c r="B341" s="42"/>
      <c r="C341" s="42"/>
      <c r="D341" s="42"/>
      <c r="E341" s="42"/>
      <c r="F341" s="42"/>
      <c r="G341" s="42"/>
      <c r="H341" s="42"/>
      <c r="I341" s="42"/>
      <c r="J341" s="42"/>
      <c r="K341" s="42"/>
      <c r="L341" s="42"/>
      <c r="M341" s="42"/>
      <c r="N341" s="42"/>
      <c r="O341" s="42"/>
    </row>
    <row r="342" spans="2:15" x14ac:dyDescent="0.25">
      <c r="B342" s="42"/>
      <c r="C342" s="42"/>
      <c r="D342" s="42"/>
      <c r="E342" s="42"/>
      <c r="F342" s="42"/>
      <c r="G342" s="42"/>
      <c r="H342" s="42"/>
      <c r="I342" s="42"/>
      <c r="J342" s="42"/>
      <c r="K342" s="42"/>
      <c r="L342" s="42"/>
      <c r="M342" s="42"/>
      <c r="N342" s="42"/>
      <c r="O342" s="42"/>
    </row>
    <row r="343" spans="2:15" x14ac:dyDescent="0.25">
      <c r="B343" s="42"/>
      <c r="C343" s="42"/>
      <c r="D343" s="42"/>
      <c r="E343" s="42"/>
      <c r="F343" s="42"/>
      <c r="G343" s="42"/>
      <c r="H343" s="42"/>
      <c r="I343" s="42"/>
      <c r="J343" s="42"/>
      <c r="K343" s="42"/>
      <c r="L343" s="42"/>
      <c r="M343" s="42"/>
      <c r="N343" s="42"/>
      <c r="O343" s="42"/>
    </row>
    <row r="344" spans="2:15" x14ac:dyDescent="0.25">
      <c r="B344" s="42"/>
      <c r="C344" s="42"/>
      <c r="D344" s="42"/>
      <c r="E344" s="42"/>
      <c r="F344" s="42"/>
      <c r="G344" s="42"/>
      <c r="H344" s="42"/>
      <c r="I344" s="42"/>
      <c r="J344" s="42"/>
      <c r="K344" s="42"/>
      <c r="L344" s="42"/>
      <c r="M344" s="42"/>
      <c r="N344" s="42"/>
      <c r="O344" s="42"/>
    </row>
    <row r="345" spans="2:15" x14ac:dyDescent="0.25">
      <c r="B345" s="42"/>
      <c r="C345" s="42"/>
      <c r="D345" s="42"/>
      <c r="E345" s="42"/>
      <c r="F345" s="42"/>
      <c r="G345" s="42"/>
      <c r="H345" s="42"/>
      <c r="I345" s="42"/>
      <c r="J345" s="42"/>
      <c r="K345" s="42"/>
      <c r="L345" s="42"/>
      <c r="M345" s="42"/>
      <c r="N345" s="42"/>
      <c r="O345" s="42"/>
    </row>
    <row r="346" spans="2:15" x14ac:dyDescent="0.25">
      <c r="B346" s="42"/>
      <c r="C346" s="42"/>
      <c r="D346" s="42"/>
      <c r="E346" s="42"/>
      <c r="F346" s="42"/>
      <c r="G346" s="42"/>
      <c r="H346" s="42"/>
      <c r="I346" s="42"/>
      <c r="J346" s="42"/>
      <c r="K346" s="42"/>
      <c r="L346" s="42"/>
      <c r="M346" s="42"/>
      <c r="N346" s="42"/>
      <c r="O346" s="42"/>
    </row>
    <row r="347" spans="2:15" x14ac:dyDescent="0.25">
      <c r="B347" s="42"/>
      <c r="C347" s="42"/>
      <c r="D347" s="42"/>
      <c r="E347" s="42"/>
      <c r="F347" s="42"/>
      <c r="G347" s="42"/>
      <c r="H347" s="42"/>
      <c r="I347" s="42"/>
      <c r="J347" s="42"/>
      <c r="K347" s="42"/>
      <c r="L347" s="42"/>
      <c r="M347" s="42"/>
      <c r="N347" s="42"/>
      <c r="O347" s="42"/>
    </row>
    <row r="348" spans="2:15" x14ac:dyDescent="0.25">
      <c r="B348" s="42"/>
      <c r="C348" s="42"/>
      <c r="D348" s="42"/>
      <c r="E348" s="42"/>
      <c r="F348" s="42"/>
      <c r="G348" s="42"/>
      <c r="H348" s="42"/>
      <c r="I348" s="42"/>
      <c r="J348" s="42"/>
      <c r="K348" s="42"/>
      <c r="L348" s="42"/>
      <c r="M348" s="42"/>
      <c r="N348" s="42"/>
      <c r="O348" s="42"/>
    </row>
    <row r="349" spans="2:15" x14ac:dyDescent="0.25">
      <c r="B349" s="42"/>
      <c r="C349" s="42"/>
      <c r="D349" s="42"/>
      <c r="E349" s="42"/>
      <c r="F349" s="42"/>
      <c r="G349" s="42"/>
      <c r="H349" s="42"/>
      <c r="I349" s="42"/>
      <c r="J349" s="42"/>
      <c r="K349" s="42"/>
      <c r="L349" s="42"/>
      <c r="M349" s="42"/>
      <c r="N349" s="42"/>
      <c r="O349" s="42"/>
    </row>
    <row r="350" spans="2:15" x14ac:dyDescent="0.25">
      <c r="B350" s="42"/>
      <c r="C350" s="42"/>
      <c r="D350" s="42"/>
      <c r="E350" s="42"/>
      <c r="F350" s="42"/>
      <c r="G350" s="42"/>
      <c r="H350" s="42"/>
      <c r="I350" s="42"/>
      <c r="J350" s="42"/>
      <c r="K350" s="42"/>
      <c r="L350" s="42"/>
      <c r="M350" s="42"/>
      <c r="N350" s="42"/>
      <c r="O350" s="42"/>
    </row>
    <row r="351" spans="2:15" x14ac:dyDescent="0.25">
      <c r="B351" s="42"/>
      <c r="C351" s="42"/>
      <c r="D351" s="42"/>
      <c r="E351" s="42"/>
      <c r="F351" s="42"/>
      <c r="G351" s="42"/>
      <c r="H351" s="42"/>
      <c r="I351" s="42"/>
      <c r="J351" s="42"/>
      <c r="K351" s="42"/>
      <c r="L351" s="42"/>
      <c r="M351" s="42"/>
      <c r="N351" s="42"/>
      <c r="O351" s="42"/>
    </row>
    <row r="352" spans="2:15" x14ac:dyDescent="0.25">
      <c r="B352" s="42"/>
      <c r="C352" s="42"/>
      <c r="D352" s="42"/>
      <c r="E352" s="42"/>
      <c r="F352" s="42"/>
      <c r="G352" s="42"/>
      <c r="H352" s="42"/>
      <c r="I352" s="42"/>
      <c r="J352" s="42"/>
      <c r="K352" s="42"/>
      <c r="L352" s="42"/>
      <c r="M352" s="42"/>
      <c r="N352" s="42"/>
      <c r="O352" s="42"/>
    </row>
    <row r="353" spans="2:15" x14ac:dyDescent="0.25">
      <c r="B353" s="42"/>
      <c r="C353" s="42"/>
      <c r="D353" s="42"/>
      <c r="E353" s="42"/>
      <c r="F353" s="42"/>
      <c r="G353" s="42"/>
      <c r="H353" s="42"/>
      <c r="I353" s="42"/>
      <c r="J353" s="42"/>
      <c r="K353" s="42"/>
      <c r="L353" s="42"/>
      <c r="M353" s="42"/>
      <c r="N353" s="42"/>
      <c r="O353" s="42"/>
    </row>
    <row r="354" spans="2:15" x14ac:dyDescent="0.25">
      <c r="B354" s="42"/>
      <c r="C354" s="42"/>
      <c r="D354" s="42"/>
      <c r="E354" s="42"/>
      <c r="F354" s="42"/>
      <c r="G354" s="42"/>
      <c r="H354" s="42"/>
      <c r="I354" s="42"/>
      <c r="J354" s="42"/>
      <c r="K354" s="42"/>
      <c r="L354" s="42"/>
      <c r="M354" s="42"/>
      <c r="N354" s="42"/>
      <c r="O354" s="42"/>
    </row>
    <row r="355" spans="2:15" x14ac:dyDescent="0.25">
      <c r="B355" s="42"/>
      <c r="C355" s="42"/>
      <c r="D355" s="42"/>
      <c r="E355" s="42"/>
      <c r="F355" s="42"/>
      <c r="G355" s="42"/>
      <c r="H355" s="42"/>
      <c r="I355" s="42"/>
      <c r="J355" s="42"/>
      <c r="K355" s="42"/>
      <c r="L355" s="42"/>
      <c r="M355" s="42"/>
      <c r="N355" s="42"/>
      <c r="O355" s="42"/>
    </row>
    <row r="356" spans="2:15" x14ac:dyDescent="0.25">
      <c r="B356" s="42"/>
      <c r="C356" s="42"/>
      <c r="D356" s="42"/>
      <c r="E356" s="42"/>
      <c r="F356" s="42"/>
      <c r="G356" s="42"/>
      <c r="H356" s="42"/>
      <c r="I356" s="42"/>
      <c r="J356" s="42"/>
      <c r="K356" s="42"/>
      <c r="L356" s="42"/>
      <c r="M356" s="42"/>
      <c r="N356" s="42"/>
      <c r="O356" s="42"/>
    </row>
    <row r="357" spans="2:15" x14ac:dyDescent="0.25">
      <c r="B357" s="42"/>
      <c r="C357" s="42"/>
      <c r="D357" s="42"/>
      <c r="E357" s="42"/>
      <c r="F357" s="42"/>
      <c r="G357" s="42"/>
      <c r="H357" s="42"/>
      <c r="I357" s="42"/>
      <c r="J357" s="42"/>
      <c r="K357" s="42"/>
      <c r="L357" s="42"/>
      <c r="M357" s="42"/>
      <c r="N357" s="42"/>
      <c r="O357" s="42"/>
    </row>
    <row r="358" spans="2:15" x14ac:dyDescent="0.25">
      <c r="B358" s="42"/>
      <c r="C358" s="42"/>
      <c r="D358" s="42"/>
      <c r="E358" s="42"/>
      <c r="F358" s="42"/>
      <c r="G358" s="42"/>
      <c r="H358" s="42"/>
      <c r="I358" s="42"/>
      <c r="J358" s="42"/>
      <c r="K358" s="42"/>
      <c r="L358" s="42"/>
      <c r="M358" s="42"/>
      <c r="N358" s="42"/>
      <c r="O358" s="42"/>
    </row>
    <row r="359" spans="2:15" x14ac:dyDescent="0.25">
      <c r="B359" s="42"/>
      <c r="C359" s="42"/>
      <c r="D359" s="42"/>
      <c r="E359" s="42"/>
      <c r="F359" s="42"/>
      <c r="G359" s="42"/>
      <c r="H359" s="42"/>
      <c r="I359" s="42"/>
      <c r="J359" s="42"/>
      <c r="K359" s="42"/>
      <c r="L359" s="42"/>
      <c r="M359" s="42"/>
      <c r="N359" s="42"/>
      <c r="O359" s="42"/>
    </row>
    <row r="360" spans="2:15" x14ac:dyDescent="0.25">
      <c r="B360" s="42"/>
      <c r="C360" s="42"/>
      <c r="D360" s="42"/>
      <c r="E360" s="42"/>
      <c r="F360" s="42"/>
      <c r="G360" s="42"/>
      <c r="H360" s="42"/>
      <c r="I360" s="42"/>
      <c r="J360" s="42"/>
      <c r="K360" s="42"/>
      <c r="L360" s="42"/>
      <c r="M360" s="42"/>
      <c r="N360" s="42"/>
      <c r="O360" s="42"/>
    </row>
    <row r="361" spans="2:15" x14ac:dyDescent="0.25">
      <c r="B361" s="42"/>
      <c r="C361" s="42"/>
      <c r="D361" s="42"/>
      <c r="E361" s="42"/>
      <c r="F361" s="42"/>
      <c r="G361" s="42"/>
      <c r="H361" s="42"/>
      <c r="I361" s="42"/>
      <c r="J361" s="42"/>
      <c r="K361" s="42"/>
      <c r="L361" s="42"/>
      <c r="M361" s="42"/>
      <c r="N361" s="42"/>
      <c r="O361" s="42"/>
    </row>
    <row r="362" spans="2:15" x14ac:dyDescent="0.25">
      <c r="B362" s="42"/>
      <c r="C362" s="42"/>
      <c r="D362" s="42"/>
      <c r="E362" s="42"/>
      <c r="F362" s="42"/>
      <c r="G362" s="42"/>
      <c r="H362" s="42"/>
      <c r="I362" s="42"/>
      <c r="J362" s="42"/>
      <c r="K362" s="42"/>
      <c r="L362" s="42"/>
      <c r="M362" s="42"/>
      <c r="N362" s="42"/>
      <c r="O362" s="42"/>
    </row>
    <row r="363" spans="2:15" x14ac:dyDescent="0.25">
      <c r="B363" s="42"/>
      <c r="C363" s="42"/>
      <c r="D363" s="42"/>
      <c r="E363" s="42"/>
      <c r="F363" s="42"/>
      <c r="G363" s="42"/>
      <c r="H363" s="42"/>
      <c r="I363" s="42"/>
      <c r="J363" s="42"/>
      <c r="K363" s="42"/>
      <c r="L363" s="42"/>
      <c r="M363" s="42"/>
      <c r="N363" s="42"/>
      <c r="O363" s="42"/>
    </row>
    <row r="364" spans="2:15" x14ac:dyDescent="0.25">
      <c r="B364" s="42"/>
      <c r="C364" s="42"/>
      <c r="D364" s="42"/>
      <c r="E364" s="42"/>
      <c r="F364" s="42"/>
      <c r="G364" s="42"/>
      <c r="H364" s="42"/>
      <c r="I364" s="42"/>
      <c r="J364" s="42"/>
      <c r="K364" s="42"/>
      <c r="L364" s="42"/>
      <c r="M364" s="42"/>
      <c r="N364" s="42"/>
      <c r="O364" s="42"/>
    </row>
    <row r="365" spans="2:15" x14ac:dyDescent="0.25">
      <c r="B365" s="42"/>
      <c r="C365" s="42"/>
      <c r="D365" s="42"/>
      <c r="E365" s="42"/>
      <c r="F365" s="42"/>
      <c r="G365" s="42"/>
      <c r="H365" s="42"/>
      <c r="I365" s="42"/>
      <c r="J365" s="42"/>
      <c r="K365" s="42"/>
      <c r="L365" s="42"/>
      <c r="M365" s="42"/>
      <c r="N365" s="42"/>
      <c r="O365" s="42"/>
    </row>
    <row r="366" spans="2:15" x14ac:dyDescent="0.25">
      <c r="B366" s="42"/>
      <c r="C366" s="42"/>
      <c r="D366" s="42"/>
      <c r="E366" s="42"/>
      <c r="F366" s="42"/>
      <c r="G366" s="42"/>
      <c r="H366" s="42"/>
      <c r="I366" s="42"/>
      <c r="J366" s="42"/>
      <c r="K366" s="42"/>
      <c r="L366" s="42"/>
      <c r="M366" s="42"/>
      <c r="N366" s="42"/>
      <c r="O366" s="42"/>
    </row>
    <row r="367" spans="2:15" x14ac:dyDescent="0.25">
      <c r="B367" s="42"/>
      <c r="C367" s="42"/>
      <c r="D367" s="42"/>
      <c r="E367" s="42"/>
      <c r="F367" s="42"/>
      <c r="G367" s="42"/>
      <c r="H367" s="42"/>
      <c r="I367" s="42"/>
      <c r="J367" s="42"/>
      <c r="K367" s="42"/>
      <c r="L367" s="42"/>
      <c r="M367" s="42"/>
      <c r="N367" s="42"/>
      <c r="O367" s="42"/>
    </row>
    <row r="368" spans="2:15" x14ac:dyDescent="0.25">
      <c r="B368" s="42"/>
      <c r="C368" s="42"/>
      <c r="D368" s="42"/>
      <c r="E368" s="42"/>
      <c r="F368" s="42"/>
      <c r="G368" s="42"/>
      <c r="H368" s="42"/>
      <c r="I368" s="42"/>
      <c r="J368" s="42"/>
      <c r="K368" s="42"/>
      <c r="L368" s="42"/>
      <c r="M368" s="42"/>
      <c r="N368" s="42"/>
      <c r="O368" s="42"/>
    </row>
    <row r="369" spans="2:15" x14ac:dyDescent="0.25">
      <c r="B369" s="42"/>
      <c r="C369" s="42"/>
      <c r="D369" s="42"/>
      <c r="E369" s="42"/>
      <c r="F369" s="42"/>
      <c r="G369" s="42"/>
      <c r="H369" s="42"/>
      <c r="I369" s="42"/>
      <c r="J369" s="42"/>
      <c r="K369" s="42"/>
      <c r="L369" s="42"/>
      <c r="M369" s="42"/>
      <c r="N369" s="42"/>
      <c r="O369" s="42"/>
    </row>
    <row r="370" spans="2:15" x14ac:dyDescent="0.25">
      <c r="B370" s="42"/>
      <c r="C370" s="42"/>
      <c r="D370" s="42"/>
      <c r="E370" s="42"/>
      <c r="F370" s="42"/>
      <c r="G370" s="42"/>
      <c r="H370" s="42"/>
      <c r="I370" s="42"/>
      <c r="J370" s="42"/>
      <c r="K370" s="42"/>
      <c r="L370" s="42"/>
      <c r="M370" s="42"/>
      <c r="N370" s="42"/>
      <c r="O370" s="42"/>
    </row>
    <row r="371" spans="2:15" x14ac:dyDescent="0.25">
      <c r="B371" s="42"/>
      <c r="C371" s="42"/>
      <c r="D371" s="42"/>
      <c r="E371" s="42"/>
      <c r="F371" s="42"/>
      <c r="G371" s="42"/>
      <c r="H371" s="42"/>
      <c r="I371" s="42"/>
      <c r="J371" s="42"/>
      <c r="K371" s="42"/>
      <c r="L371" s="42"/>
      <c r="M371" s="42"/>
      <c r="N371" s="42"/>
      <c r="O371" s="42"/>
    </row>
    <row r="372" spans="2:15" x14ac:dyDescent="0.25">
      <c r="B372" s="42"/>
      <c r="C372" s="42"/>
      <c r="D372" s="42"/>
      <c r="E372" s="42"/>
      <c r="F372" s="42"/>
      <c r="G372" s="42"/>
      <c r="H372" s="42"/>
      <c r="I372" s="42"/>
      <c r="J372" s="42"/>
      <c r="K372" s="42"/>
      <c r="L372" s="42"/>
      <c r="M372" s="42"/>
      <c r="N372" s="42"/>
      <c r="O372" s="42"/>
    </row>
    <row r="373" spans="2:15" x14ac:dyDescent="0.25">
      <c r="B373" s="42"/>
      <c r="C373" s="42"/>
      <c r="D373" s="42"/>
      <c r="E373" s="42"/>
      <c r="F373" s="42"/>
      <c r="G373" s="42"/>
      <c r="H373" s="42"/>
      <c r="I373" s="42"/>
      <c r="J373" s="42"/>
      <c r="K373" s="42"/>
      <c r="L373" s="42"/>
      <c r="M373" s="42"/>
      <c r="N373" s="42"/>
      <c r="O373" s="42"/>
    </row>
    <row r="374" spans="2:15" x14ac:dyDescent="0.25">
      <c r="B374" s="42"/>
      <c r="C374" s="42"/>
      <c r="D374" s="42"/>
      <c r="E374" s="42"/>
      <c r="F374" s="42"/>
      <c r="G374" s="42"/>
      <c r="H374" s="42"/>
      <c r="I374" s="42"/>
      <c r="J374" s="42"/>
      <c r="K374" s="42"/>
      <c r="L374" s="42"/>
      <c r="M374" s="42"/>
      <c r="N374" s="42"/>
      <c r="O374" s="42"/>
    </row>
    <row r="375" spans="2:15" x14ac:dyDescent="0.25">
      <c r="B375" s="42"/>
      <c r="C375" s="42"/>
      <c r="D375" s="42"/>
      <c r="E375" s="42"/>
      <c r="F375" s="42"/>
      <c r="G375" s="42"/>
      <c r="H375" s="42"/>
      <c r="I375" s="42"/>
      <c r="J375" s="42"/>
      <c r="K375" s="42"/>
      <c r="L375" s="42"/>
      <c r="M375" s="42"/>
      <c r="N375" s="42"/>
      <c r="O375" s="42"/>
    </row>
    <row r="376" spans="2:15" x14ac:dyDescent="0.25">
      <c r="B376" s="42"/>
      <c r="C376" s="42"/>
      <c r="D376" s="42"/>
      <c r="E376" s="42"/>
      <c r="F376" s="42"/>
      <c r="G376" s="42"/>
      <c r="H376" s="42"/>
      <c r="I376" s="42"/>
      <c r="J376" s="42"/>
      <c r="K376" s="42"/>
      <c r="L376" s="42"/>
      <c r="M376" s="42"/>
      <c r="N376" s="42"/>
      <c r="O376" s="42"/>
    </row>
    <row r="377" spans="2:15" x14ac:dyDescent="0.25">
      <c r="B377" s="42"/>
      <c r="C377" s="42"/>
      <c r="D377" s="42"/>
      <c r="E377" s="42"/>
      <c r="F377" s="42"/>
      <c r="G377" s="42"/>
      <c r="H377" s="42"/>
      <c r="I377" s="42"/>
      <c r="J377" s="42"/>
      <c r="K377" s="42"/>
      <c r="L377" s="42"/>
      <c r="M377" s="42"/>
      <c r="N377" s="42"/>
      <c r="O377" s="42"/>
    </row>
    <row r="378" spans="2:15" x14ac:dyDescent="0.25">
      <c r="B378" s="42"/>
      <c r="C378" s="42"/>
      <c r="D378" s="42"/>
      <c r="E378" s="42"/>
      <c r="F378" s="42"/>
      <c r="G378" s="42"/>
      <c r="H378" s="42"/>
      <c r="I378" s="42"/>
      <c r="J378" s="42"/>
      <c r="K378" s="42"/>
      <c r="L378" s="42"/>
      <c r="M378" s="42"/>
      <c r="N378" s="42"/>
      <c r="O378" s="42"/>
    </row>
    <row r="379" spans="2:15" x14ac:dyDescent="0.25">
      <c r="B379" s="42"/>
      <c r="C379" s="42"/>
      <c r="D379" s="42"/>
      <c r="E379" s="42"/>
      <c r="F379" s="42"/>
      <c r="G379" s="42"/>
      <c r="H379" s="42"/>
      <c r="I379" s="42"/>
      <c r="J379" s="42"/>
      <c r="K379" s="42"/>
      <c r="L379" s="42"/>
      <c r="M379" s="42"/>
      <c r="N379" s="42"/>
      <c r="O379" s="42"/>
    </row>
    <row r="380" spans="2:15" x14ac:dyDescent="0.25">
      <c r="B380" s="42"/>
      <c r="C380" s="42"/>
      <c r="D380" s="42"/>
      <c r="E380" s="42"/>
      <c r="F380" s="42"/>
      <c r="G380" s="42"/>
      <c r="H380" s="42"/>
      <c r="I380" s="42"/>
      <c r="J380" s="42"/>
      <c r="K380" s="42"/>
      <c r="L380" s="42"/>
      <c r="M380" s="42"/>
      <c r="N380" s="42"/>
      <c r="O380" s="42"/>
    </row>
    <row r="381" spans="2:15" x14ac:dyDescent="0.25">
      <c r="B381" s="42"/>
      <c r="C381" s="42"/>
      <c r="D381" s="42"/>
      <c r="E381" s="42"/>
      <c r="F381" s="42"/>
      <c r="G381" s="42"/>
      <c r="H381" s="42"/>
      <c r="I381" s="42"/>
      <c r="J381" s="42"/>
      <c r="K381" s="42"/>
      <c r="L381" s="42"/>
      <c r="M381" s="42"/>
      <c r="N381" s="42"/>
      <c r="O381" s="42"/>
    </row>
    <row r="382" spans="2:15" x14ac:dyDescent="0.25">
      <c r="B382" s="42"/>
      <c r="C382" s="42"/>
      <c r="D382" s="42"/>
      <c r="E382" s="42"/>
      <c r="F382" s="42"/>
      <c r="G382" s="42"/>
      <c r="H382" s="42"/>
      <c r="I382" s="42"/>
      <c r="J382" s="42"/>
      <c r="K382" s="42"/>
      <c r="L382" s="42"/>
      <c r="M382" s="42"/>
      <c r="N382" s="42"/>
      <c r="O382" s="42"/>
    </row>
    <row r="383" spans="2:15" x14ac:dyDescent="0.25">
      <c r="B383" s="42"/>
      <c r="C383" s="42"/>
      <c r="D383" s="42"/>
      <c r="E383" s="42"/>
      <c r="F383" s="42"/>
      <c r="G383" s="42"/>
      <c r="H383" s="42"/>
      <c r="I383" s="42"/>
      <c r="J383" s="42"/>
      <c r="K383" s="42"/>
      <c r="L383" s="42"/>
      <c r="M383" s="42"/>
      <c r="N383" s="42"/>
      <c r="O383" s="42"/>
    </row>
    <row r="384" spans="2:15" x14ac:dyDescent="0.25">
      <c r="B384" s="42"/>
      <c r="C384" s="42"/>
      <c r="D384" s="42"/>
      <c r="E384" s="42"/>
      <c r="F384" s="42"/>
      <c r="G384" s="42"/>
      <c r="H384" s="42"/>
      <c r="I384" s="42"/>
      <c r="J384" s="42"/>
      <c r="K384" s="42"/>
      <c r="L384" s="42"/>
      <c r="M384" s="42"/>
      <c r="N384" s="42"/>
      <c r="O384" s="42"/>
    </row>
    <row r="385" spans="2:15" x14ac:dyDescent="0.25">
      <c r="B385" s="42"/>
      <c r="C385" s="42"/>
      <c r="D385" s="42"/>
      <c r="E385" s="42"/>
      <c r="F385" s="42"/>
      <c r="G385" s="42"/>
      <c r="H385" s="42"/>
      <c r="I385" s="42"/>
      <c r="J385" s="42"/>
      <c r="K385" s="42"/>
      <c r="L385" s="42"/>
      <c r="M385" s="42"/>
      <c r="N385" s="42"/>
      <c r="O385" s="42"/>
    </row>
    <row r="386" spans="2:15" x14ac:dyDescent="0.25">
      <c r="B386" s="42"/>
      <c r="C386" s="42"/>
      <c r="D386" s="42"/>
      <c r="E386" s="42"/>
      <c r="F386" s="42"/>
      <c r="G386" s="42"/>
      <c r="H386" s="42"/>
      <c r="I386" s="42"/>
      <c r="J386" s="42"/>
      <c r="K386" s="42"/>
      <c r="L386" s="42"/>
      <c r="M386" s="42"/>
      <c r="N386" s="42"/>
      <c r="O386" s="42"/>
    </row>
    <row r="387" spans="2:15" x14ac:dyDescent="0.25">
      <c r="B387" s="42"/>
      <c r="C387" s="42"/>
      <c r="D387" s="42"/>
      <c r="E387" s="42"/>
      <c r="F387" s="42"/>
      <c r="G387" s="42"/>
      <c r="H387" s="42"/>
      <c r="I387" s="42"/>
      <c r="J387" s="42"/>
      <c r="K387" s="42"/>
      <c r="L387" s="42"/>
      <c r="M387" s="42"/>
      <c r="N387" s="42"/>
      <c r="O387" s="42"/>
    </row>
    <row r="388" spans="2:15" x14ac:dyDescent="0.25">
      <c r="B388" s="42"/>
      <c r="C388" s="42"/>
      <c r="D388" s="42"/>
      <c r="E388" s="42"/>
      <c r="F388" s="42"/>
      <c r="G388" s="42"/>
      <c r="H388" s="42"/>
      <c r="I388" s="42"/>
      <c r="J388" s="42"/>
      <c r="K388" s="42"/>
      <c r="L388" s="42"/>
      <c r="M388" s="42"/>
      <c r="N388" s="42"/>
      <c r="O388" s="42"/>
    </row>
    <row r="389" spans="2:15" x14ac:dyDescent="0.25">
      <c r="B389" s="42"/>
      <c r="C389" s="42"/>
      <c r="D389" s="42"/>
      <c r="E389" s="42"/>
      <c r="F389" s="42"/>
      <c r="G389" s="42"/>
      <c r="H389" s="42"/>
      <c r="I389" s="42"/>
      <c r="J389" s="42"/>
      <c r="K389" s="42"/>
      <c r="L389" s="42"/>
      <c r="M389" s="42"/>
      <c r="N389" s="42"/>
      <c r="O389" s="42"/>
    </row>
    <row r="390" spans="2:15" x14ac:dyDescent="0.25">
      <c r="B390" s="42"/>
      <c r="C390" s="42"/>
      <c r="D390" s="42"/>
      <c r="E390" s="42"/>
      <c r="F390" s="42"/>
      <c r="G390" s="42"/>
      <c r="H390" s="42"/>
      <c r="I390" s="42"/>
      <c r="J390" s="42"/>
      <c r="K390" s="42"/>
      <c r="L390" s="42"/>
      <c r="M390" s="42"/>
      <c r="N390" s="42"/>
      <c r="O390" s="42"/>
    </row>
    <row r="391" spans="2:15" x14ac:dyDescent="0.25">
      <c r="B391" s="42"/>
      <c r="C391" s="42"/>
      <c r="D391" s="42"/>
      <c r="E391" s="42"/>
      <c r="F391" s="42"/>
      <c r="G391" s="42"/>
      <c r="H391" s="42"/>
      <c r="I391" s="42"/>
      <c r="J391" s="42"/>
      <c r="K391" s="42"/>
      <c r="L391" s="42"/>
      <c r="M391" s="42"/>
      <c r="N391" s="42"/>
      <c r="O391" s="42"/>
    </row>
    <row r="392" spans="2:15" x14ac:dyDescent="0.25">
      <c r="B392" s="42"/>
      <c r="C392" s="42"/>
      <c r="D392" s="42"/>
      <c r="E392" s="42"/>
      <c r="F392" s="42"/>
      <c r="G392" s="42"/>
      <c r="H392" s="42"/>
      <c r="I392" s="42"/>
      <c r="J392" s="42"/>
      <c r="K392" s="42"/>
      <c r="L392" s="42"/>
      <c r="M392" s="42"/>
      <c r="N392" s="42"/>
      <c r="O392" s="42"/>
    </row>
    <row r="393" spans="2:15" x14ac:dyDescent="0.25">
      <c r="B393" s="42"/>
      <c r="C393" s="42"/>
      <c r="D393" s="42"/>
      <c r="E393" s="42"/>
      <c r="F393" s="42"/>
      <c r="G393" s="42"/>
      <c r="H393" s="42"/>
      <c r="I393" s="42"/>
      <c r="J393" s="42"/>
      <c r="K393" s="42"/>
      <c r="L393" s="42"/>
      <c r="M393" s="42"/>
      <c r="N393" s="42"/>
      <c r="O393" s="42"/>
    </row>
    <row r="394" spans="2:15" x14ac:dyDescent="0.25">
      <c r="B394" s="42"/>
      <c r="C394" s="42"/>
      <c r="D394" s="42"/>
      <c r="E394" s="42"/>
      <c r="F394" s="42"/>
      <c r="G394" s="42"/>
      <c r="H394" s="42"/>
      <c r="I394" s="42"/>
      <c r="J394" s="42"/>
      <c r="K394" s="42"/>
      <c r="L394" s="42"/>
      <c r="M394" s="42"/>
      <c r="N394" s="42"/>
      <c r="O394" s="42"/>
    </row>
    <row r="395" spans="2:15" x14ac:dyDescent="0.25">
      <c r="B395" s="42"/>
      <c r="C395" s="42"/>
      <c r="D395" s="42"/>
      <c r="E395" s="42"/>
      <c r="F395" s="42"/>
      <c r="G395" s="42"/>
      <c r="H395" s="42"/>
      <c r="I395" s="42"/>
      <c r="J395" s="42"/>
      <c r="K395" s="42"/>
      <c r="L395" s="42"/>
      <c r="M395" s="42"/>
      <c r="N395" s="42"/>
      <c r="O395" s="42"/>
    </row>
    <row r="396" spans="2:15" x14ac:dyDescent="0.25">
      <c r="B396" s="42"/>
      <c r="C396" s="42"/>
      <c r="D396" s="42"/>
      <c r="E396" s="42"/>
      <c r="F396" s="42"/>
      <c r="G396" s="42"/>
      <c r="H396" s="42"/>
      <c r="I396" s="42"/>
      <c r="J396" s="42"/>
      <c r="K396" s="42"/>
      <c r="L396" s="42"/>
      <c r="M396" s="42"/>
      <c r="N396" s="42"/>
      <c r="O396" s="42"/>
    </row>
    <row r="397" spans="2:15" x14ac:dyDescent="0.25">
      <c r="B397" s="42"/>
      <c r="C397" s="42"/>
      <c r="D397" s="42"/>
      <c r="E397" s="42"/>
      <c r="F397" s="42"/>
      <c r="G397" s="42"/>
      <c r="H397" s="42"/>
      <c r="I397" s="42"/>
      <c r="J397" s="42"/>
      <c r="K397" s="42"/>
      <c r="L397" s="42"/>
      <c r="M397" s="42"/>
      <c r="N397" s="42"/>
      <c r="O397" s="42"/>
    </row>
    <row r="398" spans="2:15" x14ac:dyDescent="0.25">
      <c r="B398" s="42"/>
      <c r="C398" s="42"/>
      <c r="D398" s="42"/>
      <c r="E398" s="42"/>
      <c r="F398" s="42"/>
      <c r="G398" s="42"/>
      <c r="H398" s="42"/>
      <c r="I398" s="42"/>
      <c r="J398" s="42"/>
      <c r="K398" s="42"/>
      <c r="L398" s="42"/>
      <c r="M398" s="42"/>
      <c r="N398" s="42"/>
      <c r="O398" s="42"/>
    </row>
    <row r="399" spans="2:15" x14ac:dyDescent="0.25">
      <c r="B399" s="42"/>
      <c r="C399" s="42"/>
      <c r="D399" s="42"/>
      <c r="E399" s="42"/>
      <c r="F399" s="42"/>
      <c r="G399" s="42"/>
      <c r="H399" s="42"/>
      <c r="I399" s="42"/>
      <c r="J399" s="42"/>
      <c r="K399" s="42"/>
      <c r="L399" s="42"/>
      <c r="M399" s="42"/>
      <c r="N399" s="42"/>
      <c r="O399" s="42"/>
    </row>
    <row r="400" spans="2:15" x14ac:dyDescent="0.25">
      <c r="B400" s="42"/>
      <c r="C400" s="42"/>
      <c r="D400" s="42"/>
      <c r="E400" s="42"/>
      <c r="F400" s="42"/>
      <c r="G400" s="42"/>
      <c r="H400" s="42"/>
      <c r="I400" s="42"/>
      <c r="J400" s="42"/>
      <c r="K400" s="42"/>
      <c r="L400" s="42"/>
      <c r="M400" s="42"/>
      <c r="N400" s="42"/>
      <c r="O400" s="42"/>
    </row>
    <row r="401" spans="2:15" x14ac:dyDescent="0.25">
      <c r="B401" s="42"/>
      <c r="C401" s="42"/>
      <c r="D401" s="42"/>
      <c r="E401" s="42"/>
      <c r="F401" s="42"/>
      <c r="G401" s="42"/>
      <c r="H401" s="42"/>
      <c r="I401" s="42"/>
      <c r="J401" s="42"/>
      <c r="K401" s="42"/>
      <c r="L401" s="42"/>
      <c r="M401" s="42"/>
      <c r="N401" s="42"/>
      <c r="O401" s="42"/>
    </row>
    <row r="402" spans="2:15" x14ac:dyDescent="0.25">
      <c r="B402" s="42"/>
      <c r="C402" s="42"/>
      <c r="D402" s="42"/>
      <c r="E402" s="42"/>
      <c r="F402" s="42"/>
      <c r="G402" s="42"/>
      <c r="H402" s="42"/>
      <c r="I402" s="42"/>
      <c r="J402" s="42"/>
      <c r="K402" s="42"/>
      <c r="L402" s="42"/>
      <c r="M402" s="42"/>
      <c r="N402" s="42"/>
      <c r="O402" s="42"/>
    </row>
    <row r="403" spans="2:15" x14ac:dyDescent="0.25">
      <c r="B403" s="42"/>
      <c r="C403" s="42"/>
      <c r="D403" s="42"/>
      <c r="E403" s="42"/>
      <c r="F403" s="42"/>
      <c r="G403" s="42"/>
      <c r="H403" s="42"/>
      <c r="I403" s="42"/>
      <c r="J403" s="42"/>
      <c r="K403" s="42"/>
      <c r="L403" s="42"/>
      <c r="M403" s="42"/>
      <c r="N403" s="42"/>
      <c r="O403" s="42"/>
    </row>
    <row r="404" spans="2:15" x14ac:dyDescent="0.25">
      <c r="B404" s="42"/>
      <c r="C404" s="42"/>
      <c r="D404" s="42"/>
      <c r="E404" s="42"/>
      <c r="F404" s="42"/>
      <c r="G404" s="42"/>
      <c r="H404" s="42"/>
      <c r="I404" s="42"/>
      <c r="J404" s="42"/>
      <c r="K404" s="42"/>
      <c r="L404" s="42"/>
      <c r="M404" s="42"/>
      <c r="N404" s="42"/>
      <c r="O404" s="42"/>
    </row>
    <row r="405" spans="2:15" x14ac:dyDescent="0.25">
      <c r="B405" s="42"/>
      <c r="C405" s="42"/>
      <c r="D405" s="42"/>
      <c r="E405" s="42"/>
      <c r="F405" s="42"/>
      <c r="G405" s="42"/>
      <c r="H405" s="42"/>
      <c r="I405" s="42"/>
      <c r="J405" s="42"/>
      <c r="K405" s="42"/>
      <c r="L405" s="42"/>
      <c r="M405" s="42"/>
      <c r="N405" s="42"/>
      <c r="O405" s="42"/>
    </row>
    <row r="406" spans="2:15" x14ac:dyDescent="0.25">
      <c r="B406" s="42"/>
      <c r="C406" s="42"/>
      <c r="D406" s="42"/>
      <c r="E406" s="42"/>
      <c r="F406" s="42"/>
      <c r="G406" s="42"/>
      <c r="H406" s="42"/>
      <c r="I406" s="42"/>
      <c r="J406" s="42"/>
      <c r="K406" s="42"/>
      <c r="L406" s="42"/>
      <c r="M406" s="42"/>
      <c r="N406" s="42"/>
      <c r="O406" s="42"/>
    </row>
    <row r="407" spans="2:15" x14ac:dyDescent="0.25">
      <c r="B407" s="42"/>
      <c r="C407" s="42"/>
      <c r="D407" s="42"/>
      <c r="E407" s="42"/>
      <c r="F407" s="42"/>
      <c r="G407" s="42"/>
      <c r="H407" s="42"/>
      <c r="I407" s="42"/>
      <c r="J407" s="42"/>
      <c r="K407" s="42"/>
      <c r="L407" s="42"/>
      <c r="M407" s="42"/>
      <c r="N407" s="42"/>
      <c r="O407" s="42"/>
    </row>
    <row r="408" spans="2:15" x14ac:dyDescent="0.25">
      <c r="B408" s="42"/>
      <c r="C408" s="42"/>
      <c r="D408" s="42"/>
      <c r="E408" s="42"/>
      <c r="F408" s="42"/>
      <c r="G408" s="42"/>
      <c r="H408" s="42"/>
      <c r="I408" s="42"/>
      <c r="J408" s="42"/>
      <c r="K408" s="42"/>
      <c r="L408" s="42"/>
      <c r="M408" s="42"/>
      <c r="N408" s="42"/>
      <c r="O408" s="42"/>
    </row>
    <row r="409" spans="2:15" x14ac:dyDescent="0.25">
      <c r="B409" s="42"/>
      <c r="C409" s="42"/>
      <c r="D409" s="42"/>
      <c r="E409" s="42"/>
      <c r="F409" s="42"/>
      <c r="G409" s="42"/>
      <c r="H409" s="42"/>
      <c r="I409" s="42"/>
      <c r="J409" s="42"/>
      <c r="K409" s="42"/>
      <c r="L409" s="42"/>
      <c r="M409" s="42"/>
      <c r="N409" s="42"/>
      <c r="O409" s="42"/>
    </row>
    <row r="410" spans="2:15" x14ac:dyDescent="0.25">
      <c r="B410" s="42"/>
      <c r="C410" s="42"/>
      <c r="D410" s="42"/>
      <c r="E410" s="42"/>
      <c r="F410" s="42"/>
      <c r="G410" s="42"/>
      <c r="H410" s="42"/>
      <c r="I410" s="42"/>
      <c r="J410" s="42"/>
      <c r="K410" s="42"/>
      <c r="L410" s="42"/>
      <c r="M410" s="42"/>
      <c r="N410" s="42"/>
      <c r="O410" s="42"/>
    </row>
    <row r="411" spans="2:15" x14ac:dyDescent="0.25">
      <c r="B411" s="42"/>
      <c r="C411" s="42"/>
      <c r="D411" s="42"/>
      <c r="E411" s="42"/>
      <c r="F411" s="42"/>
      <c r="G411" s="42"/>
      <c r="H411" s="42"/>
      <c r="I411" s="42"/>
      <c r="J411" s="42"/>
      <c r="K411" s="42"/>
      <c r="L411" s="42"/>
      <c r="M411" s="42"/>
      <c r="N411" s="42"/>
      <c r="O411" s="42"/>
    </row>
    <row r="412" spans="2:15" x14ac:dyDescent="0.25">
      <c r="B412" s="42"/>
      <c r="C412" s="42"/>
      <c r="D412" s="42"/>
      <c r="E412" s="42"/>
      <c r="F412" s="42"/>
      <c r="G412" s="42"/>
      <c r="H412" s="42"/>
      <c r="I412" s="42"/>
      <c r="J412" s="42"/>
      <c r="K412" s="42"/>
      <c r="L412" s="42"/>
      <c r="M412" s="42"/>
      <c r="N412" s="42"/>
      <c r="O412" s="42"/>
    </row>
    <row r="413" spans="2:15" x14ac:dyDescent="0.25">
      <c r="B413" s="42"/>
      <c r="C413" s="42"/>
      <c r="D413" s="42"/>
      <c r="E413" s="42"/>
      <c r="F413" s="42"/>
      <c r="G413" s="42"/>
      <c r="H413" s="42"/>
      <c r="I413" s="42"/>
      <c r="J413" s="42"/>
      <c r="K413" s="42"/>
      <c r="L413" s="42"/>
      <c r="M413" s="42"/>
      <c r="N413" s="42"/>
      <c r="O413" s="42"/>
    </row>
    <row r="414" spans="2:15" x14ac:dyDescent="0.25">
      <c r="B414" s="42"/>
      <c r="C414" s="42"/>
      <c r="D414" s="42"/>
      <c r="E414" s="42"/>
      <c r="F414" s="42"/>
      <c r="G414" s="42"/>
      <c r="H414" s="42"/>
      <c r="I414" s="42"/>
      <c r="J414" s="42"/>
      <c r="K414" s="42"/>
      <c r="L414" s="42"/>
      <c r="M414" s="42"/>
      <c r="N414" s="42"/>
      <c r="O414" s="42"/>
    </row>
    <row r="415" spans="2:15" x14ac:dyDescent="0.25">
      <c r="B415" s="42"/>
      <c r="C415" s="42"/>
      <c r="D415" s="42"/>
      <c r="E415" s="42"/>
      <c r="F415" s="42"/>
      <c r="G415" s="42"/>
      <c r="H415" s="42"/>
      <c r="I415" s="42"/>
      <c r="J415" s="42"/>
      <c r="K415" s="42"/>
      <c r="L415" s="42"/>
      <c r="M415" s="42"/>
      <c r="N415" s="42"/>
      <c r="O415" s="42"/>
    </row>
    <row r="416" spans="2:15" x14ac:dyDescent="0.25">
      <c r="B416" s="42"/>
      <c r="C416" s="42"/>
      <c r="D416" s="42"/>
      <c r="E416" s="42"/>
      <c r="F416" s="42"/>
      <c r="G416" s="42"/>
      <c r="H416" s="42"/>
      <c r="I416" s="42"/>
      <c r="J416" s="42"/>
      <c r="K416" s="42"/>
      <c r="L416" s="42"/>
      <c r="M416" s="42"/>
      <c r="N416" s="42"/>
      <c r="O416" s="42"/>
    </row>
    <row r="417" spans="2:15" x14ac:dyDescent="0.25">
      <c r="B417" s="42"/>
      <c r="C417" s="42"/>
      <c r="D417" s="42"/>
      <c r="E417" s="42"/>
      <c r="F417" s="42"/>
      <c r="G417" s="42"/>
      <c r="H417" s="42"/>
      <c r="I417" s="42"/>
      <c r="J417" s="42"/>
      <c r="K417" s="42"/>
      <c r="L417" s="42"/>
      <c r="M417" s="42"/>
      <c r="N417" s="42"/>
      <c r="O417" s="42"/>
    </row>
    <row r="418" spans="2:15" x14ac:dyDescent="0.25">
      <c r="B418" s="42"/>
      <c r="C418" s="42"/>
      <c r="D418" s="42"/>
      <c r="E418" s="42"/>
      <c r="F418" s="42"/>
      <c r="G418" s="42"/>
      <c r="H418" s="42"/>
      <c r="I418" s="42"/>
      <c r="J418" s="42"/>
      <c r="K418" s="42"/>
      <c r="L418" s="42"/>
      <c r="M418" s="42"/>
      <c r="N418" s="42"/>
      <c r="O418" s="42"/>
    </row>
    <row r="419" spans="2:15" x14ac:dyDescent="0.25">
      <c r="B419" s="42"/>
      <c r="C419" s="42"/>
      <c r="D419" s="42"/>
      <c r="E419" s="42"/>
      <c r="F419" s="42"/>
      <c r="G419" s="42"/>
      <c r="H419" s="42"/>
      <c r="I419" s="42"/>
      <c r="J419" s="42"/>
      <c r="K419" s="42"/>
      <c r="L419" s="42"/>
      <c r="M419" s="42"/>
      <c r="N419" s="42"/>
      <c r="O419" s="42"/>
    </row>
    <row r="420" spans="2:15" x14ac:dyDescent="0.25">
      <c r="B420" s="42"/>
      <c r="C420" s="42"/>
      <c r="D420" s="42"/>
      <c r="E420" s="42"/>
      <c r="F420" s="42"/>
      <c r="G420" s="42"/>
      <c r="H420" s="42"/>
      <c r="I420" s="42"/>
      <c r="J420" s="42"/>
      <c r="K420" s="42"/>
      <c r="L420" s="42"/>
      <c r="M420" s="42"/>
      <c r="N420" s="42"/>
      <c r="O420" s="42"/>
    </row>
    <row r="421" spans="2:15" x14ac:dyDescent="0.25">
      <c r="B421" s="42"/>
      <c r="C421" s="42"/>
      <c r="D421" s="42"/>
      <c r="E421" s="42"/>
      <c r="F421" s="42"/>
      <c r="G421" s="42"/>
      <c r="H421" s="42"/>
      <c r="I421" s="42"/>
      <c r="J421" s="42"/>
      <c r="K421" s="42"/>
      <c r="L421" s="42"/>
      <c r="M421" s="42"/>
      <c r="N421" s="42"/>
      <c r="O421" s="42"/>
    </row>
    <row r="422" spans="2:15" x14ac:dyDescent="0.25">
      <c r="B422" s="42"/>
      <c r="C422" s="42"/>
      <c r="D422" s="42"/>
      <c r="E422" s="42"/>
      <c r="F422" s="42"/>
      <c r="G422" s="42"/>
      <c r="H422" s="42"/>
      <c r="I422" s="42"/>
      <c r="J422" s="42"/>
      <c r="K422" s="42"/>
      <c r="L422" s="42"/>
      <c r="M422" s="42"/>
      <c r="N422" s="42"/>
      <c r="O422" s="42"/>
    </row>
    <row r="423" spans="2:15" x14ac:dyDescent="0.25">
      <c r="B423" s="42"/>
      <c r="C423" s="42"/>
      <c r="D423" s="42"/>
      <c r="E423" s="42"/>
      <c r="F423" s="42"/>
      <c r="G423" s="42"/>
      <c r="H423" s="42"/>
      <c r="I423" s="42"/>
      <c r="J423" s="42"/>
      <c r="K423" s="42"/>
      <c r="L423" s="42"/>
      <c r="M423" s="42"/>
      <c r="N423" s="42"/>
      <c r="O423" s="42"/>
    </row>
    <row r="424" spans="2:15" x14ac:dyDescent="0.25">
      <c r="B424" s="42"/>
      <c r="C424" s="42"/>
      <c r="D424" s="42"/>
      <c r="E424" s="42"/>
      <c r="F424" s="42"/>
      <c r="G424" s="42"/>
      <c r="H424" s="42"/>
      <c r="I424" s="42"/>
      <c r="J424" s="42"/>
      <c r="K424" s="42"/>
      <c r="L424" s="42"/>
      <c r="M424" s="42"/>
      <c r="N424" s="42"/>
      <c r="O424" s="42"/>
    </row>
    <row r="425" spans="2:15" x14ac:dyDescent="0.25">
      <c r="B425" s="42"/>
      <c r="C425" s="42"/>
      <c r="D425" s="42"/>
      <c r="E425" s="42"/>
      <c r="F425" s="42"/>
      <c r="G425" s="42"/>
      <c r="H425" s="42"/>
      <c r="I425" s="42"/>
      <c r="J425" s="42"/>
      <c r="K425" s="42"/>
      <c r="L425" s="42"/>
      <c r="M425" s="42"/>
      <c r="N425" s="42"/>
      <c r="O425" s="42"/>
    </row>
    <row r="426" spans="2:15" x14ac:dyDescent="0.25">
      <c r="B426" s="42"/>
      <c r="C426" s="42"/>
      <c r="D426" s="42"/>
      <c r="E426" s="42"/>
      <c r="F426" s="42"/>
      <c r="G426" s="42"/>
      <c r="H426" s="42"/>
      <c r="I426" s="42"/>
      <c r="J426" s="42"/>
      <c r="K426" s="42"/>
      <c r="L426" s="42"/>
      <c r="M426" s="42"/>
      <c r="N426" s="42"/>
      <c r="O426" s="42"/>
    </row>
    <row r="427" spans="2:15" x14ac:dyDescent="0.25">
      <c r="B427" s="42"/>
      <c r="C427" s="42"/>
      <c r="D427" s="42"/>
      <c r="E427" s="42"/>
      <c r="F427" s="42"/>
      <c r="G427" s="42"/>
      <c r="H427" s="42"/>
      <c r="I427" s="42"/>
      <c r="J427" s="42"/>
      <c r="K427" s="42"/>
      <c r="L427" s="42"/>
      <c r="M427" s="42"/>
      <c r="N427" s="42"/>
      <c r="O427" s="42"/>
    </row>
    <row r="428" spans="2:15" x14ac:dyDescent="0.25">
      <c r="B428" s="42"/>
      <c r="C428" s="42"/>
      <c r="D428" s="42"/>
      <c r="E428" s="42"/>
      <c r="F428" s="42"/>
      <c r="G428" s="42"/>
      <c r="H428" s="42"/>
      <c r="I428" s="42"/>
      <c r="J428" s="42"/>
      <c r="K428" s="42"/>
      <c r="L428" s="42"/>
      <c r="M428" s="42"/>
      <c r="N428" s="42"/>
      <c r="O428" s="42"/>
    </row>
    <row r="429" spans="2:15" x14ac:dyDescent="0.25">
      <c r="B429" s="42"/>
      <c r="C429" s="42"/>
      <c r="D429" s="42"/>
      <c r="E429" s="42"/>
      <c r="F429" s="42"/>
      <c r="G429" s="42"/>
      <c r="H429" s="42"/>
      <c r="I429" s="42"/>
      <c r="J429" s="42"/>
      <c r="K429" s="42"/>
      <c r="L429" s="42"/>
      <c r="M429" s="42"/>
      <c r="N429" s="42"/>
      <c r="O429" s="42"/>
    </row>
    <row r="430" spans="2:15" x14ac:dyDescent="0.25">
      <c r="B430" s="42"/>
      <c r="C430" s="42"/>
      <c r="D430" s="42"/>
      <c r="E430" s="42"/>
      <c r="F430" s="42"/>
      <c r="G430" s="42"/>
      <c r="H430" s="42"/>
      <c r="I430" s="42"/>
      <c r="J430" s="42"/>
      <c r="K430" s="42"/>
      <c r="L430" s="42"/>
      <c r="M430" s="42"/>
      <c r="N430" s="42"/>
      <c r="O430" s="42"/>
    </row>
    <row r="431" spans="2:15" x14ac:dyDescent="0.25">
      <c r="B431" s="42"/>
      <c r="C431" s="42"/>
      <c r="D431" s="42"/>
      <c r="E431" s="42"/>
      <c r="F431" s="42"/>
      <c r="G431" s="42"/>
      <c r="H431" s="42"/>
      <c r="I431" s="42"/>
      <c r="J431" s="42"/>
      <c r="K431" s="42"/>
      <c r="L431" s="42"/>
      <c r="M431" s="42"/>
      <c r="N431" s="42"/>
      <c r="O431" s="42"/>
    </row>
    <row r="432" spans="2:15" x14ac:dyDescent="0.25">
      <c r="B432" s="42"/>
      <c r="C432" s="42"/>
      <c r="D432" s="42"/>
      <c r="E432" s="42"/>
      <c r="F432" s="42"/>
      <c r="G432" s="42"/>
      <c r="H432" s="42"/>
      <c r="I432" s="42"/>
      <c r="J432" s="42"/>
      <c r="K432" s="42"/>
      <c r="L432" s="42"/>
      <c r="M432" s="42"/>
      <c r="N432" s="42"/>
      <c r="O432" s="42"/>
    </row>
    <row r="433" spans="2:15" x14ac:dyDescent="0.25">
      <c r="B433" s="42"/>
      <c r="C433" s="42"/>
      <c r="D433" s="42"/>
      <c r="E433" s="42"/>
      <c r="F433" s="42"/>
      <c r="G433" s="42"/>
      <c r="H433" s="42"/>
      <c r="I433" s="42"/>
      <c r="J433" s="42"/>
      <c r="K433" s="42"/>
      <c r="L433" s="42"/>
      <c r="M433" s="42"/>
      <c r="N433" s="42"/>
      <c r="O433" s="42"/>
    </row>
    <row r="434" spans="2:15" x14ac:dyDescent="0.25">
      <c r="B434" s="42"/>
      <c r="C434" s="42"/>
      <c r="D434" s="42"/>
      <c r="E434" s="42"/>
      <c r="F434" s="42"/>
      <c r="G434" s="42"/>
      <c r="H434" s="42"/>
      <c r="I434" s="42"/>
      <c r="J434" s="42"/>
      <c r="K434" s="42"/>
      <c r="L434" s="42"/>
      <c r="M434" s="42"/>
      <c r="N434" s="42"/>
      <c r="O434" s="42"/>
    </row>
    <row r="435" spans="2:15" x14ac:dyDescent="0.25">
      <c r="B435" s="42"/>
      <c r="C435" s="42"/>
      <c r="D435" s="42"/>
      <c r="E435" s="42"/>
      <c r="F435" s="42"/>
      <c r="G435" s="42"/>
      <c r="H435" s="42"/>
      <c r="I435" s="42"/>
      <c r="J435" s="42"/>
      <c r="K435" s="42"/>
      <c r="L435" s="42"/>
      <c r="M435" s="42"/>
      <c r="N435" s="42"/>
      <c r="O435" s="42"/>
    </row>
    <row r="436" spans="2:15" x14ac:dyDescent="0.25">
      <c r="B436" s="42"/>
      <c r="C436" s="42"/>
      <c r="D436" s="42"/>
      <c r="E436" s="42"/>
      <c r="F436" s="42"/>
      <c r="G436" s="42"/>
      <c r="H436" s="42"/>
      <c r="I436" s="42"/>
      <c r="J436" s="42"/>
      <c r="K436" s="42"/>
      <c r="L436" s="42"/>
      <c r="M436" s="42"/>
      <c r="N436" s="42"/>
      <c r="O436" s="42"/>
    </row>
    <row r="437" spans="2:15" x14ac:dyDescent="0.25">
      <c r="B437" s="42"/>
      <c r="C437" s="42"/>
      <c r="D437" s="42"/>
      <c r="E437" s="42"/>
      <c r="F437" s="42"/>
      <c r="G437" s="42"/>
      <c r="H437" s="42"/>
      <c r="I437" s="42"/>
      <c r="J437" s="42"/>
      <c r="K437" s="42"/>
      <c r="L437" s="42"/>
      <c r="M437" s="42"/>
      <c r="N437" s="42"/>
      <c r="O437" s="42"/>
    </row>
    <row r="438" spans="2:15" x14ac:dyDescent="0.25">
      <c r="B438" s="42"/>
      <c r="C438" s="42"/>
      <c r="D438" s="42"/>
      <c r="E438" s="42"/>
      <c r="F438" s="42"/>
      <c r="G438" s="42"/>
      <c r="H438" s="42"/>
      <c r="I438" s="42"/>
      <c r="J438" s="42"/>
      <c r="K438" s="42"/>
      <c r="L438" s="42"/>
      <c r="M438" s="42"/>
      <c r="N438" s="42"/>
      <c r="O438" s="42"/>
    </row>
    <row r="439" spans="2:15" x14ac:dyDescent="0.25">
      <c r="B439" s="42"/>
      <c r="C439" s="42"/>
      <c r="D439" s="42"/>
      <c r="E439" s="42"/>
      <c r="F439" s="42"/>
      <c r="G439" s="42"/>
      <c r="H439" s="42"/>
      <c r="I439" s="42"/>
      <c r="J439" s="42"/>
      <c r="K439" s="42"/>
      <c r="L439" s="42"/>
      <c r="M439" s="42"/>
      <c r="N439" s="42"/>
      <c r="O439" s="42"/>
    </row>
    <row r="440" spans="2:15" x14ac:dyDescent="0.25">
      <c r="B440" s="42"/>
      <c r="C440" s="42"/>
      <c r="D440" s="42"/>
      <c r="E440" s="42"/>
      <c r="F440" s="42"/>
      <c r="G440" s="42"/>
      <c r="H440" s="42"/>
      <c r="I440" s="42"/>
      <c r="J440" s="42"/>
      <c r="K440" s="42"/>
      <c r="L440" s="42"/>
      <c r="M440" s="42"/>
      <c r="N440" s="42"/>
      <c r="O440" s="42"/>
    </row>
    <row r="441" spans="2:15" x14ac:dyDescent="0.25">
      <c r="B441" s="42"/>
      <c r="C441" s="42"/>
      <c r="D441" s="42"/>
      <c r="E441" s="42"/>
      <c r="F441" s="42"/>
      <c r="G441" s="42"/>
      <c r="H441" s="42"/>
      <c r="I441" s="42"/>
      <c r="J441" s="42"/>
      <c r="K441" s="42"/>
      <c r="L441" s="42"/>
      <c r="M441" s="42"/>
      <c r="N441" s="42"/>
      <c r="O441" s="42"/>
    </row>
    <row r="442" spans="2:15" x14ac:dyDescent="0.25">
      <c r="B442" s="42"/>
      <c r="C442" s="42"/>
      <c r="D442" s="42"/>
      <c r="E442" s="42"/>
      <c r="F442" s="42"/>
      <c r="G442" s="42"/>
      <c r="H442" s="42"/>
      <c r="I442" s="42"/>
      <c r="J442" s="42"/>
      <c r="K442" s="42"/>
      <c r="L442" s="42"/>
      <c r="M442" s="42"/>
      <c r="N442" s="42"/>
      <c r="O442" s="42"/>
    </row>
    <row r="443" spans="2:15" x14ac:dyDescent="0.25">
      <c r="B443" s="42"/>
      <c r="C443" s="42"/>
      <c r="D443" s="42"/>
      <c r="E443" s="42"/>
      <c r="F443" s="42"/>
      <c r="G443" s="42"/>
      <c r="H443" s="42"/>
      <c r="I443" s="42"/>
      <c r="J443" s="42"/>
      <c r="K443" s="42"/>
      <c r="L443" s="42"/>
      <c r="M443" s="42"/>
      <c r="N443" s="42"/>
      <c r="O443" s="42"/>
    </row>
    <row r="444" spans="2:15" x14ac:dyDescent="0.25">
      <c r="B444" s="42"/>
      <c r="C444" s="42"/>
      <c r="D444" s="42"/>
      <c r="E444" s="42"/>
      <c r="F444" s="42"/>
      <c r="G444" s="42"/>
      <c r="H444" s="42"/>
      <c r="I444" s="42"/>
      <c r="J444" s="42"/>
      <c r="K444" s="42"/>
      <c r="L444" s="42"/>
      <c r="M444" s="42"/>
      <c r="N444" s="42"/>
      <c r="O444" s="42"/>
    </row>
    <row r="445" spans="2:15" x14ac:dyDescent="0.25">
      <c r="B445" s="42"/>
      <c r="C445" s="42"/>
      <c r="D445" s="42"/>
      <c r="E445" s="42"/>
      <c r="F445" s="42"/>
      <c r="G445" s="42"/>
      <c r="H445" s="42"/>
      <c r="I445" s="42"/>
      <c r="J445" s="42"/>
      <c r="K445" s="42"/>
      <c r="L445" s="42"/>
      <c r="M445" s="42"/>
      <c r="N445" s="42"/>
      <c r="O445" s="42"/>
    </row>
    <row r="446" spans="2:15" x14ac:dyDescent="0.25">
      <c r="B446" s="42"/>
      <c r="C446" s="42"/>
      <c r="D446" s="42"/>
      <c r="E446" s="42"/>
      <c r="F446" s="42"/>
      <c r="G446" s="42"/>
      <c r="H446" s="42"/>
      <c r="I446" s="42"/>
      <c r="J446" s="42"/>
      <c r="K446" s="42"/>
      <c r="L446" s="42"/>
      <c r="M446" s="42"/>
      <c r="N446" s="42"/>
      <c r="O446" s="42"/>
    </row>
    <row r="447" spans="2:15" x14ac:dyDescent="0.25">
      <c r="B447" s="42"/>
      <c r="C447" s="42"/>
      <c r="D447" s="42"/>
      <c r="E447" s="42"/>
      <c r="F447" s="42"/>
      <c r="G447" s="42"/>
      <c r="H447" s="42"/>
      <c r="I447" s="42"/>
      <c r="J447" s="42"/>
      <c r="K447" s="42"/>
      <c r="L447" s="42"/>
      <c r="M447" s="42"/>
      <c r="N447" s="42"/>
      <c r="O447" s="42"/>
    </row>
    <row r="448" spans="2:15" x14ac:dyDescent="0.25">
      <c r="B448" s="42"/>
      <c r="C448" s="42"/>
      <c r="D448" s="42"/>
      <c r="E448" s="42"/>
      <c r="F448" s="42"/>
      <c r="G448" s="42"/>
      <c r="H448" s="42"/>
      <c r="I448" s="42"/>
      <c r="J448" s="42"/>
      <c r="K448" s="42"/>
      <c r="L448" s="42"/>
      <c r="M448" s="42"/>
      <c r="N448" s="42"/>
      <c r="O448" s="42"/>
    </row>
    <row r="449" spans="2:15" x14ac:dyDescent="0.25">
      <c r="B449" s="42"/>
      <c r="C449" s="42"/>
      <c r="D449" s="42"/>
      <c r="E449" s="42"/>
      <c r="F449" s="42"/>
      <c r="G449" s="42"/>
      <c r="H449" s="42"/>
      <c r="I449" s="42"/>
      <c r="J449" s="42"/>
      <c r="K449" s="42"/>
      <c r="L449" s="42"/>
      <c r="M449" s="42"/>
      <c r="N449" s="42"/>
      <c r="O449" s="42"/>
    </row>
    <row r="450" spans="2:15" x14ac:dyDescent="0.25">
      <c r="B450" s="42"/>
      <c r="C450" s="42"/>
      <c r="D450" s="42"/>
      <c r="E450" s="42"/>
      <c r="F450" s="42"/>
      <c r="G450" s="42"/>
      <c r="H450" s="42"/>
      <c r="I450" s="42"/>
      <c r="J450" s="42"/>
      <c r="K450" s="42"/>
      <c r="L450" s="42"/>
      <c r="M450" s="42"/>
      <c r="N450" s="42"/>
      <c r="O450" s="42"/>
    </row>
    <row r="451" spans="2:15" x14ac:dyDescent="0.25">
      <c r="B451" s="42"/>
      <c r="C451" s="42"/>
      <c r="D451" s="42"/>
      <c r="E451" s="42"/>
      <c r="F451" s="42"/>
      <c r="G451" s="42"/>
      <c r="H451" s="42"/>
      <c r="I451" s="42"/>
      <c r="J451" s="42"/>
      <c r="K451" s="42"/>
      <c r="L451" s="42"/>
      <c r="M451" s="42"/>
      <c r="N451" s="42"/>
      <c r="O451" s="42"/>
    </row>
    <row r="452" spans="2:15" x14ac:dyDescent="0.25">
      <c r="B452" s="42"/>
      <c r="C452" s="42"/>
      <c r="D452" s="42"/>
      <c r="E452" s="42"/>
      <c r="F452" s="42"/>
      <c r="G452" s="42"/>
      <c r="H452" s="42"/>
      <c r="I452" s="42"/>
      <c r="J452" s="42"/>
      <c r="K452" s="42"/>
      <c r="L452" s="42"/>
      <c r="M452" s="42"/>
      <c r="N452" s="42"/>
      <c r="O452" s="42"/>
    </row>
    <row r="453" spans="2:15" x14ac:dyDescent="0.25">
      <c r="B453" s="42"/>
      <c r="C453" s="42"/>
      <c r="D453" s="42"/>
      <c r="E453" s="42"/>
      <c r="F453" s="42"/>
      <c r="G453" s="42"/>
      <c r="H453" s="42"/>
      <c r="I453" s="42"/>
      <c r="J453" s="42"/>
      <c r="K453" s="42"/>
      <c r="L453" s="42"/>
      <c r="M453" s="42"/>
      <c r="N453" s="42"/>
      <c r="O453" s="42"/>
    </row>
    <row r="454" spans="2:15" x14ac:dyDescent="0.25">
      <c r="B454" s="42"/>
      <c r="C454" s="42"/>
      <c r="D454" s="42"/>
      <c r="E454" s="42"/>
      <c r="F454" s="42"/>
      <c r="G454" s="42"/>
      <c r="H454" s="42"/>
      <c r="I454" s="42"/>
      <c r="J454" s="42"/>
      <c r="K454" s="42"/>
      <c r="L454" s="42"/>
      <c r="M454" s="42"/>
      <c r="N454" s="42"/>
      <c r="O454" s="42"/>
    </row>
    <row r="455" spans="2:15" x14ac:dyDescent="0.25">
      <c r="B455" s="42"/>
      <c r="C455" s="42"/>
      <c r="D455" s="42"/>
      <c r="E455" s="42"/>
      <c r="F455" s="42"/>
      <c r="G455" s="42"/>
      <c r="H455" s="42"/>
      <c r="I455" s="42"/>
      <c r="J455" s="42"/>
      <c r="K455" s="42"/>
      <c r="L455" s="42"/>
      <c r="M455" s="42"/>
      <c r="N455" s="42"/>
      <c r="O455" s="42"/>
    </row>
    <row r="456" spans="2:15" x14ac:dyDescent="0.25">
      <c r="B456" s="42"/>
      <c r="C456" s="42"/>
      <c r="D456" s="42"/>
      <c r="E456" s="42"/>
      <c r="F456" s="42"/>
      <c r="G456" s="42"/>
      <c r="H456" s="42"/>
      <c r="I456" s="42"/>
      <c r="J456" s="42"/>
      <c r="K456" s="42"/>
      <c r="L456" s="42"/>
      <c r="M456" s="42"/>
      <c r="N456" s="42"/>
      <c r="O456" s="42"/>
    </row>
    <row r="457" spans="2:15" x14ac:dyDescent="0.25">
      <c r="B457" s="42"/>
      <c r="C457" s="42"/>
      <c r="D457" s="42"/>
      <c r="E457" s="42"/>
      <c r="F457" s="42"/>
      <c r="G457" s="42"/>
      <c r="H457" s="42"/>
      <c r="I457" s="42"/>
      <c r="J457" s="42"/>
      <c r="K457" s="42"/>
      <c r="L457" s="42"/>
      <c r="M457" s="42"/>
      <c r="N457" s="42"/>
      <c r="O457" s="42"/>
    </row>
    <row r="458" spans="2:15" x14ac:dyDescent="0.25">
      <c r="B458" s="42"/>
      <c r="C458" s="42"/>
      <c r="D458" s="42"/>
      <c r="E458" s="42"/>
      <c r="F458" s="42"/>
      <c r="G458" s="42"/>
      <c r="H458" s="42"/>
      <c r="I458" s="42"/>
      <c r="J458" s="42"/>
      <c r="K458" s="42"/>
      <c r="L458" s="42"/>
      <c r="M458" s="42"/>
      <c r="N458" s="42"/>
      <c r="O458" s="42"/>
    </row>
    <row r="459" spans="2:15" x14ac:dyDescent="0.25">
      <c r="B459" s="42"/>
      <c r="C459" s="42"/>
      <c r="D459" s="42"/>
      <c r="E459" s="42"/>
      <c r="F459" s="42"/>
      <c r="G459" s="42"/>
      <c r="H459" s="42"/>
      <c r="I459" s="42"/>
      <c r="J459" s="42"/>
      <c r="K459" s="42"/>
      <c r="L459" s="42"/>
      <c r="M459" s="42"/>
      <c r="N459" s="42"/>
      <c r="O459" s="42"/>
    </row>
    <row r="460" spans="2:15" x14ac:dyDescent="0.25">
      <c r="B460" s="42"/>
      <c r="C460" s="42"/>
      <c r="D460" s="42"/>
      <c r="E460" s="42"/>
      <c r="F460" s="42"/>
      <c r="G460" s="42"/>
      <c r="H460" s="42"/>
      <c r="I460" s="42"/>
      <c r="J460" s="42"/>
      <c r="K460" s="42"/>
      <c r="L460" s="42"/>
      <c r="M460" s="42"/>
      <c r="N460" s="42"/>
      <c r="O460" s="42"/>
    </row>
    <row r="461" spans="2:15" x14ac:dyDescent="0.25">
      <c r="B461" s="42"/>
      <c r="C461" s="42"/>
      <c r="D461" s="42"/>
      <c r="E461" s="42"/>
      <c r="F461" s="42"/>
      <c r="G461" s="42"/>
      <c r="H461" s="42"/>
      <c r="I461" s="42"/>
      <c r="J461" s="42"/>
      <c r="K461" s="42"/>
      <c r="L461" s="42"/>
      <c r="M461" s="42"/>
      <c r="N461" s="42"/>
      <c r="O461" s="42"/>
    </row>
    <row r="462" spans="2:15" x14ac:dyDescent="0.25">
      <c r="B462" s="42"/>
      <c r="C462" s="42"/>
      <c r="D462" s="42"/>
      <c r="E462" s="42"/>
      <c r="F462" s="42"/>
      <c r="G462" s="42"/>
      <c r="H462" s="42"/>
      <c r="I462" s="42"/>
      <c r="J462" s="42"/>
      <c r="K462" s="42"/>
      <c r="L462" s="42"/>
      <c r="M462" s="42"/>
      <c r="N462" s="42"/>
      <c r="O462" s="42"/>
    </row>
    <row r="463" spans="2:15" x14ac:dyDescent="0.25">
      <c r="B463" s="42"/>
      <c r="C463" s="42"/>
      <c r="D463" s="42"/>
      <c r="E463" s="42"/>
      <c r="F463" s="42"/>
      <c r="G463" s="42"/>
      <c r="H463" s="42"/>
      <c r="I463" s="42"/>
      <c r="J463" s="42"/>
      <c r="K463" s="42"/>
      <c r="L463" s="42"/>
      <c r="M463" s="42"/>
      <c r="N463" s="42"/>
      <c r="O463" s="42"/>
    </row>
    <row r="464" spans="2:15" x14ac:dyDescent="0.25">
      <c r="B464" s="42"/>
      <c r="C464" s="42"/>
      <c r="D464" s="42"/>
      <c r="E464" s="42"/>
      <c r="F464" s="42"/>
      <c r="G464" s="42"/>
      <c r="H464" s="42"/>
      <c r="I464" s="42"/>
      <c r="J464" s="42"/>
      <c r="K464" s="42"/>
      <c r="L464" s="42"/>
      <c r="M464" s="42"/>
      <c r="N464" s="42"/>
      <c r="O464" s="42"/>
    </row>
    <row r="465" spans="2:15" x14ac:dyDescent="0.25">
      <c r="B465" s="42"/>
      <c r="C465" s="42"/>
      <c r="D465" s="42"/>
      <c r="E465" s="42"/>
      <c r="F465" s="42"/>
      <c r="G465" s="42"/>
      <c r="H465" s="42"/>
      <c r="I465" s="42"/>
      <c r="J465" s="42"/>
      <c r="K465" s="42"/>
      <c r="L465" s="42"/>
      <c r="M465" s="42"/>
      <c r="N465" s="42"/>
      <c r="O465" s="42"/>
    </row>
    <row r="466" spans="2:15" x14ac:dyDescent="0.25">
      <c r="B466" s="42"/>
      <c r="C466" s="42"/>
      <c r="D466" s="42"/>
      <c r="E466" s="42"/>
      <c r="F466" s="42"/>
      <c r="G466" s="42"/>
      <c r="H466" s="42"/>
      <c r="I466" s="42"/>
      <c r="J466" s="42"/>
      <c r="K466" s="42"/>
      <c r="L466" s="42"/>
      <c r="M466" s="42"/>
      <c r="N466" s="42"/>
      <c r="O466" s="42"/>
    </row>
    <row r="467" spans="2:15" x14ac:dyDescent="0.25">
      <c r="B467" s="42"/>
      <c r="C467" s="42"/>
      <c r="D467" s="42"/>
      <c r="E467" s="42"/>
      <c r="F467" s="42"/>
      <c r="G467" s="42"/>
      <c r="H467" s="42"/>
      <c r="I467" s="42"/>
      <c r="J467" s="42"/>
      <c r="K467" s="42"/>
      <c r="L467" s="42"/>
      <c r="M467" s="42"/>
      <c r="N467" s="42"/>
      <c r="O467" s="42"/>
    </row>
    <row r="468" spans="2:15" x14ac:dyDescent="0.25">
      <c r="B468" s="42"/>
      <c r="C468" s="42"/>
      <c r="D468" s="42"/>
      <c r="E468" s="42"/>
      <c r="F468" s="42"/>
      <c r="G468" s="42"/>
      <c r="H468" s="42"/>
      <c r="I468" s="42"/>
      <c r="J468" s="42"/>
      <c r="K468" s="42"/>
      <c r="L468" s="42"/>
      <c r="M468" s="42"/>
      <c r="N468" s="42"/>
      <c r="O468" s="42"/>
    </row>
    <row r="469" spans="2:15" x14ac:dyDescent="0.25">
      <c r="B469" s="42"/>
      <c r="C469" s="42"/>
      <c r="D469" s="42"/>
      <c r="E469" s="42"/>
      <c r="F469" s="42"/>
      <c r="G469" s="42"/>
      <c r="H469" s="42"/>
      <c r="I469" s="42"/>
      <c r="J469" s="42"/>
      <c r="K469" s="42"/>
      <c r="L469" s="42"/>
      <c r="M469" s="42"/>
      <c r="N469" s="42"/>
      <c r="O469" s="42"/>
    </row>
    <row r="470" spans="2:15" x14ac:dyDescent="0.25">
      <c r="B470" s="42"/>
      <c r="C470" s="42"/>
      <c r="D470" s="42"/>
      <c r="E470" s="42"/>
      <c r="F470" s="42"/>
      <c r="G470" s="42"/>
      <c r="H470" s="42"/>
      <c r="I470" s="42"/>
      <c r="J470" s="42"/>
      <c r="K470" s="42"/>
      <c r="L470" s="42"/>
      <c r="M470" s="42"/>
      <c r="N470" s="42"/>
      <c r="O470" s="42"/>
    </row>
    <row r="471" spans="2:15" x14ac:dyDescent="0.25">
      <c r="B471" s="42"/>
      <c r="C471" s="42"/>
      <c r="D471" s="42"/>
      <c r="E471" s="42"/>
      <c r="F471" s="42"/>
      <c r="G471" s="42"/>
      <c r="H471" s="42"/>
      <c r="I471" s="42"/>
      <c r="J471" s="42"/>
      <c r="K471" s="42"/>
      <c r="L471" s="42"/>
      <c r="M471" s="42"/>
      <c r="N471" s="42"/>
      <c r="O471" s="42"/>
    </row>
    <row r="472" spans="2:15" x14ac:dyDescent="0.25">
      <c r="B472" s="42"/>
      <c r="C472" s="42"/>
      <c r="D472" s="42"/>
      <c r="E472" s="42"/>
      <c r="F472" s="42"/>
      <c r="G472" s="42"/>
      <c r="H472" s="42"/>
      <c r="I472" s="42"/>
      <c r="J472" s="42"/>
      <c r="K472" s="42"/>
      <c r="L472" s="42"/>
      <c r="M472" s="42"/>
      <c r="N472" s="42"/>
      <c r="O472" s="42"/>
    </row>
    <row r="473" spans="2:15" x14ac:dyDescent="0.25">
      <c r="B473" s="42"/>
      <c r="C473" s="42"/>
      <c r="D473" s="42"/>
      <c r="E473" s="42"/>
      <c r="F473" s="42"/>
      <c r="G473" s="42"/>
      <c r="H473" s="42"/>
      <c r="I473" s="42"/>
      <c r="J473" s="42"/>
      <c r="K473" s="42"/>
      <c r="L473" s="42"/>
      <c r="M473" s="42"/>
      <c r="N473" s="42"/>
      <c r="O473" s="42"/>
    </row>
    <row r="474" spans="2:15" x14ac:dyDescent="0.25">
      <c r="B474" s="42"/>
      <c r="C474" s="42"/>
      <c r="D474" s="42"/>
      <c r="E474" s="42"/>
      <c r="F474" s="42"/>
      <c r="G474" s="42"/>
      <c r="H474" s="42"/>
      <c r="I474" s="42"/>
      <c r="J474" s="42"/>
      <c r="K474" s="42"/>
      <c r="L474" s="42"/>
      <c r="M474" s="42"/>
      <c r="N474" s="42"/>
      <c r="O474" s="42"/>
    </row>
    <row r="475" spans="2:15" x14ac:dyDescent="0.25">
      <c r="B475" s="42"/>
      <c r="C475" s="42"/>
      <c r="D475" s="42"/>
      <c r="E475" s="42"/>
      <c r="F475" s="42"/>
      <c r="G475" s="42"/>
      <c r="H475" s="42"/>
      <c r="I475" s="42"/>
      <c r="J475" s="42"/>
      <c r="K475" s="42"/>
      <c r="L475" s="42"/>
      <c r="M475" s="42"/>
      <c r="N475" s="42"/>
      <c r="O475" s="42"/>
    </row>
    <row r="476" spans="2:15" x14ac:dyDescent="0.25">
      <c r="B476" s="42"/>
      <c r="C476" s="42"/>
      <c r="D476" s="42"/>
      <c r="E476" s="42"/>
      <c r="F476" s="42"/>
      <c r="G476" s="42"/>
      <c r="H476" s="42"/>
      <c r="I476" s="42"/>
      <c r="J476" s="42"/>
      <c r="K476" s="42"/>
      <c r="L476" s="42"/>
      <c r="M476" s="42"/>
      <c r="N476" s="42"/>
      <c r="O476" s="42"/>
    </row>
    <row r="477" spans="2:15" x14ac:dyDescent="0.25">
      <c r="B477" s="42"/>
      <c r="C477" s="42"/>
      <c r="D477" s="42"/>
      <c r="E477" s="42"/>
      <c r="F477" s="42"/>
      <c r="G477" s="42"/>
      <c r="H477" s="42"/>
      <c r="I477" s="42"/>
      <c r="J477" s="42"/>
      <c r="K477" s="42"/>
      <c r="L477" s="42"/>
      <c r="M477" s="42"/>
      <c r="N477" s="42"/>
      <c r="O477" s="42"/>
    </row>
    <row r="478" spans="2:15" x14ac:dyDescent="0.25">
      <c r="B478" s="42"/>
      <c r="C478" s="42"/>
      <c r="D478" s="42"/>
      <c r="E478" s="42"/>
      <c r="F478" s="42"/>
      <c r="G478" s="42"/>
      <c r="H478" s="42"/>
      <c r="I478" s="42"/>
      <c r="J478" s="42"/>
      <c r="K478" s="42"/>
      <c r="L478" s="42"/>
      <c r="M478" s="42"/>
      <c r="N478" s="42"/>
      <c r="O478" s="42"/>
    </row>
    <row r="479" spans="2:15" x14ac:dyDescent="0.25">
      <c r="B479" s="42"/>
      <c r="C479" s="42"/>
      <c r="D479" s="42"/>
      <c r="E479" s="42"/>
      <c r="F479" s="42"/>
      <c r="G479" s="42"/>
      <c r="H479" s="42"/>
      <c r="I479" s="42"/>
      <c r="J479" s="42"/>
      <c r="K479" s="42"/>
      <c r="L479" s="42"/>
      <c r="M479" s="42"/>
      <c r="N479" s="42"/>
      <c r="O479" s="42"/>
    </row>
    <row r="480" spans="2:15" x14ac:dyDescent="0.25">
      <c r="B480" s="42"/>
      <c r="C480" s="42"/>
      <c r="D480" s="42"/>
      <c r="E480" s="42"/>
      <c r="F480" s="42"/>
      <c r="G480" s="42"/>
      <c r="H480" s="42"/>
      <c r="I480" s="42"/>
      <c r="J480" s="42"/>
      <c r="K480" s="42"/>
      <c r="L480" s="42"/>
      <c r="M480" s="42"/>
      <c r="N480" s="42"/>
      <c r="O480" s="42"/>
    </row>
    <row r="481" spans="2:15" x14ac:dyDescent="0.25">
      <c r="B481" s="42"/>
      <c r="C481" s="42"/>
      <c r="D481" s="42"/>
      <c r="E481" s="42"/>
      <c r="F481" s="42"/>
      <c r="G481" s="42"/>
      <c r="H481" s="42"/>
      <c r="I481" s="42"/>
      <c r="J481" s="42"/>
      <c r="K481" s="42"/>
      <c r="L481" s="42"/>
      <c r="M481" s="42"/>
      <c r="N481" s="42"/>
      <c r="O481" s="42"/>
    </row>
    <row r="482" spans="2:15" x14ac:dyDescent="0.25">
      <c r="B482" s="42"/>
      <c r="C482" s="42"/>
      <c r="D482" s="42"/>
      <c r="E482" s="42"/>
      <c r="F482" s="42"/>
      <c r="G482" s="42"/>
      <c r="H482" s="42"/>
      <c r="I482" s="42"/>
      <c r="J482" s="42"/>
      <c r="K482" s="42"/>
      <c r="L482" s="42"/>
      <c r="M482" s="42"/>
      <c r="N482" s="42"/>
      <c r="O482" s="42"/>
    </row>
    <row r="483" spans="2:15" x14ac:dyDescent="0.25">
      <c r="B483" s="42"/>
      <c r="C483" s="42"/>
      <c r="D483" s="42"/>
      <c r="E483" s="42"/>
      <c r="F483" s="42"/>
      <c r="G483" s="42"/>
      <c r="H483" s="42"/>
      <c r="I483" s="42"/>
      <c r="J483" s="42"/>
      <c r="K483" s="42"/>
      <c r="L483" s="42"/>
      <c r="M483" s="42"/>
      <c r="N483" s="42"/>
      <c r="O483" s="42"/>
    </row>
    <row r="484" spans="2:15" x14ac:dyDescent="0.25">
      <c r="B484" s="42"/>
      <c r="C484" s="42"/>
      <c r="D484" s="42"/>
      <c r="E484" s="42"/>
      <c r="F484" s="42"/>
      <c r="G484" s="42"/>
      <c r="H484" s="42"/>
      <c r="I484" s="42"/>
      <c r="J484" s="42"/>
      <c r="K484" s="42"/>
      <c r="L484" s="42"/>
      <c r="M484" s="42"/>
      <c r="N484" s="42"/>
      <c r="O484" s="42"/>
    </row>
    <row r="485" spans="2:15" x14ac:dyDescent="0.25">
      <c r="B485" s="42"/>
      <c r="C485" s="42"/>
      <c r="D485" s="42"/>
      <c r="E485" s="42"/>
      <c r="F485" s="42"/>
      <c r="G485" s="42"/>
      <c r="H485" s="42"/>
      <c r="I485" s="42"/>
      <c r="J485" s="42"/>
      <c r="K485" s="42"/>
      <c r="L485" s="42"/>
      <c r="M485" s="42"/>
      <c r="N485" s="42"/>
      <c r="O485" s="42"/>
    </row>
    <row r="486" spans="2:15" x14ac:dyDescent="0.25">
      <c r="B486" s="42"/>
      <c r="C486" s="42"/>
      <c r="D486" s="42"/>
      <c r="E486" s="42"/>
      <c r="F486" s="42"/>
      <c r="G486" s="42"/>
      <c r="H486" s="42"/>
      <c r="I486" s="42"/>
      <c r="J486" s="42"/>
      <c r="K486" s="42"/>
      <c r="L486" s="42"/>
      <c r="M486" s="42"/>
      <c r="N486" s="42"/>
      <c r="O486" s="42"/>
    </row>
    <row r="487" spans="2:15" x14ac:dyDescent="0.25">
      <c r="B487" s="42"/>
      <c r="C487" s="42"/>
      <c r="D487" s="42"/>
      <c r="E487" s="42"/>
      <c r="F487" s="42"/>
      <c r="G487" s="42"/>
      <c r="H487" s="42"/>
      <c r="I487" s="42"/>
      <c r="J487" s="42"/>
      <c r="K487" s="42"/>
      <c r="L487" s="42"/>
      <c r="M487" s="42"/>
      <c r="N487" s="42"/>
      <c r="O487" s="42"/>
    </row>
    <row r="488" spans="2:15" x14ac:dyDescent="0.25">
      <c r="B488" s="42"/>
      <c r="C488" s="42"/>
      <c r="D488" s="42"/>
      <c r="E488" s="42"/>
      <c r="F488" s="42"/>
      <c r="G488" s="42"/>
      <c r="H488" s="42"/>
      <c r="I488" s="42"/>
      <c r="J488" s="42"/>
      <c r="K488" s="42"/>
      <c r="L488" s="42"/>
      <c r="M488" s="42"/>
      <c r="N488" s="42"/>
      <c r="O488" s="42"/>
    </row>
    <row r="489" spans="2:15" x14ac:dyDescent="0.25">
      <c r="B489" s="42"/>
      <c r="C489" s="42"/>
      <c r="D489" s="42"/>
      <c r="E489" s="42"/>
      <c r="F489" s="42"/>
      <c r="G489" s="42"/>
      <c r="H489" s="42"/>
      <c r="I489" s="42"/>
      <c r="J489" s="42"/>
      <c r="K489" s="42"/>
      <c r="L489" s="42"/>
      <c r="M489" s="42"/>
      <c r="N489" s="42"/>
      <c r="O489" s="42"/>
    </row>
    <row r="490" spans="2:15" x14ac:dyDescent="0.25">
      <c r="B490" s="42"/>
      <c r="C490" s="42"/>
      <c r="D490" s="42"/>
      <c r="E490" s="42"/>
      <c r="F490" s="42"/>
      <c r="G490" s="42"/>
      <c r="H490" s="42"/>
      <c r="I490" s="42"/>
      <c r="J490" s="42"/>
      <c r="K490" s="42"/>
      <c r="L490" s="42"/>
      <c r="M490" s="42"/>
      <c r="N490" s="42"/>
      <c r="O490" s="42"/>
    </row>
    <row r="491" spans="2:15" x14ac:dyDescent="0.25">
      <c r="B491" s="42"/>
      <c r="C491" s="42"/>
      <c r="D491" s="42"/>
      <c r="E491" s="42"/>
      <c r="F491" s="42"/>
      <c r="G491" s="42"/>
      <c r="H491" s="42"/>
      <c r="I491" s="42"/>
      <c r="J491" s="42"/>
      <c r="K491" s="42"/>
      <c r="L491" s="42"/>
      <c r="M491" s="42"/>
      <c r="N491" s="42"/>
      <c r="O491" s="42"/>
    </row>
    <row r="492" spans="2:15" x14ac:dyDescent="0.25">
      <c r="B492" s="42"/>
      <c r="C492" s="42"/>
      <c r="D492" s="42"/>
      <c r="E492" s="42"/>
      <c r="F492" s="42"/>
      <c r="G492" s="42"/>
      <c r="H492" s="42"/>
      <c r="I492" s="42"/>
      <c r="J492" s="42"/>
      <c r="K492" s="42"/>
      <c r="L492" s="42"/>
      <c r="M492" s="42"/>
      <c r="N492" s="42"/>
      <c r="O492" s="42"/>
    </row>
    <row r="493" spans="2:15" x14ac:dyDescent="0.25">
      <c r="B493" s="42"/>
      <c r="C493" s="42"/>
      <c r="D493" s="42"/>
      <c r="E493" s="42"/>
      <c r="F493" s="42"/>
      <c r="G493" s="42"/>
      <c r="H493" s="42"/>
      <c r="I493" s="42"/>
      <c r="J493" s="42"/>
      <c r="K493" s="42"/>
      <c r="L493" s="42"/>
      <c r="M493" s="42"/>
      <c r="N493" s="42"/>
      <c r="O493" s="42"/>
    </row>
    <row r="494" spans="2:15" x14ac:dyDescent="0.25">
      <c r="B494" s="42"/>
      <c r="C494" s="42"/>
      <c r="D494" s="42"/>
      <c r="E494" s="42"/>
      <c r="F494" s="42"/>
      <c r="G494" s="42"/>
      <c r="H494" s="42"/>
      <c r="I494" s="42"/>
      <c r="J494" s="42"/>
      <c r="K494" s="42"/>
      <c r="L494" s="42"/>
      <c r="M494" s="42"/>
      <c r="N494" s="42"/>
      <c r="O494" s="42"/>
    </row>
    <row r="495" spans="2:15" x14ac:dyDescent="0.25">
      <c r="B495" s="42"/>
      <c r="C495" s="42"/>
      <c r="D495" s="42"/>
      <c r="E495" s="42"/>
      <c r="F495" s="42"/>
      <c r="G495" s="42"/>
      <c r="H495" s="42"/>
      <c r="I495" s="42"/>
      <c r="J495" s="42"/>
      <c r="K495" s="42"/>
      <c r="L495" s="42"/>
      <c r="M495" s="42"/>
      <c r="N495" s="42"/>
      <c r="O495" s="42"/>
    </row>
    <row r="496" spans="2:15" x14ac:dyDescent="0.25">
      <c r="B496" s="42"/>
      <c r="C496" s="42"/>
      <c r="D496" s="42"/>
      <c r="E496" s="42"/>
      <c r="F496" s="42"/>
      <c r="G496" s="42"/>
      <c r="H496" s="42"/>
      <c r="I496" s="42"/>
      <c r="J496" s="42"/>
      <c r="K496" s="42"/>
      <c r="L496" s="42"/>
      <c r="M496" s="42"/>
      <c r="N496" s="42"/>
      <c r="O496" s="42"/>
    </row>
    <row r="497" spans="2:15" x14ac:dyDescent="0.25">
      <c r="B497" s="42"/>
      <c r="C497" s="42"/>
      <c r="D497" s="42"/>
      <c r="E497" s="42"/>
      <c r="F497" s="42"/>
      <c r="G497" s="42"/>
      <c r="H497" s="42"/>
      <c r="I497" s="42"/>
      <c r="J497" s="42"/>
      <c r="K497" s="42"/>
      <c r="L497" s="42"/>
      <c r="M497" s="42"/>
      <c r="N497" s="42"/>
      <c r="O497" s="42"/>
    </row>
    <row r="498" spans="2:15" x14ac:dyDescent="0.25">
      <c r="B498" s="42"/>
      <c r="C498" s="42"/>
      <c r="D498" s="42"/>
      <c r="E498" s="42"/>
      <c r="F498" s="42"/>
      <c r="G498" s="42"/>
      <c r="H498" s="42"/>
      <c r="I498" s="42"/>
      <c r="J498" s="42"/>
      <c r="K498" s="42"/>
      <c r="L498" s="42"/>
      <c r="M498" s="42"/>
      <c r="N498" s="42"/>
      <c r="O498" s="42"/>
    </row>
    <row r="499" spans="2:15" x14ac:dyDescent="0.25">
      <c r="B499" s="42"/>
      <c r="C499" s="42"/>
      <c r="D499" s="42"/>
      <c r="E499" s="42"/>
      <c r="F499" s="42"/>
      <c r="G499" s="42"/>
      <c r="H499" s="42"/>
      <c r="I499" s="42"/>
      <c r="J499" s="42"/>
      <c r="K499" s="42"/>
      <c r="L499" s="42"/>
      <c r="M499" s="42"/>
      <c r="N499" s="42"/>
      <c r="O499" s="42"/>
    </row>
    <row r="500" spans="2:15" x14ac:dyDescent="0.25">
      <c r="B500" s="42"/>
      <c r="C500" s="42"/>
      <c r="D500" s="42"/>
      <c r="E500" s="42"/>
      <c r="F500" s="42"/>
      <c r="G500" s="42"/>
      <c r="H500" s="42"/>
      <c r="I500" s="42"/>
      <c r="J500" s="42"/>
      <c r="K500" s="42"/>
      <c r="L500" s="42"/>
      <c r="M500" s="42"/>
      <c r="N500" s="42"/>
      <c r="O500" s="42"/>
    </row>
    <row r="501" spans="2:15" x14ac:dyDescent="0.25">
      <c r="B501" s="42"/>
      <c r="C501" s="42"/>
      <c r="D501" s="42"/>
      <c r="E501" s="42"/>
      <c r="F501" s="42"/>
      <c r="G501" s="42"/>
      <c r="H501" s="42"/>
      <c r="I501" s="42"/>
      <c r="J501" s="42"/>
      <c r="K501" s="42"/>
      <c r="L501" s="42"/>
      <c r="M501" s="42"/>
      <c r="N501" s="42"/>
      <c r="O501" s="42"/>
    </row>
    <row r="502" spans="2:15" x14ac:dyDescent="0.25">
      <c r="B502" s="42"/>
      <c r="C502" s="42"/>
      <c r="D502" s="42"/>
      <c r="E502" s="42"/>
      <c r="F502" s="42"/>
      <c r="G502" s="42"/>
      <c r="H502" s="42"/>
      <c r="I502" s="42"/>
      <c r="J502" s="42"/>
      <c r="K502" s="42"/>
      <c r="L502" s="42"/>
      <c r="M502" s="42"/>
      <c r="N502" s="42"/>
      <c r="O502" s="42"/>
    </row>
    <row r="503" spans="2:15" x14ac:dyDescent="0.25">
      <c r="B503" s="42"/>
      <c r="C503" s="42"/>
      <c r="D503" s="42"/>
      <c r="E503" s="42"/>
      <c r="F503" s="42"/>
      <c r="G503" s="42"/>
      <c r="H503" s="42"/>
      <c r="I503" s="42"/>
      <c r="J503" s="42"/>
      <c r="K503" s="42"/>
      <c r="L503" s="42"/>
      <c r="M503" s="42"/>
      <c r="N503" s="42"/>
      <c r="O503" s="42"/>
    </row>
    <row r="504" spans="2:15" x14ac:dyDescent="0.25">
      <c r="B504" s="42"/>
      <c r="C504" s="42"/>
      <c r="D504" s="42"/>
      <c r="E504" s="42"/>
      <c r="F504" s="42"/>
      <c r="G504" s="42"/>
      <c r="H504" s="42"/>
      <c r="I504" s="42"/>
      <c r="J504" s="42"/>
      <c r="K504" s="42"/>
      <c r="L504" s="42"/>
      <c r="M504" s="42"/>
      <c r="N504" s="42"/>
      <c r="O504" s="42"/>
    </row>
    <row r="505" spans="2:15" x14ac:dyDescent="0.25">
      <c r="B505" s="42"/>
      <c r="C505" s="42"/>
      <c r="D505" s="42"/>
      <c r="E505" s="42"/>
      <c r="F505" s="42"/>
      <c r="G505" s="42"/>
      <c r="H505" s="42"/>
      <c r="I505" s="42"/>
      <c r="J505" s="42"/>
      <c r="K505" s="42"/>
      <c r="L505" s="42"/>
      <c r="M505" s="42"/>
      <c r="N505" s="42"/>
      <c r="O505" s="42"/>
    </row>
    <row r="506" spans="2:15" x14ac:dyDescent="0.25">
      <c r="B506" s="42"/>
      <c r="C506" s="42"/>
      <c r="D506" s="42"/>
      <c r="E506" s="42"/>
      <c r="F506" s="42"/>
      <c r="G506" s="42"/>
      <c r="H506" s="42"/>
      <c r="I506" s="42"/>
      <c r="J506" s="42"/>
      <c r="K506" s="42"/>
      <c r="L506" s="42"/>
      <c r="M506" s="42"/>
      <c r="N506" s="42"/>
      <c r="O506" s="42"/>
    </row>
    <row r="507" spans="2:15" x14ac:dyDescent="0.25">
      <c r="B507" s="42"/>
      <c r="C507" s="42"/>
      <c r="D507" s="42"/>
      <c r="E507" s="42"/>
      <c r="F507" s="42"/>
      <c r="G507" s="42"/>
      <c r="H507" s="42"/>
      <c r="I507" s="42"/>
      <c r="J507" s="42"/>
      <c r="K507" s="42"/>
      <c r="L507" s="42"/>
      <c r="M507" s="42"/>
      <c r="N507" s="42"/>
      <c r="O507" s="42"/>
    </row>
    <row r="508" spans="2:15" x14ac:dyDescent="0.25">
      <c r="B508" s="42"/>
      <c r="C508" s="42"/>
      <c r="D508" s="42"/>
      <c r="E508" s="42"/>
      <c r="F508" s="42"/>
      <c r="G508" s="42"/>
      <c r="H508" s="42"/>
      <c r="I508" s="42"/>
      <c r="J508" s="42"/>
      <c r="K508" s="42"/>
      <c r="L508" s="42"/>
      <c r="M508" s="42"/>
      <c r="N508" s="42"/>
      <c r="O508" s="42"/>
    </row>
    <row r="509" spans="2:15" x14ac:dyDescent="0.25">
      <c r="B509" s="42"/>
      <c r="C509" s="42"/>
      <c r="D509" s="42"/>
      <c r="E509" s="42"/>
      <c r="F509" s="42"/>
      <c r="G509" s="42"/>
      <c r="H509" s="42"/>
      <c r="I509" s="42"/>
      <c r="J509" s="42"/>
      <c r="K509" s="42"/>
      <c r="L509" s="42"/>
      <c r="M509" s="42"/>
      <c r="N509" s="42"/>
      <c r="O509" s="42"/>
    </row>
    <row r="510" spans="2:15" x14ac:dyDescent="0.25">
      <c r="B510" s="42"/>
      <c r="C510" s="42"/>
      <c r="D510" s="42"/>
      <c r="E510" s="42"/>
      <c r="F510" s="42"/>
      <c r="G510" s="42"/>
      <c r="H510" s="42"/>
      <c r="I510" s="42"/>
      <c r="J510" s="42"/>
      <c r="K510" s="42"/>
      <c r="L510" s="42"/>
      <c r="M510" s="42"/>
      <c r="N510" s="42"/>
      <c r="O510" s="42"/>
    </row>
    <row r="511" spans="2:15" x14ac:dyDescent="0.25">
      <c r="B511" s="42"/>
      <c r="C511" s="42"/>
      <c r="D511" s="42"/>
      <c r="E511" s="42"/>
      <c r="F511" s="42"/>
      <c r="G511" s="42"/>
      <c r="H511" s="42"/>
      <c r="I511" s="42"/>
      <c r="J511" s="42"/>
      <c r="K511" s="42"/>
      <c r="L511" s="42"/>
      <c r="M511" s="42"/>
      <c r="N511" s="42"/>
      <c r="O511" s="42"/>
    </row>
    <row r="512" spans="2:15" x14ac:dyDescent="0.25">
      <c r="B512" s="42"/>
      <c r="C512" s="42"/>
      <c r="D512" s="42"/>
      <c r="E512" s="42"/>
      <c r="F512" s="42"/>
      <c r="G512" s="42"/>
      <c r="H512" s="42"/>
      <c r="I512" s="42"/>
      <c r="J512" s="42"/>
      <c r="K512" s="42"/>
      <c r="L512" s="42"/>
      <c r="M512" s="42"/>
      <c r="N512" s="42"/>
      <c r="O512" s="42"/>
    </row>
    <row r="513" spans="2:15" x14ac:dyDescent="0.25">
      <c r="B513" s="42"/>
      <c r="C513" s="42"/>
      <c r="D513" s="42"/>
      <c r="E513" s="42"/>
      <c r="F513" s="42"/>
      <c r="G513" s="42"/>
      <c r="H513" s="42"/>
      <c r="I513" s="42"/>
      <c r="J513" s="42"/>
      <c r="K513" s="42"/>
      <c r="L513" s="42"/>
      <c r="M513" s="42"/>
      <c r="N513" s="42"/>
      <c r="O513" s="42"/>
    </row>
    <row r="514" spans="2:15" x14ac:dyDescent="0.25">
      <c r="B514" s="42"/>
      <c r="C514" s="42"/>
      <c r="D514" s="42"/>
      <c r="E514" s="42"/>
      <c r="F514" s="42"/>
      <c r="G514" s="42"/>
      <c r="H514" s="42"/>
      <c r="I514" s="42"/>
      <c r="J514" s="42"/>
      <c r="K514" s="42"/>
      <c r="L514" s="42"/>
      <c r="M514" s="42"/>
      <c r="N514" s="42"/>
      <c r="O514" s="42"/>
    </row>
    <row r="515" spans="2:15" x14ac:dyDescent="0.25">
      <c r="B515" s="42"/>
      <c r="C515" s="42"/>
      <c r="D515" s="42"/>
      <c r="E515" s="42"/>
      <c r="F515" s="42"/>
      <c r="G515" s="42"/>
      <c r="H515" s="42"/>
      <c r="I515" s="42"/>
      <c r="J515" s="42"/>
      <c r="K515" s="42"/>
      <c r="L515" s="42"/>
      <c r="M515" s="42"/>
      <c r="N515" s="42"/>
      <c r="O515" s="42"/>
    </row>
    <row r="516" spans="2:15" x14ac:dyDescent="0.25">
      <c r="B516" s="42"/>
      <c r="C516" s="42"/>
      <c r="D516" s="42"/>
      <c r="E516" s="42"/>
      <c r="F516" s="42"/>
      <c r="G516" s="42"/>
      <c r="H516" s="42"/>
      <c r="I516" s="42"/>
      <c r="J516" s="42"/>
      <c r="K516" s="42"/>
      <c r="L516" s="42"/>
      <c r="M516" s="42"/>
      <c r="N516" s="42"/>
      <c r="O516" s="42"/>
    </row>
    <row r="517" spans="2:15" x14ac:dyDescent="0.25">
      <c r="B517" s="42"/>
      <c r="C517" s="42"/>
      <c r="D517" s="42"/>
      <c r="E517" s="42"/>
      <c r="F517" s="42"/>
      <c r="G517" s="42"/>
      <c r="H517" s="42"/>
      <c r="I517" s="42"/>
      <c r="J517" s="42"/>
      <c r="K517" s="42"/>
      <c r="L517" s="42"/>
      <c r="M517" s="42"/>
      <c r="N517" s="42"/>
      <c r="O517" s="42"/>
    </row>
    <row r="518" spans="2:15" x14ac:dyDescent="0.25">
      <c r="B518" s="42"/>
      <c r="C518" s="42"/>
      <c r="D518" s="42"/>
      <c r="E518" s="42"/>
      <c r="F518" s="42"/>
      <c r="G518" s="42"/>
      <c r="H518" s="42"/>
      <c r="I518" s="42"/>
      <c r="J518" s="42"/>
      <c r="K518" s="42"/>
      <c r="L518" s="42"/>
      <c r="M518" s="42"/>
      <c r="N518" s="42"/>
      <c r="O518" s="42"/>
    </row>
    <row r="519" spans="2:15" x14ac:dyDescent="0.25">
      <c r="B519" s="42"/>
      <c r="C519" s="42"/>
      <c r="D519" s="42"/>
      <c r="E519" s="42"/>
      <c r="F519" s="42"/>
      <c r="G519" s="42"/>
      <c r="H519" s="42"/>
      <c r="I519" s="42"/>
      <c r="J519" s="42"/>
      <c r="K519" s="42"/>
      <c r="L519" s="42"/>
      <c r="M519" s="42"/>
      <c r="N519" s="42"/>
      <c r="O519" s="42"/>
    </row>
    <row r="520" spans="2:15" x14ac:dyDescent="0.25">
      <c r="B520" s="42"/>
      <c r="C520" s="42"/>
      <c r="D520" s="42"/>
      <c r="E520" s="42"/>
      <c r="F520" s="42"/>
      <c r="G520" s="42"/>
      <c r="H520" s="42"/>
      <c r="I520" s="42"/>
      <c r="J520" s="42"/>
      <c r="K520" s="42"/>
      <c r="L520" s="42"/>
      <c r="M520" s="42"/>
      <c r="N520" s="42"/>
      <c r="O520" s="42"/>
    </row>
    <row r="521" spans="2:15" x14ac:dyDescent="0.25">
      <c r="B521" s="42"/>
      <c r="C521" s="42"/>
      <c r="D521" s="42"/>
      <c r="E521" s="42"/>
      <c r="F521" s="42"/>
      <c r="G521" s="42"/>
      <c r="H521" s="42"/>
      <c r="I521" s="42"/>
      <c r="J521" s="42"/>
      <c r="K521" s="42"/>
      <c r="L521" s="42"/>
      <c r="M521" s="42"/>
      <c r="N521" s="42"/>
      <c r="O521" s="42"/>
    </row>
    <row r="522" spans="2:15" x14ac:dyDescent="0.25">
      <c r="B522" s="42"/>
      <c r="C522" s="42"/>
      <c r="D522" s="42"/>
      <c r="E522" s="42"/>
      <c r="F522" s="42"/>
      <c r="G522" s="42"/>
      <c r="H522" s="42"/>
      <c r="I522" s="42"/>
      <c r="J522" s="42"/>
      <c r="K522" s="42"/>
      <c r="L522" s="42"/>
      <c r="M522" s="42"/>
      <c r="N522" s="42"/>
      <c r="O522" s="42"/>
    </row>
    <row r="523" spans="2:15" x14ac:dyDescent="0.25">
      <c r="B523" s="42"/>
      <c r="C523" s="42"/>
      <c r="D523" s="42"/>
      <c r="E523" s="42"/>
      <c r="F523" s="42"/>
      <c r="G523" s="42"/>
      <c r="H523" s="42"/>
      <c r="I523" s="42"/>
      <c r="J523" s="42"/>
      <c r="K523" s="42"/>
      <c r="L523" s="42"/>
      <c r="M523" s="42"/>
      <c r="N523" s="42"/>
      <c r="O523" s="42"/>
    </row>
    <row r="524" spans="2:15" x14ac:dyDescent="0.25">
      <c r="B524" s="42"/>
      <c r="C524" s="42"/>
      <c r="D524" s="42"/>
      <c r="E524" s="42"/>
      <c r="F524" s="42"/>
      <c r="G524" s="42"/>
      <c r="H524" s="42"/>
      <c r="I524" s="42"/>
      <c r="J524" s="42"/>
      <c r="K524" s="42"/>
      <c r="L524" s="42"/>
      <c r="M524" s="42"/>
      <c r="N524" s="42"/>
      <c r="O524" s="42"/>
    </row>
    <row r="525" spans="2:15" x14ac:dyDescent="0.25">
      <c r="B525" s="42"/>
      <c r="C525" s="42"/>
      <c r="D525" s="42"/>
      <c r="E525" s="42"/>
      <c r="F525" s="42"/>
      <c r="G525" s="42"/>
      <c r="H525" s="42"/>
      <c r="I525" s="42"/>
      <c r="J525" s="42"/>
      <c r="K525" s="42"/>
      <c r="L525" s="42"/>
      <c r="M525" s="42"/>
      <c r="N525" s="42"/>
      <c r="O525" s="42"/>
    </row>
    <row r="526" spans="2:15" x14ac:dyDescent="0.25">
      <c r="B526" s="42"/>
      <c r="C526" s="42"/>
      <c r="D526" s="42"/>
      <c r="E526" s="42"/>
      <c r="F526" s="42"/>
      <c r="G526" s="42"/>
      <c r="H526" s="42"/>
      <c r="I526" s="42"/>
      <c r="J526" s="42"/>
      <c r="K526" s="42"/>
      <c r="L526" s="42"/>
      <c r="M526" s="42"/>
      <c r="N526" s="42"/>
      <c r="O526" s="42"/>
    </row>
    <row r="527" spans="2:15" x14ac:dyDescent="0.25">
      <c r="B527" s="42"/>
      <c r="C527" s="42"/>
      <c r="D527" s="42"/>
      <c r="E527" s="42"/>
      <c r="F527" s="42"/>
      <c r="G527" s="42"/>
      <c r="H527" s="42"/>
      <c r="I527" s="42"/>
      <c r="J527" s="42"/>
      <c r="K527" s="42"/>
      <c r="L527" s="42"/>
      <c r="M527" s="42"/>
      <c r="N527" s="42"/>
      <c r="O527" s="42"/>
    </row>
    <row r="528" spans="2:15" x14ac:dyDescent="0.25">
      <c r="B528" s="42"/>
      <c r="C528" s="42"/>
      <c r="D528" s="42"/>
      <c r="E528" s="42"/>
      <c r="F528" s="42"/>
      <c r="G528" s="42"/>
      <c r="H528" s="42"/>
      <c r="I528" s="42"/>
      <c r="J528" s="42"/>
      <c r="K528" s="42"/>
      <c r="L528" s="42"/>
      <c r="M528" s="42"/>
      <c r="N528" s="42"/>
      <c r="O528" s="42"/>
    </row>
    <row r="529" spans="2:15" x14ac:dyDescent="0.25">
      <c r="B529" s="42"/>
      <c r="C529" s="42"/>
      <c r="D529" s="42"/>
      <c r="E529" s="42"/>
      <c r="F529" s="42"/>
      <c r="G529" s="42"/>
      <c r="H529" s="42"/>
      <c r="I529" s="42"/>
      <c r="J529" s="42"/>
      <c r="K529" s="42"/>
      <c r="L529" s="42"/>
      <c r="M529" s="42"/>
      <c r="N529" s="42"/>
      <c r="O529" s="42"/>
    </row>
    <row r="530" spans="2:15" x14ac:dyDescent="0.25">
      <c r="B530" s="42"/>
      <c r="C530" s="42"/>
      <c r="D530" s="42"/>
      <c r="E530" s="42"/>
      <c r="F530" s="42"/>
      <c r="G530" s="42"/>
      <c r="H530" s="42"/>
      <c r="I530" s="42"/>
      <c r="J530" s="42"/>
      <c r="K530" s="42"/>
      <c r="L530" s="42"/>
      <c r="M530" s="42"/>
      <c r="N530" s="42"/>
      <c r="O530" s="42"/>
    </row>
    <row r="531" spans="2:15" x14ac:dyDescent="0.25">
      <c r="B531" s="42"/>
      <c r="C531" s="42"/>
      <c r="D531" s="42"/>
      <c r="E531" s="42"/>
      <c r="F531" s="42"/>
      <c r="G531" s="42"/>
      <c r="H531" s="42"/>
      <c r="I531" s="42"/>
      <c r="J531" s="42"/>
      <c r="K531" s="42"/>
      <c r="L531" s="42"/>
      <c r="M531" s="42"/>
      <c r="N531" s="42"/>
      <c r="O531" s="42"/>
    </row>
    <row r="532" spans="2:15" x14ac:dyDescent="0.25">
      <c r="B532" s="42"/>
      <c r="C532" s="42"/>
      <c r="D532" s="42"/>
      <c r="E532" s="42"/>
      <c r="F532" s="42"/>
      <c r="G532" s="42"/>
      <c r="H532" s="42"/>
      <c r="I532" s="42"/>
      <c r="J532" s="42"/>
      <c r="K532" s="42"/>
      <c r="L532" s="42"/>
      <c r="M532" s="42"/>
      <c r="N532" s="42"/>
      <c r="O532" s="42"/>
    </row>
    <row r="533" spans="2:15" x14ac:dyDescent="0.25">
      <c r="B533" s="42"/>
      <c r="C533" s="42"/>
      <c r="D533" s="42"/>
      <c r="E533" s="42"/>
      <c r="F533" s="42"/>
      <c r="G533" s="42"/>
      <c r="H533" s="42"/>
      <c r="I533" s="42"/>
      <c r="J533" s="42"/>
      <c r="K533" s="42"/>
      <c r="L533" s="42"/>
      <c r="M533" s="42"/>
      <c r="N533" s="42"/>
      <c r="O533" s="42"/>
    </row>
    <row r="534" spans="2:15" x14ac:dyDescent="0.25">
      <c r="B534" s="42"/>
      <c r="C534" s="42"/>
      <c r="D534" s="42"/>
      <c r="E534" s="42"/>
      <c r="F534" s="42"/>
      <c r="G534" s="42"/>
      <c r="H534" s="42"/>
      <c r="I534" s="42"/>
      <c r="J534" s="42"/>
      <c r="K534" s="42"/>
      <c r="L534" s="42"/>
      <c r="M534" s="42"/>
      <c r="N534" s="42"/>
      <c r="O534" s="42"/>
    </row>
    <row r="535" spans="2:15" x14ac:dyDescent="0.25">
      <c r="B535" s="42"/>
      <c r="C535" s="42"/>
      <c r="D535" s="42"/>
      <c r="E535" s="42"/>
      <c r="F535" s="42"/>
      <c r="G535" s="42"/>
      <c r="H535" s="42"/>
      <c r="I535" s="42"/>
      <c r="J535" s="42"/>
      <c r="K535" s="42"/>
      <c r="L535" s="42"/>
      <c r="M535" s="42"/>
      <c r="N535" s="42"/>
      <c r="O535" s="42"/>
    </row>
    <row r="536" spans="2:15" x14ac:dyDescent="0.25">
      <c r="B536" s="42"/>
      <c r="C536" s="42"/>
      <c r="D536" s="42"/>
      <c r="E536" s="42"/>
      <c r="F536" s="42"/>
      <c r="G536" s="42"/>
      <c r="H536" s="42"/>
      <c r="I536" s="42"/>
      <c r="J536" s="42"/>
      <c r="K536" s="42"/>
      <c r="L536" s="42"/>
      <c r="M536" s="42"/>
      <c r="N536" s="42"/>
      <c r="O536" s="42"/>
    </row>
    <row r="537" spans="2:15" x14ac:dyDescent="0.25">
      <c r="B537" s="42"/>
      <c r="C537" s="42"/>
      <c r="D537" s="42"/>
      <c r="E537" s="42"/>
      <c r="F537" s="42"/>
      <c r="G537" s="42"/>
      <c r="H537" s="42"/>
      <c r="I537" s="42"/>
      <c r="J537" s="42"/>
      <c r="K537" s="42"/>
      <c r="L537" s="42"/>
      <c r="M537" s="42"/>
      <c r="N537" s="42"/>
      <c r="O537" s="42"/>
    </row>
    <row r="538" spans="2:15" x14ac:dyDescent="0.25">
      <c r="B538" s="42"/>
      <c r="C538" s="42"/>
      <c r="D538" s="42"/>
      <c r="E538" s="42"/>
      <c r="F538" s="42"/>
      <c r="G538" s="42"/>
      <c r="H538" s="42"/>
      <c r="I538" s="42"/>
      <c r="J538" s="42"/>
      <c r="K538" s="42"/>
      <c r="L538" s="42"/>
      <c r="M538" s="42"/>
      <c r="N538" s="42"/>
      <c r="O538" s="42"/>
    </row>
    <row r="539" spans="2:15" x14ac:dyDescent="0.25">
      <c r="B539" s="42"/>
      <c r="C539" s="42"/>
      <c r="D539" s="42"/>
      <c r="E539" s="42"/>
      <c r="F539" s="42"/>
      <c r="G539" s="42"/>
      <c r="H539" s="42"/>
      <c r="I539" s="42"/>
      <c r="J539" s="42"/>
      <c r="K539" s="42"/>
      <c r="L539" s="42"/>
      <c r="M539" s="42"/>
      <c r="N539" s="42"/>
      <c r="O539" s="42"/>
    </row>
    <row r="540" spans="2:15" x14ac:dyDescent="0.25">
      <c r="B540" s="42"/>
      <c r="C540" s="42"/>
      <c r="D540" s="42"/>
      <c r="E540" s="42"/>
      <c r="F540" s="42"/>
      <c r="G540" s="42"/>
      <c r="H540" s="42"/>
      <c r="I540" s="42"/>
      <c r="J540" s="42"/>
      <c r="K540" s="42"/>
      <c r="L540" s="42"/>
      <c r="M540" s="42"/>
      <c r="N540" s="42"/>
      <c r="O540" s="42"/>
    </row>
    <row r="541" spans="2:15" x14ac:dyDescent="0.25">
      <c r="B541" s="42"/>
      <c r="C541" s="42"/>
      <c r="D541" s="42"/>
      <c r="E541" s="42"/>
      <c r="F541" s="42"/>
      <c r="G541" s="42"/>
      <c r="H541" s="42"/>
      <c r="I541" s="42"/>
      <c r="J541" s="42"/>
      <c r="K541" s="42"/>
      <c r="L541" s="42"/>
      <c r="M541" s="42"/>
      <c r="N541" s="42"/>
      <c r="O541" s="42"/>
    </row>
    <row r="542" spans="2:15" x14ac:dyDescent="0.25">
      <c r="B542" s="42"/>
      <c r="C542" s="42"/>
      <c r="D542" s="42"/>
      <c r="E542" s="42"/>
      <c r="F542" s="42"/>
      <c r="G542" s="42"/>
      <c r="H542" s="42"/>
      <c r="I542" s="42"/>
      <c r="J542" s="42"/>
      <c r="K542" s="42"/>
      <c r="L542" s="42"/>
      <c r="M542" s="42"/>
      <c r="N542" s="42"/>
      <c r="O542" s="42"/>
    </row>
    <row r="543" spans="2:15" x14ac:dyDescent="0.25">
      <c r="B543" s="42"/>
      <c r="C543" s="42"/>
      <c r="D543" s="42"/>
      <c r="E543" s="42"/>
      <c r="F543" s="42"/>
      <c r="G543" s="42"/>
      <c r="H543" s="42"/>
      <c r="I543" s="42"/>
      <c r="J543" s="42"/>
      <c r="K543" s="42"/>
      <c r="L543" s="42"/>
      <c r="M543" s="42"/>
      <c r="N543" s="42"/>
      <c r="O543" s="42"/>
    </row>
    <row r="544" spans="2:15" x14ac:dyDescent="0.25">
      <c r="B544" s="42"/>
      <c r="C544" s="42"/>
      <c r="D544" s="42"/>
      <c r="E544" s="42"/>
      <c r="F544" s="42"/>
      <c r="G544" s="42"/>
      <c r="H544" s="42"/>
      <c r="I544" s="42"/>
      <c r="J544" s="42"/>
      <c r="K544" s="42"/>
      <c r="L544" s="42"/>
      <c r="M544" s="42"/>
      <c r="N544" s="42"/>
      <c r="O544" s="42"/>
    </row>
    <row r="545" spans="2:15" x14ac:dyDescent="0.25">
      <c r="B545" s="42"/>
      <c r="C545" s="42"/>
      <c r="D545" s="42"/>
      <c r="E545" s="42"/>
      <c r="F545" s="42"/>
      <c r="G545" s="42"/>
      <c r="H545" s="42"/>
      <c r="I545" s="42"/>
      <c r="J545" s="42"/>
      <c r="K545" s="42"/>
      <c r="L545" s="42"/>
      <c r="M545" s="42"/>
      <c r="N545" s="42"/>
      <c r="O545" s="42"/>
    </row>
    <row r="546" spans="2:15" x14ac:dyDescent="0.25">
      <c r="B546" s="42"/>
      <c r="C546" s="42"/>
      <c r="D546" s="42"/>
      <c r="E546" s="42"/>
      <c r="F546" s="42"/>
      <c r="G546" s="42"/>
      <c r="H546" s="42"/>
      <c r="I546" s="42"/>
      <c r="J546" s="42"/>
      <c r="K546" s="42"/>
      <c r="L546" s="42"/>
      <c r="M546" s="42"/>
      <c r="N546" s="42"/>
      <c r="O546" s="42"/>
    </row>
    <row r="547" spans="2:15" x14ac:dyDescent="0.25">
      <c r="B547" s="42"/>
      <c r="C547" s="42"/>
      <c r="D547" s="42"/>
      <c r="E547" s="42"/>
      <c r="F547" s="42"/>
      <c r="G547" s="42"/>
      <c r="H547" s="42"/>
      <c r="I547" s="42"/>
      <c r="J547" s="42"/>
      <c r="K547" s="42"/>
      <c r="L547" s="42"/>
      <c r="M547" s="42"/>
      <c r="N547" s="42"/>
      <c r="O547" s="42"/>
    </row>
    <row r="548" spans="2:15" x14ac:dyDescent="0.25">
      <c r="B548" s="42"/>
      <c r="C548" s="42"/>
      <c r="D548" s="42"/>
      <c r="E548" s="42"/>
      <c r="F548" s="42"/>
      <c r="G548" s="42"/>
      <c r="H548" s="42"/>
      <c r="I548" s="42"/>
      <c r="J548" s="42"/>
      <c r="K548" s="42"/>
      <c r="L548" s="42"/>
      <c r="M548" s="42"/>
      <c r="N548" s="42"/>
      <c r="O548" s="42"/>
    </row>
    <row r="549" spans="2:15" x14ac:dyDescent="0.25">
      <c r="B549" s="42"/>
      <c r="C549" s="42"/>
      <c r="D549" s="42"/>
      <c r="E549" s="42"/>
      <c r="F549" s="42"/>
      <c r="G549" s="42"/>
      <c r="H549" s="42"/>
      <c r="I549" s="42"/>
      <c r="J549" s="42"/>
      <c r="K549" s="42"/>
      <c r="L549" s="42"/>
      <c r="M549" s="42"/>
      <c r="N549" s="42"/>
      <c r="O549" s="42"/>
    </row>
    <row r="550" spans="2:15" x14ac:dyDescent="0.25">
      <c r="B550" s="42"/>
      <c r="C550" s="42"/>
      <c r="D550" s="42"/>
      <c r="E550" s="42"/>
      <c r="F550" s="42"/>
      <c r="G550" s="42"/>
      <c r="H550" s="42"/>
      <c r="I550" s="42"/>
      <c r="J550" s="42"/>
      <c r="K550" s="42"/>
      <c r="L550" s="42"/>
      <c r="M550" s="42"/>
      <c r="N550" s="42"/>
      <c r="O550" s="42"/>
    </row>
    <row r="551" spans="2:15" x14ac:dyDescent="0.25">
      <c r="B551" s="42"/>
      <c r="C551" s="42"/>
      <c r="D551" s="42"/>
      <c r="E551" s="42"/>
      <c r="F551" s="42"/>
      <c r="G551" s="42"/>
      <c r="H551" s="42"/>
      <c r="I551" s="42"/>
      <c r="J551" s="42"/>
      <c r="K551" s="42"/>
      <c r="L551" s="42"/>
      <c r="M551" s="42"/>
      <c r="N551" s="42"/>
      <c r="O551" s="42"/>
    </row>
    <row r="552" spans="2:15" x14ac:dyDescent="0.25">
      <c r="B552" s="42"/>
      <c r="C552" s="42"/>
      <c r="D552" s="42"/>
      <c r="E552" s="42"/>
      <c r="F552" s="42"/>
      <c r="G552" s="42"/>
      <c r="H552" s="42"/>
      <c r="I552" s="42"/>
      <c r="J552" s="42"/>
      <c r="K552" s="42"/>
      <c r="L552" s="42"/>
      <c r="M552" s="42"/>
      <c r="N552" s="42"/>
      <c r="O552" s="42"/>
    </row>
    <row r="553" spans="2:15" x14ac:dyDescent="0.25">
      <c r="B553" s="42"/>
      <c r="C553" s="42"/>
      <c r="D553" s="42"/>
      <c r="E553" s="42"/>
      <c r="F553" s="42"/>
      <c r="G553" s="42"/>
      <c r="H553" s="42"/>
      <c r="I553" s="42"/>
      <c r="J553" s="42"/>
      <c r="K553" s="42"/>
      <c r="L553" s="42"/>
      <c r="M553" s="42"/>
      <c r="N553" s="42"/>
      <c r="O553" s="42"/>
    </row>
    <row r="554" spans="2:15" x14ac:dyDescent="0.25">
      <c r="B554" s="42"/>
      <c r="C554" s="42"/>
      <c r="D554" s="42"/>
      <c r="E554" s="42"/>
      <c r="F554" s="42"/>
      <c r="G554" s="42"/>
      <c r="H554" s="42"/>
      <c r="I554" s="42"/>
      <c r="J554" s="42"/>
      <c r="K554" s="42"/>
      <c r="L554" s="42"/>
      <c r="M554" s="42"/>
      <c r="N554" s="42"/>
      <c r="O554" s="42"/>
    </row>
    <row r="555" spans="2:15" x14ac:dyDescent="0.25">
      <c r="B555" s="42"/>
      <c r="C555" s="42"/>
      <c r="D555" s="42"/>
      <c r="E555" s="42"/>
      <c r="F555" s="42"/>
      <c r="G555" s="42"/>
      <c r="H555" s="42"/>
      <c r="I555" s="42"/>
      <c r="J555" s="42"/>
      <c r="K555" s="42"/>
      <c r="L555" s="42"/>
      <c r="M555" s="42"/>
      <c r="N555" s="42"/>
      <c r="O555" s="42"/>
    </row>
    <row r="556" spans="2:15" x14ac:dyDescent="0.25">
      <c r="B556" s="42"/>
      <c r="C556" s="42"/>
      <c r="D556" s="42"/>
      <c r="E556" s="42"/>
      <c r="F556" s="42"/>
      <c r="G556" s="42"/>
      <c r="H556" s="42"/>
      <c r="I556" s="42"/>
      <c r="J556" s="42"/>
      <c r="K556" s="42"/>
      <c r="L556" s="42"/>
      <c r="M556" s="42"/>
      <c r="N556" s="42"/>
      <c r="O556" s="42"/>
    </row>
    <row r="557" spans="2:15" x14ac:dyDescent="0.25">
      <c r="B557" s="42"/>
      <c r="C557" s="42"/>
      <c r="D557" s="42"/>
      <c r="E557" s="42"/>
      <c r="F557" s="42"/>
      <c r="G557" s="42"/>
      <c r="H557" s="42"/>
      <c r="I557" s="42"/>
      <c r="J557" s="42"/>
      <c r="K557" s="42"/>
      <c r="L557" s="42"/>
      <c r="M557" s="42"/>
      <c r="N557" s="42"/>
      <c r="O557" s="42"/>
    </row>
    <row r="558" spans="2:15" x14ac:dyDescent="0.25">
      <c r="B558" s="42"/>
      <c r="C558" s="42"/>
      <c r="D558" s="42"/>
      <c r="E558" s="42"/>
      <c r="F558" s="42"/>
      <c r="G558" s="42"/>
      <c r="H558" s="42"/>
      <c r="I558" s="42"/>
      <c r="J558" s="42"/>
      <c r="K558" s="42"/>
      <c r="L558" s="42"/>
      <c r="M558" s="42"/>
      <c r="N558" s="42"/>
      <c r="O558" s="42"/>
    </row>
    <row r="559" spans="2:15" x14ac:dyDescent="0.25">
      <c r="B559" s="42"/>
      <c r="C559" s="42"/>
      <c r="D559" s="42"/>
      <c r="E559" s="42"/>
      <c r="F559" s="42"/>
      <c r="G559" s="42"/>
      <c r="H559" s="42"/>
      <c r="I559" s="42"/>
      <c r="J559" s="42"/>
      <c r="K559" s="42"/>
      <c r="L559" s="42"/>
      <c r="M559" s="42"/>
      <c r="N559" s="42"/>
      <c r="O559" s="42"/>
    </row>
    <row r="560" spans="2:15" x14ac:dyDescent="0.25">
      <c r="B560" s="42"/>
      <c r="C560" s="42"/>
      <c r="D560" s="42"/>
      <c r="E560" s="42"/>
      <c r="F560" s="42"/>
      <c r="G560" s="42"/>
      <c r="H560" s="42"/>
      <c r="I560" s="42"/>
      <c r="J560" s="42"/>
      <c r="K560" s="42"/>
      <c r="L560" s="42"/>
      <c r="M560" s="42"/>
      <c r="N560" s="42"/>
      <c r="O560" s="42"/>
    </row>
    <row r="561" spans="2:15" x14ac:dyDescent="0.25">
      <c r="B561" s="42"/>
      <c r="C561" s="42"/>
      <c r="D561" s="42"/>
      <c r="E561" s="42"/>
      <c r="F561" s="42"/>
      <c r="G561" s="42"/>
      <c r="H561" s="42"/>
      <c r="I561" s="42"/>
      <c r="J561" s="42"/>
      <c r="K561" s="42"/>
      <c r="L561" s="42"/>
      <c r="M561" s="42"/>
      <c r="N561" s="42"/>
      <c r="O561" s="42"/>
    </row>
    <row r="562" spans="2:15" x14ac:dyDescent="0.25">
      <c r="B562" s="42"/>
      <c r="C562" s="42"/>
      <c r="D562" s="42"/>
      <c r="E562" s="42"/>
      <c r="F562" s="42"/>
      <c r="G562" s="42"/>
      <c r="H562" s="42"/>
      <c r="I562" s="42"/>
      <c r="J562" s="42"/>
      <c r="K562" s="42"/>
      <c r="L562" s="42"/>
      <c r="M562" s="42"/>
      <c r="N562" s="42"/>
      <c r="O562" s="42"/>
    </row>
    <row r="563" spans="2:15" x14ac:dyDescent="0.25">
      <c r="B563" s="42"/>
      <c r="C563" s="42"/>
      <c r="D563" s="42"/>
      <c r="E563" s="42"/>
      <c r="F563" s="42"/>
      <c r="G563" s="42"/>
      <c r="H563" s="42"/>
      <c r="I563" s="42"/>
      <c r="J563" s="42"/>
      <c r="K563" s="42"/>
      <c r="L563" s="42"/>
      <c r="M563" s="42"/>
      <c r="N563" s="42"/>
      <c r="O563" s="42"/>
    </row>
    <row r="564" spans="2:15" x14ac:dyDescent="0.25">
      <c r="B564" s="42"/>
      <c r="C564" s="42"/>
      <c r="D564" s="42"/>
      <c r="E564" s="42"/>
      <c r="F564" s="42"/>
      <c r="G564" s="42"/>
      <c r="H564" s="42"/>
      <c r="I564" s="42"/>
      <c r="J564" s="42"/>
      <c r="K564" s="42"/>
      <c r="L564" s="42"/>
      <c r="M564" s="42"/>
      <c r="N564" s="42"/>
      <c r="O564" s="42"/>
    </row>
    <row r="565" spans="2:15" x14ac:dyDescent="0.25">
      <c r="B565" s="42"/>
      <c r="C565" s="42"/>
      <c r="D565" s="42"/>
      <c r="E565" s="42"/>
      <c r="F565" s="42"/>
      <c r="G565" s="42"/>
      <c r="H565" s="42"/>
      <c r="I565" s="42"/>
      <c r="J565" s="42"/>
      <c r="K565" s="42"/>
      <c r="L565" s="42"/>
      <c r="M565" s="42"/>
      <c r="N565" s="42"/>
      <c r="O565" s="42"/>
    </row>
    <row r="566" spans="2:15" x14ac:dyDescent="0.25">
      <c r="B566" s="42"/>
      <c r="C566" s="42"/>
      <c r="D566" s="42"/>
      <c r="E566" s="42"/>
      <c r="F566" s="42"/>
      <c r="G566" s="42"/>
      <c r="H566" s="42"/>
      <c r="I566" s="42"/>
      <c r="J566" s="42"/>
      <c r="K566" s="42"/>
      <c r="L566" s="42"/>
      <c r="M566" s="42"/>
      <c r="N566" s="42"/>
      <c r="O566" s="42"/>
    </row>
    <row r="567" spans="2:15" x14ac:dyDescent="0.25">
      <c r="B567" s="42"/>
      <c r="C567" s="42"/>
      <c r="D567" s="42"/>
      <c r="E567" s="42"/>
      <c r="F567" s="42"/>
      <c r="G567" s="42"/>
      <c r="H567" s="42"/>
      <c r="I567" s="42"/>
      <c r="J567" s="42"/>
      <c r="K567" s="42"/>
      <c r="L567" s="42"/>
      <c r="M567" s="42"/>
      <c r="N567" s="42"/>
      <c r="O567" s="42"/>
    </row>
    <row r="568" spans="2:15" x14ac:dyDescent="0.25">
      <c r="B568" s="42"/>
      <c r="C568" s="42"/>
      <c r="D568" s="42"/>
      <c r="E568" s="42"/>
      <c r="F568" s="42"/>
      <c r="G568" s="42"/>
      <c r="H568" s="42"/>
      <c r="I568" s="42"/>
      <c r="J568" s="42"/>
      <c r="K568" s="42"/>
      <c r="L568" s="42"/>
      <c r="M568" s="42"/>
      <c r="N568" s="42"/>
      <c r="O568" s="42"/>
    </row>
    <row r="569" spans="2:15" x14ac:dyDescent="0.25">
      <c r="B569" s="42"/>
      <c r="C569" s="42"/>
      <c r="D569" s="42"/>
      <c r="E569" s="42"/>
      <c r="F569" s="42"/>
      <c r="G569" s="42"/>
      <c r="H569" s="42"/>
      <c r="I569" s="42"/>
      <c r="J569" s="42"/>
      <c r="K569" s="42"/>
      <c r="L569" s="42"/>
      <c r="M569" s="42"/>
      <c r="N569" s="42"/>
      <c r="O569" s="42"/>
    </row>
    <row r="570" spans="2:15" x14ac:dyDescent="0.25">
      <c r="B570" s="42"/>
      <c r="C570" s="42"/>
      <c r="D570" s="42"/>
      <c r="E570" s="42"/>
      <c r="F570" s="42"/>
      <c r="G570" s="42"/>
      <c r="H570" s="42"/>
      <c r="I570" s="42"/>
      <c r="J570" s="42"/>
      <c r="K570" s="42"/>
      <c r="L570" s="42"/>
      <c r="M570" s="42"/>
      <c r="N570" s="42"/>
      <c r="O570" s="42"/>
    </row>
    <row r="571" spans="2:15" x14ac:dyDescent="0.25">
      <c r="B571" s="42"/>
      <c r="C571" s="42"/>
      <c r="D571" s="42"/>
      <c r="E571" s="42"/>
      <c r="F571" s="42"/>
      <c r="G571" s="42"/>
      <c r="H571" s="42"/>
      <c r="I571" s="42"/>
      <c r="J571" s="42"/>
      <c r="K571" s="42"/>
      <c r="L571" s="42"/>
      <c r="M571" s="42"/>
      <c r="N571" s="42"/>
      <c r="O571" s="42"/>
    </row>
    <row r="572" spans="2:15" x14ac:dyDescent="0.25">
      <c r="B572" s="42"/>
      <c r="C572" s="42"/>
      <c r="D572" s="42"/>
      <c r="E572" s="42"/>
      <c r="F572" s="42"/>
      <c r="G572" s="42"/>
      <c r="H572" s="42"/>
      <c r="I572" s="42"/>
      <c r="J572" s="42"/>
      <c r="K572" s="42"/>
      <c r="L572" s="42"/>
      <c r="M572" s="42"/>
      <c r="N572" s="42"/>
      <c r="O572" s="42"/>
    </row>
    <row r="573" spans="2:15" x14ac:dyDescent="0.25">
      <c r="B573" s="42"/>
      <c r="C573" s="42"/>
      <c r="D573" s="42"/>
      <c r="E573" s="42"/>
      <c r="F573" s="42"/>
      <c r="G573" s="42"/>
      <c r="H573" s="42"/>
      <c r="I573" s="42"/>
      <c r="J573" s="42"/>
      <c r="K573" s="42"/>
      <c r="L573" s="42"/>
      <c r="M573" s="42"/>
      <c r="N573" s="42"/>
      <c r="O573" s="42"/>
    </row>
    <row r="574" spans="2:15" x14ac:dyDescent="0.25">
      <c r="B574" s="42"/>
      <c r="C574" s="42"/>
      <c r="D574" s="42"/>
      <c r="E574" s="42"/>
      <c r="F574" s="42"/>
      <c r="G574" s="42"/>
      <c r="H574" s="42"/>
      <c r="I574" s="42"/>
      <c r="J574" s="42"/>
      <c r="K574" s="42"/>
      <c r="L574" s="42"/>
      <c r="M574" s="42"/>
      <c r="N574" s="42"/>
      <c r="O574" s="42"/>
    </row>
    <row r="575" spans="2:15" x14ac:dyDescent="0.25">
      <c r="B575" s="42"/>
      <c r="C575" s="42"/>
      <c r="D575" s="42"/>
      <c r="E575" s="42"/>
      <c r="F575" s="42"/>
      <c r="G575" s="42"/>
      <c r="H575" s="42"/>
      <c r="I575" s="42"/>
      <c r="J575" s="42"/>
      <c r="K575" s="42"/>
      <c r="L575" s="42"/>
      <c r="M575" s="42"/>
      <c r="N575" s="42"/>
      <c r="O575" s="42"/>
    </row>
    <row r="576" spans="2:15" x14ac:dyDescent="0.25">
      <c r="B576" s="42"/>
      <c r="C576" s="42"/>
      <c r="D576" s="42"/>
      <c r="E576" s="42"/>
      <c r="F576" s="42"/>
      <c r="G576" s="42"/>
      <c r="H576" s="42"/>
      <c r="I576" s="42"/>
      <c r="J576" s="42"/>
      <c r="K576" s="42"/>
      <c r="L576" s="42"/>
      <c r="M576" s="42"/>
      <c r="N576" s="42"/>
      <c r="O576" s="42"/>
    </row>
    <row r="577" spans="2:15" x14ac:dyDescent="0.25">
      <c r="B577" s="42"/>
      <c r="C577" s="42"/>
      <c r="D577" s="42"/>
      <c r="E577" s="42"/>
      <c r="F577" s="42"/>
      <c r="G577" s="42"/>
      <c r="H577" s="42"/>
      <c r="I577" s="42"/>
      <c r="J577" s="42"/>
      <c r="K577" s="42"/>
      <c r="L577" s="42"/>
      <c r="M577" s="42"/>
      <c r="N577" s="42"/>
      <c r="O577" s="42"/>
    </row>
    <row r="578" spans="2:15" x14ac:dyDescent="0.25">
      <c r="B578" s="42"/>
      <c r="C578" s="42"/>
      <c r="D578" s="42"/>
      <c r="E578" s="42"/>
      <c r="F578" s="42"/>
      <c r="G578" s="42"/>
      <c r="H578" s="42"/>
      <c r="I578" s="42"/>
      <c r="J578" s="42"/>
      <c r="K578" s="42"/>
      <c r="L578" s="42"/>
      <c r="M578" s="42"/>
      <c r="N578" s="42"/>
      <c r="O578" s="42"/>
    </row>
    <row r="579" spans="2:15" x14ac:dyDescent="0.25">
      <c r="B579" s="42"/>
      <c r="C579" s="42"/>
      <c r="D579" s="42"/>
      <c r="E579" s="42"/>
      <c r="F579" s="42"/>
      <c r="G579" s="42"/>
      <c r="H579" s="42"/>
      <c r="I579" s="42"/>
      <c r="J579" s="42"/>
      <c r="K579" s="42"/>
      <c r="L579" s="42"/>
      <c r="M579" s="42"/>
      <c r="N579" s="42"/>
      <c r="O579" s="42"/>
    </row>
    <row r="580" spans="2:15" x14ac:dyDescent="0.25">
      <c r="B580" s="42"/>
      <c r="C580" s="42"/>
      <c r="D580" s="42"/>
      <c r="E580" s="42"/>
      <c r="F580" s="42"/>
      <c r="G580" s="42"/>
      <c r="H580" s="42"/>
      <c r="I580" s="42"/>
      <c r="J580" s="42"/>
      <c r="K580" s="42"/>
      <c r="L580" s="42"/>
      <c r="M580" s="42"/>
      <c r="N580" s="42"/>
      <c r="O580" s="42"/>
    </row>
    <row r="581" spans="2:15" x14ac:dyDescent="0.25">
      <c r="B581" s="42"/>
      <c r="C581" s="42"/>
      <c r="D581" s="42"/>
      <c r="E581" s="42"/>
      <c r="F581" s="42"/>
      <c r="G581" s="42"/>
      <c r="H581" s="42"/>
      <c r="I581" s="42"/>
      <c r="J581" s="42"/>
      <c r="K581" s="42"/>
      <c r="L581" s="42"/>
      <c r="M581" s="42"/>
      <c r="N581" s="42"/>
      <c r="O581" s="42"/>
    </row>
    <row r="582" spans="2:15" x14ac:dyDescent="0.25">
      <c r="B582" s="42"/>
      <c r="C582" s="42"/>
      <c r="D582" s="42"/>
      <c r="E582" s="42"/>
      <c r="F582" s="42"/>
      <c r="G582" s="42"/>
      <c r="H582" s="42"/>
      <c r="I582" s="42"/>
      <c r="J582" s="42"/>
      <c r="K582" s="42"/>
      <c r="L582" s="42"/>
      <c r="M582" s="42"/>
      <c r="N582" s="42"/>
      <c r="O582" s="42"/>
    </row>
    <row r="583" spans="2:15" x14ac:dyDescent="0.25">
      <c r="B583" s="42"/>
      <c r="C583" s="42"/>
      <c r="D583" s="42"/>
      <c r="E583" s="42"/>
      <c r="F583" s="42"/>
      <c r="G583" s="42"/>
      <c r="H583" s="42"/>
      <c r="I583" s="42"/>
      <c r="J583" s="42"/>
      <c r="K583" s="42"/>
      <c r="L583" s="42"/>
      <c r="M583" s="42"/>
      <c r="N583" s="42"/>
      <c r="O583" s="42"/>
    </row>
    <row r="584" spans="2:15" x14ac:dyDescent="0.25">
      <c r="B584" s="42"/>
      <c r="C584" s="42"/>
      <c r="D584" s="42"/>
      <c r="E584" s="42"/>
      <c r="F584" s="42"/>
      <c r="G584" s="42"/>
      <c r="H584" s="42"/>
      <c r="I584" s="42"/>
      <c r="J584" s="42"/>
      <c r="K584" s="42"/>
      <c r="L584" s="42"/>
      <c r="M584" s="42"/>
      <c r="N584" s="42"/>
      <c r="O584" s="42"/>
    </row>
    <row r="585" spans="2:15" x14ac:dyDescent="0.25">
      <c r="B585" s="42"/>
      <c r="C585" s="42"/>
      <c r="D585" s="42"/>
      <c r="E585" s="42"/>
      <c r="F585" s="42"/>
      <c r="G585" s="42"/>
      <c r="H585" s="42"/>
      <c r="I585" s="42"/>
      <c r="J585" s="42"/>
      <c r="K585" s="42"/>
      <c r="L585" s="42"/>
      <c r="M585" s="42"/>
      <c r="N585" s="42"/>
      <c r="O585" s="42"/>
    </row>
    <row r="586" spans="2:15" x14ac:dyDescent="0.25">
      <c r="B586" s="42"/>
      <c r="C586" s="42"/>
      <c r="D586" s="42"/>
      <c r="E586" s="42"/>
      <c r="F586" s="42"/>
      <c r="G586" s="42"/>
      <c r="H586" s="42"/>
      <c r="I586" s="42"/>
      <c r="J586" s="42"/>
      <c r="K586" s="42"/>
      <c r="L586" s="42"/>
      <c r="M586" s="42"/>
      <c r="N586" s="42"/>
      <c r="O586" s="42"/>
    </row>
    <row r="587" spans="2:15" x14ac:dyDescent="0.25">
      <c r="B587" s="42"/>
      <c r="C587" s="42"/>
      <c r="D587" s="42"/>
      <c r="E587" s="42"/>
      <c r="F587" s="42"/>
      <c r="G587" s="42"/>
      <c r="H587" s="42"/>
      <c r="I587" s="42"/>
      <c r="J587" s="42"/>
      <c r="K587" s="42"/>
      <c r="L587" s="42"/>
      <c r="M587" s="42"/>
      <c r="N587" s="42"/>
      <c r="O587" s="42"/>
    </row>
    <row r="588" spans="2:15" x14ac:dyDescent="0.25">
      <c r="B588" s="42"/>
      <c r="C588" s="42"/>
      <c r="D588" s="42"/>
      <c r="E588" s="42"/>
      <c r="F588" s="42"/>
      <c r="G588" s="42"/>
      <c r="H588" s="42"/>
      <c r="I588" s="42"/>
      <c r="J588" s="42"/>
      <c r="K588" s="42"/>
      <c r="L588" s="42"/>
      <c r="M588" s="42"/>
      <c r="N588" s="42"/>
      <c r="O588" s="42"/>
    </row>
    <row r="589" spans="2:15" x14ac:dyDescent="0.25">
      <c r="B589" s="42"/>
      <c r="C589" s="42"/>
      <c r="D589" s="42"/>
      <c r="E589" s="42"/>
      <c r="F589" s="42"/>
      <c r="G589" s="42"/>
      <c r="H589" s="42"/>
      <c r="I589" s="42"/>
      <c r="J589" s="42"/>
      <c r="K589" s="42"/>
      <c r="L589" s="42"/>
      <c r="M589" s="42"/>
      <c r="N589" s="42"/>
      <c r="O589" s="42"/>
    </row>
    <row r="590" spans="2:15" x14ac:dyDescent="0.25">
      <c r="B590" s="42"/>
      <c r="C590" s="42"/>
      <c r="D590" s="42"/>
      <c r="E590" s="42"/>
      <c r="F590" s="42"/>
      <c r="G590" s="42"/>
      <c r="H590" s="42"/>
      <c r="I590" s="42"/>
      <c r="J590" s="42"/>
      <c r="K590" s="42"/>
      <c r="L590" s="42"/>
      <c r="M590" s="42"/>
      <c r="N590" s="42"/>
      <c r="O590" s="42"/>
    </row>
    <row r="591" spans="2:15" x14ac:dyDescent="0.25">
      <c r="B591" s="42"/>
      <c r="C591" s="42"/>
      <c r="D591" s="42"/>
      <c r="E591" s="42"/>
      <c r="F591" s="42"/>
      <c r="G591" s="42"/>
      <c r="H591" s="42"/>
      <c r="I591" s="42"/>
      <c r="J591" s="42"/>
      <c r="K591" s="42"/>
      <c r="L591" s="42"/>
      <c r="M591" s="42"/>
      <c r="N591" s="42"/>
      <c r="O591" s="42"/>
    </row>
    <row r="592" spans="2:15" x14ac:dyDescent="0.25">
      <c r="B592" s="42"/>
      <c r="C592" s="42"/>
      <c r="D592" s="42"/>
      <c r="E592" s="42"/>
      <c r="F592" s="42"/>
      <c r="G592" s="42"/>
      <c r="H592" s="42"/>
      <c r="I592" s="42"/>
      <c r="J592" s="42"/>
      <c r="K592" s="42"/>
      <c r="L592" s="42"/>
      <c r="M592" s="42"/>
      <c r="N592" s="42"/>
      <c r="O592" s="42"/>
    </row>
    <row r="593" spans="2:15" x14ac:dyDescent="0.25">
      <c r="B593" s="42"/>
      <c r="C593" s="42"/>
      <c r="D593" s="42"/>
      <c r="E593" s="42"/>
      <c r="F593" s="42"/>
      <c r="G593" s="42"/>
      <c r="H593" s="42"/>
      <c r="I593" s="42"/>
      <c r="J593" s="42"/>
      <c r="K593" s="42"/>
      <c r="L593" s="42"/>
      <c r="M593" s="42"/>
      <c r="N593" s="42"/>
      <c r="O593" s="42"/>
    </row>
    <row r="594" spans="2:15" x14ac:dyDescent="0.25">
      <c r="B594" s="42"/>
      <c r="C594" s="42"/>
      <c r="D594" s="42"/>
      <c r="E594" s="42"/>
      <c r="F594" s="42"/>
      <c r="G594" s="42"/>
      <c r="H594" s="42"/>
      <c r="I594" s="42"/>
      <c r="J594" s="42"/>
      <c r="K594" s="42"/>
      <c r="L594" s="42"/>
      <c r="M594" s="42"/>
      <c r="N594" s="42"/>
      <c r="O594" s="42"/>
    </row>
    <row r="595" spans="2:15" x14ac:dyDescent="0.25">
      <c r="B595" s="42"/>
      <c r="C595" s="42"/>
      <c r="D595" s="42"/>
      <c r="E595" s="42"/>
      <c r="F595" s="42"/>
      <c r="G595" s="42"/>
      <c r="H595" s="42"/>
      <c r="I595" s="42"/>
      <c r="J595" s="42"/>
      <c r="K595" s="42"/>
      <c r="L595" s="42"/>
      <c r="M595" s="42"/>
      <c r="N595" s="42"/>
      <c r="O595" s="42"/>
    </row>
    <row r="596" spans="2:15" x14ac:dyDescent="0.25">
      <c r="B596" s="42"/>
      <c r="C596" s="42"/>
      <c r="D596" s="42"/>
      <c r="E596" s="42"/>
      <c r="F596" s="42"/>
      <c r="G596" s="42"/>
      <c r="H596" s="42"/>
      <c r="I596" s="42"/>
      <c r="J596" s="42"/>
      <c r="K596" s="42"/>
      <c r="L596" s="42"/>
      <c r="M596" s="42"/>
      <c r="N596" s="42"/>
      <c r="O596" s="42"/>
    </row>
    <row r="597" spans="2:15" x14ac:dyDescent="0.25">
      <c r="B597" s="42"/>
      <c r="C597" s="42"/>
      <c r="D597" s="42"/>
      <c r="E597" s="42"/>
      <c r="F597" s="42"/>
      <c r="G597" s="42"/>
      <c r="H597" s="42"/>
      <c r="I597" s="42"/>
      <c r="J597" s="42"/>
      <c r="K597" s="42"/>
      <c r="L597" s="42"/>
      <c r="M597" s="42"/>
      <c r="N597" s="42"/>
      <c r="O597" s="42"/>
    </row>
    <row r="598" spans="2:15" x14ac:dyDescent="0.25">
      <c r="B598" s="42"/>
      <c r="C598" s="42"/>
      <c r="D598" s="42"/>
      <c r="E598" s="42"/>
      <c r="F598" s="42"/>
      <c r="G598" s="42"/>
      <c r="H598" s="42"/>
      <c r="I598" s="42"/>
      <c r="J598" s="42"/>
      <c r="K598" s="42"/>
      <c r="L598" s="42"/>
      <c r="M598" s="42"/>
      <c r="N598" s="42"/>
      <c r="O598" s="42"/>
    </row>
    <row r="599" spans="2:15" x14ac:dyDescent="0.25">
      <c r="B599" s="42"/>
      <c r="C599" s="42"/>
      <c r="D599" s="42"/>
      <c r="E599" s="42"/>
      <c r="F599" s="42"/>
      <c r="G599" s="42"/>
      <c r="H599" s="42"/>
      <c r="I599" s="42"/>
      <c r="J599" s="42"/>
      <c r="K599" s="42"/>
      <c r="L599" s="42"/>
      <c r="M599" s="42"/>
      <c r="N599" s="42"/>
      <c r="O599" s="42"/>
    </row>
    <row r="600" spans="2:15" x14ac:dyDescent="0.25">
      <c r="B600" s="42"/>
      <c r="C600" s="42"/>
      <c r="D600" s="42"/>
      <c r="E600" s="42"/>
      <c r="F600" s="42"/>
      <c r="G600" s="42"/>
      <c r="H600" s="42"/>
      <c r="I600" s="42"/>
      <c r="J600" s="42"/>
      <c r="K600" s="42"/>
      <c r="L600" s="42"/>
      <c r="M600" s="42"/>
      <c r="N600" s="42"/>
      <c r="O600" s="42"/>
    </row>
    <row r="601" spans="2:15" x14ac:dyDescent="0.25">
      <c r="B601" s="42"/>
      <c r="C601" s="42"/>
      <c r="D601" s="42"/>
      <c r="E601" s="42"/>
      <c r="F601" s="42"/>
      <c r="G601" s="42"/>
      <c r="H601" s="42"/>
      <c r="I601" s="42"/>
      <c r="J601" s="42"/>
      <c r="K601" s="42"/>
      <c r="L601" s="42"/>
      <c r="M601" s="42"/>
      <c r="N601" s="42"/>
      <c r="O601" s="42"/>
    </row>
    <row r="602" spans="2:15" x14ac:dyDescent="0.25">
      <c r="B602" s="42"/>
      <c r="C602" s="42"/>
      <c r="D602" s="42"/>
      <c r="E602" s="42"/>
      <c r="F602" s="42"/>
      <c r="G602" s="42"/>
      <c r="H602" s="42"/>
      <c r="I602" s="42"/>
      <c r="J602" s="42"/>
      <c r="K602" s="42"/>
      <c r="L602" s="42"/>
      <c r="M602" s="42"/>
      <c r="N602" s="42"/>
      <c r="O602" s="42"/>
    </row>
    <row r="603" spans="2:15" x14ac:dyDescent="0.25">
      <c r="B603" s="42"/>
      <c r="C603" s="42"/>
      <c r="D603" s="42"/>
      <c r="E603" s="42"/>
      <c r="F603" s="42"/>
      <c r="G603" s="42"/>
      <c r="H603" s="42"/>
      <c r="I603" s="42"/>
      <c r="J603" s="42"/>
      <c r="K603" s="42"/>
      <c r="L603" s="42"/>
      <c r="M603" s="42"/>
      <c r="N603" s="42"/>
      <c r="O603" s="42"/>
    </row>
    <row r="604" spans="2:15" x14ac:dyDescent="0.25">
      <c r="B604" s="42"/>
      <c r="C604" s="42"/>
      <c r="D604" s="42"/>
      <c r="E604" s="42"/>
      <c r="F604" s="42"/>
      <c r="G604" s="42"/>
      <c r="H604" s="42"/>
      <c r="I604" s="42"/>
      <c r="J604" s="42"/>
      <c r="K604" s="42"/>
      <c r="L604" s="42"/>
      <c r="M604" s="42"/>
      <c r="N604" s="42"/>
      <c r="O604" s="42"/>
    </row>
    <row r="605" spans="2:15" x14ac:dyDescent="0.25">
      <c r="B605" s="42"/>
      <c r="C605" s="42"/>
      <c r="D605" s="42"/>
      <c r="E605" s="42"/>
      <c r="F605" s="42"/>
      <c r="G605" s="42"/>
      <c r="H605" s="42"/>
      <c r="I605" s="42"/>
      <c r="J605" s="42"/>
      <c r="K605" s="42"/>
      <c r="L605" s="42"/>
      <c r="M605" s="42"/>
      <c r="N605" s="42"/>
      <c r="O605" s="42"/>
    </row>
    <row r="606" spans="2:15" x14ac:dyDescent="0.25">
      <c r="B606" s="42"/>
      <c r="C606" s="42"/>
      <c r="D606" s="42"/>
      <c r="E606" s="42"/>
      <c r="F606" s="42"/>
      <c r="G606" s="42"/>
      <c r="H606" s="42"/>
      <c r="I606" s="42"/>
      <c r="J606" s="42"/>
      <c r="K606" s="42"/>
      <c r="L606" s="42"/>
      <c r="M606" s="42"/>
      <c r="N606" s="42"/>
      <c r="O606" s="42"/>
    </row>
    <row r="607" spans="2:15" x14ac:dyDescent="0.25">
      <c r="B607" s="42"/>
      <c r="C607" s="42"/>
      <c r="D607" s="42"/>
      <c r="E607" s="42"/>
      <c r="F607" s="42"/>
      <c r="G607" s="42"/>
      <c r="H607" s="42"/>
      <c r="I607" s="42"/>
      <c r="J607" s="42"/>
      <c r="K607" s="42"/>
      <c r="L607" s="42"/>
      <c r="M607" s="42"/>
      <c r="N607" s="42"/>
      <c r="O607" s="42"/>
    </row>
    <row r="608" spans="2:15" x14ac:dyDescent="0.25">
      <c r="B608" s="42"/>
      <c r="C608" s="42"/>
      <c r="D608" s="42"/>
      <c r="E608" s="42"/>
      <c r="F608" s="42"/>
      <c r="G608" s="42"/>
      <c r="H608" s="42"/>
      <c r="I608" s="42"/>
      <c r="J608" s="42"/>
      <c r="K608" s="42"/>
      <c r="L608" s="42"/>
      <c r="M608" s="42"/>
      <c r="N608" s="42"/>
      <c r="O608" s="42"/>
    </row>
    <row r="609" spans="2:15" x14ac:dyDescent="0.25">
      <c r="B609" s="42"/>
      <c r="C609" s="42"/>
      <c r="D609" s="42"/>
      <c r="E609" s="42"/>
      <c r="F609" s="42"/>
      <c r="G609" s="42"/>
      <c r="H609" s="42"/>
      <c r="I609" s="42"/>
      <c r="J609" s="42"/>
      <c r="K609" s="42"/>
      <c r="L609" s="42"/>
      <c r="M609" s="42"/>
      <c r="N609" s="42"/>
      <c r="O609" s="42"/>
    </row>
    <row r="610" spans="2:15" x14ac:dyDescent="0.25">
      <c r="B610" s="42"/>
      <c r="C610" s="42"/>
      <c r="D610" s="42"/>
      <c r="E610" s="42"/>
      <c r="F610" s="42"/>
      <c r="G610" s="42"/>
      <c r="H610" s="42"/>
      <c r="I610" s="42"/>
      <c r="J610" s="42"/>
      <c r="K610" s="42"/>
      <c r="L610" s="42"/>
      <c r="M610" s="42"/>
      <c r="N610" s="42"/>
      <c r="O610" s="42"/>
    </row>
    <row r="611" spans="2:15" x14ac:dyDescent="0.25">
      <c r="B611" s="42"/>
      <c r="C611" s="42"/>
      <c r="D611" s="42"/>
      <c r="E611" s="42"/>
      <c r="F611" s="42"/>
      <c r="G611" s="42"/>
      <c r="H611" s="42"/>
      <c r="I611" s="42"/>
      <c r="J611" s="42"/>
      <c r="K611" s="42"/>
      <c r="L611" s="42"/>
      <c r="M611" s="42"/>
      <c r="N611" s="42"/>
      <c r="O611" s="42"/>
    </row>
    <row r="612" spans="2:15" x14ac:dyDescent="0.25">
      <c r="B612" s="42"/>
      <c r="C612" s="42"/>
      <c r="D612" s="42"/>
      <c r="E612" s="42"/>
      <c r="F612" s="42"/>
      <c r="G612" s="42"/>
      <c r="H612" s="42"/>
      <c r="I612" s="42"/>
      <c r="J612" s="42"/>
      <c r="K612" s="42"/>
      <c r="L612" s="42"/>
      <c r="M612" s="42"/>
      <c r="N612" s="42"/>
      <c r="O612" s="42"/>
    </row>
    <row r="613" spans="2:15" x14ac:dyDescent="0.25">
      <c r="B613" s="42"/>
      <c r="C613" s="42"/>
      <c r="D613" s="42"/>
      <c r="E613" s="42"/>
      <c r="F613" s="42"/>
      <c r="G613" s="42"/>
      <c r="H613" s="42"/>
      <c r="I613" s="42"/>
      <c r="J613" s="42"/>
      <c r="K613" s="42"/>
      <c r="L613" s="42"/>
      <c r="M613" s="42"/>
      <c r="N613" s="42"/>
      <c r="O613" s="42"/>
    </row>
    <row r="614" spans="2:15" x14ac:dyDescent="0.25">
      <c r="B614" s="42"/>
      <c r="C614" s="42"/>
      <c r="D614" s="42"/>
      <c r="E614" s="42"/>
      <c r="F614" s="42"/>
      <c r="G614" s="42"/>
      <c r="H614" s="42"/>
      <c r="I614" s="42"/>
      <c r="J614" s="42"/>
      <c r="K614" s="42"/>
      <c r="L614" s="42"/>
      <c r="M614" s="42"/>
      <c r="N614" s="42"/>
      <c r="O614" s="42"/>
    </row>
    <row r="615" spans="2:15" x14ac:dyDescent="0.25">
      <c r="B615" s="42"/>
      <c r="C615" s="42"/>
      <c r="D615" s="42"/>
      <c r="E615" s="42"/>
      <c r="F615" s="42"/>
      <c r="G615" s="42"/>
      <c r="H615" s="42"/>
      <c r="I615" s="42"/>
      <c r="J615" s="42"/>
      <c r="K615" s="42"/>
      <c r="L615" s="42"/>
      <c r="M615" s="42"/>
      <c r="N615" s="42"/>
      <c r="O615" s="42"/>
    </row>
    <row r="616" spans="2:15" x14ac:dyDescent="0.25">
      <c r="B616" s="42"/>
      <c r="C616" s="42"/>
      <c r="D616" s="42"/>
      <c r="E616" s="42"/>
      <c r="F616" s="42"/>
      <c r="G616" s="42"/>
      <c r="H616" s="42"/>
      <c r="I616" s="42"/>
      <c r="J616" s="42"/>
      <c r="K616" s="42"/>
      <c r="L616" s="42"/>
      <c r="M616" s="42"/>
      <c r="N616" s="42"/>
      <c r="O616" s="42"/>
    </row>
    <row r="617" spans="2:15" x14ac:dyDescent="0.25">
      <c r="B617" s="42"/>
      <c r="C617" s="42"/>
      <c r="D617" s="42"/>
      <c r="E617" s="42"/>
      <c r="F617" s="42"/>
      <c r="G617" s="42"/>
      <c r="H617" s="42"/>
      <c r="I617" s="42"/>
      <c r="J617" s="42"/>
      <c r="K617" s="42"/>
      <c r="L617" s="42"/>
      <c r="M617" s="42"/>
      <c r="N617" s="42"/>
      <c r="O617" s="42"/>
    </row>
    <row r="618" spans="2:15" x14ac:dyDescent="0.25">
      <c r="B618" s="42"/>
      <c r="C618" s="42"/>
      <c r="D618" s="42"/>
      <c r="E618" s="42"/>
      <c r="F618" s="42"/>
      <c r="G618" s="42"/>
      <c r="H618" s="42"/>
      <c r="I618" s="42"/>
      <c r="J618" s="42"/>
      <c r="K618" s="42"/>
      <c r="L618" s="42"/>
      <c r="M618" s="42"/>
      <c r="N618" s="42"/>
      <c r="O618" s="42"/>
    </row>
    <row r="619" spans="2:15" x14ac:dyDescent="0.25">
      <c r="B619" s="42"/>
      <c r="C619" s="42"/>
      <c r="D619" s="42"/>
      <c r="E619" s="42"/>
      <c r="F619" s="42"/>
      <c r="G619" s="42"/>
      <c r="H619" s="42"/>
      <c r="I619" s="42"/>
      <c r="J619" s="42"/>
      <c r="K619" s="42"/>
      <c r="L619" s="42"/>
      <c r="M619" s="42"/>
      <c r="N619" s="42"/>
      <c r="O619" s="42"/>
    </row>
    <row r="620" spans="2:15" x14ac:dyDescent="0.25">
      <c r="B620" s="42"/>
      <c r="C620" s="42"/>
      <c r="D620" s="42"/>
      <c r="E620" s="42"/>
      <c r="F620" s="42"/>
      <c r="G620" s="42"/>
      <c r="H620" s="42"/>
      <c r="I620" s="42"/>
      <c r="J620" s="42"/>
      <c r="K620" s="42"/>
      <c r="L620" s="42"/>
      <c r="M620" s="42"/>
      <c r="N620" s="42"/>
      <c r="O620" s="42"/>
    </row>
    <row r="621" spans="2:15" x14ac:dyDescent="0.25">
      <c r="B621" s="42"/>
      <c r="C621" s="42"/>
      <c r="D621" s="42"/>
      <c r="E621" s="42"/>
      <c r="F621" s="42"/>
      <c r="G621" s="42"/>
      <c r="H621" s="42"/>
      <c r="I621" s="42"/>
      <c r="J621" s="42"/>
      <c r="K621" s="42"/>
      <c r="L621" s="42"/>
      <c r="M621" s="42"/>
      <c r="N621" s="42"/>
      <c r="O621" s="42"/>
    </row>
    <row r="622" spans="2:15" x14ac:dyDescent="0.25">
      <c r="B622" s="42"/>
      <c r="C622" s="42"/>
      <c r="D622" s="42"/>
      <c r="E622" s="42"/>
      <c r="F622" s="42"/>
      <c r="G622" s="42"/>
      <c r="H622" s="42"/>
      <c r="I622" s="42"/>
      <c r="J622" s="42"/>
      <c r="K622" s="42"/>
      <c r="L622" s="42"/>
      <c r="M622" s="42"/>
      <c r="N622" s="42"/>
      <c r="O622" s="42"/>
    </row>
    <row r="623" spans="2:15" x14ac:dyDescent="0.25">
      <c r="B623" s="42"/>
      <c r="C623" s="42"/>
      <c r="D623" s="42"/>
      <c r="E623" s="42"/>
      <c r="F623" s="42"/>
      <c r="G623" s="42"/>
      <c r="H623" s="42"/>
      <c r="I623" s="42"/>
      <c r="J623" s="42"/>
      <c r="K623" s="42"/>
      <c r="L623" s="42"/>
      <c r="M623" s="42"/>
      <c r="N623" s="42"/>
      <c r="O623" s="42"/>
    </row>
    <row r="624" spans="2:15" x14ac:dyDescent="0.25">
      <c r="B624" s="42"/>
      <c r="C624" s="42"/>
      <c r="D624" s="42"/>
      <c r="E624" s="42"/>
      <c r="F624" s="42"/>
      <c r="G624" s="42"/>
      <c r="H624" s="42"/>
      <c r="I624" s="42"/>
      <c r="J624" s="42"/>
      <c r="K624" s="42"/>
      <c r="L624" s="42"/>
      <c r="M624" s="42"/>
      <c r="N624" s="42"/>
      <c r="O624" s="42"/>
    </row>
    <row r="625" spans="2:15" x14ac:dyDescent="0.25">
      <c r="B625" s="42"/>
      <c r="C625" s="42"/>
      <c r="D625" s="42"/>
      <c r="E625" s="42"/>
      <c r="F625" s="42"/>
      <c r="G625" s="42"/>
      <c r="H625" s="42"/>
      <c r="I625" s="42"/>
      <c r="J625" s="42"/>
      <c r="K625" s="42"/>
      <c r="L625" s="42"/>
      <c r="M625" s="42"/>
      <c r="N625" s="42"/>
      <c r="O625" s="42"/>
    </row>
    <row r="626" spans="2:15" x14ac:dyDescent="0.25">
      <c r="B626" s="42"/>
      <c r="C626" s="42"/>
      <c r="D626" s="42"/>
      <c r="E626" s="42"/>
      <c r="F626" s="42"/>
      <c r="G626" s="42"/>
      <c r="H626" s="42"/>
      <c r="I626" s="42"/>
      <c r="J626" s="42"/>
      <c r="K626" s="42"/>
      <c r="L626" s="42"/>
      <c r="M626" s="42"/>
      <c r="N626" s="42"/>
      <c r="O626" s="42"/>
    </row>
    <row r="627" spans="2:15" x14ac:dyDescent="0.25">
      <c r="B627" s="42"/>
      <c r="C627" s="42"/>
      <c r="D627" s="42"/>
      <c r="E627" s="42"/>
      <c r="F627" s="42"/>
      <c r="G627" s="42"/>
      <c r="H627" s="42"/>
      <c r="I627" s="42"/>
      <c r="J627" s="42"/>
      <c r="K627" s="42"/>
      <c r="L627" s="42"/>
      <c r="M627" s="42"/>
      <c r="N627" s="42"/>
      <c r="O627" s="42"/>
    </row>
    <row r="628" spans="2:15" x14ac:dyDescent="0.25">
      <c r="B628" s="42"/>
      <c r="C628" s="42"/>
      <c r="D628" s="42"/>
      <c r="E628" s="42"/>
      <c r="F628" s="42"/>
      <c r="G628" s="42"/>
      <c r="H628" s="42"/>
      <c r="I628" s="42"/>
      <c r="J628" s="42"/>
      <c r="K628" s="42"/>
      <c r="L628" s="42"/>
      <c r="M628" s="42"/>
      <c r="N628" s="42"/>
      <c r="O628" s="42"/>
    </row>
    <row r="629" spans="2:15" x14ac:dyDescent="0.25">
      <c r="B629" s="42"/>
      <c r="C629" s="42"/>
      <c r="D629" s="42"/>
      <c r="E629" s="42"/>
      <c r="F629" s="42"/>
      <c r="G629" s="42"/>
      <c r="H629" s="42"/>
      <c r="I629" s="42"/>
      <c r="J629" s="42"/>
      <c r="K629" s="42"/>
      <c r="L629" s="42"/>
      <c r="M629" s="42"/>
      <c r="N629" s="42"/>
      <c r="O629" s="42"/>
    </row>
    <row r="630" spans="2:15" x14ac:dyDescent="0.25">
      <c r="B630" s="42"/>
      <c r="C630" s="42"/>
      <c r="D630" s="42"/>
      <c r="E630" s="42"/>
      <c r="F630" s="42"/>
      <c r="G630" s="42"/>
      <c r="H630" s="42"/>
      <c r="I630" s="42"/>
      <c r="J630" s="42"/>
      <c r="K630" s="42"/>
      <c r="L630" s="42"/>
      <c r="M630" s="42"/>
      <c r="N630" s="42"/>
      <c r="O630" s="42"/>
    </row>
    <row r="631" spans="2:15" x14ac:dyDescent="0.25">
      <c r="B631" s="42"/>
      <c r="C631" s="42"/>
      <c r="D631" s="42"/>
      <c r="E631" s="42"/>
      <c r="F631" s="42"/>
      <c r="G631" s="42"/>
      <c r="H631" s="42"/>
      <c r="I631" s="42"/>
      <c r="J631" s="42"/>
      <c r="K631" s="42"/>
      <c r="L631" s="42"/>
      <c r="M631" s="42"/>
      <c r="N631" s="42"/>
      <c r="O631" s="42"/>
    </row>
    <row r="632" spans="2:15" x14ac:dyDescent="0.25">
      <c r="B632" s="42"/>
      <c r="C632" s="42"/>
      <c r="D632" s="42"/>
      <c r="E632" s="42"/>
      <c r="F632" s="42"/>
      <c r="G632" s="42"/>
      <c r="H632" s="42"/>
      <c r="I632" s="42"/>
      <c r="J632" s="42"/>
      <c r="K632" s="42"/>
      <c r="L632" s="42"/>
      <c r="M632" s="42"/>
      <c r="N632" s="42"/>
      <c r="O632" s="42"/>
    </row>
    <row r="633" spans="2:15" x14ac:dyDescent="0.25">
      <c r="B633" s="42"/>
      <c r="C633" s="42"/>
      <c r="D633" s="42"/>
      <c r="E633" s="42"/>
      <c r="F633" s="42"/>
      <c r="G633" s="42"/>
      <c r="H633" s="42"/>
      <c r="I633" s="42"/>
      <c r="J633" s="42"/>
      <c r="K633" s="42"/>
      <c r="L633" s="42"/>
      <c r="M633" s="42"/>
      <c r="N633" s="42"/>
      <c r="O633" s="42"/>
    </row>
    <row r="634" spans="2:15" x14ac:dyDescent="0.25">
      <c r="B634" s="42"/>
      <c r="C634" s="42"/>
      <c r="D634" s="42"/>
      <c r="E634" s="42"/>
      <c r="F634" s="42"/>
      <c r="G634" s="42"/>
      <c r="H634" s="42"/>
      <c r="I634" s="42"/>
      <c r="J634" s="42"/>
      <c r="K634" s="42"/>
      <c r="L634" s="42"/>
      <c r="M634" s="42"/>
      <c r="N634" s="42"/>
      <c r="O634" s="42"/>
    </row>
    <row r="635" spans="2:15" x14ac:dyDescent="0.25">
      <c r="B635" s="42"/>
      <c r="C635" s="42"/>
      <c r="D635" s="42"/>
      <c r="E635" s="42"/>
      <c r="F635" s="42"/>
      <c r="G635" s="42"/>
      <c r="H635" s="42"/>
      <c r="I635" s="42"/>
      <c r="J635" s="42"/>
      <c r="K635" s="42"/>
      <c r="L635" s="42"/>
      <c r="M635" s="42"/>
      <c r="N635" s="42"/>
      <c r="O635" s="42"/>
    </row>
    <row r="636" spans="2:15" x14ac:dyDescent="0.25">
      <c r="B636" s="42"/>
      <c r="C636" s="42"/>
      <c r="D636" s="42"/>
      <c r="E636" s="42"/>
      <c r="F636" s="42"/>
      <c r="G636" s="42"/>
      <c r="H636" s="42"/>
      <c r="I636" s="42"/>
      <c r="J636" s="42"/>
      <c r="K636" s="42"/>
      <c r="L636" s="42"/>
      <c r="M636" s="42"/>
      <c r="N636" s="42"/>
      <c r="O636" s="42"/>
    </row>
    <row r="637" spans="2:15" x14ac:dyDescent="0.25">
      <c r="B637" s="42"/>
      <c r="C637" s="42"/>
      <c r="D637" s="42"/>
      <c r="E637" s="42"/>
      <c r="F637" s="42"/>
      <c r="G637" s="42"/>
      <c r="H637" s="42"/>
      <c r="I637" s="42"/>
      <c r="J637" s="42"/>
      <c r="K637" s="42"/>
      <c r="L637" s="42"/>
      <c r="M637" s="42"/>
      <c r="N637" s="42"/>
      <c r="O637" s="42"/>
    </row>
    <row r="638" spans="2:15" x14ac:dyDescent="0.25">
      <c r="B638" s="42"/>
      <c r="C638" s="42"/>
      <c r="D638" s="42"/>
      <c r="E638" s="42"/>
      <c r="F638" s="42"/>
      <c r="G638" s="42"/>
      <c r="H638" s="42"/>
      <c r="I638" s="42"/>
      <c r="J638" s="42"/>
      <c r="K638" s="42"/>
      <c r="L638" s="42"/>
      <c r="M638" s="42"/>
      <c r="N638" s="42"/>
      <c r="O638" s="42"/>
    </row>
    <row r="639" spans="2:15" x14ac:dyDescent="0.25">
      <c r="B639" s="42"/>
      <c r="C639" s="42"/>
      <c r="D639" s="42"/>
      <c r="E639" s="42"/>
      <c r="F639" s="42"/>
      <c r="G639" s="42"/>
      <c r="H639" s="42"/>
      <c r="I639" s="42"/>
      <c r="J639" s="42"/>
      <c r="K639" s="42"/>
      <c r="L639" s="42"/>
      <c r="M639" s="42"/>
      <c r="N639" s="42"/>
      <c r="O639" s="42"/>
    </row>
    <row r="640" spans="2:15" x14ac:dyDescent="0.25">
      <c r="B640" s="42"/>
      <c r="C640" s="42"/>
      <c r="D640" s="42"/>
      <c r="E640" s="42"/>
      <c r="F640" s="42"/>
      <c r="G640" s="42"/>
      <c r="H640" s="42"/>
      <c r="I640" s="42"/>
      <c r="J640" s="42"/>
      <c r="K640" s="42"/>
      <c r="L640" s="42"/>
      <c r="M640" s="42"/>
      <c r="N640" s="42"/>
      <c r="O640" s="42"/>
    </row>
    <row r="641" spans="2:15" x14ac:dyDescent="0.25">
      <c r="B641" s="42"/>
      <c r="C641" s="42"/>
      <c r="D641" s="42"/>
      <c r="E641" s="42"/>
      <c r="F641" s="42"/>
      <c r="G641" s="42"/>
      <c r="H641" s="42"/>
      <c r="I641" s="42"/>
      <c r="J641" s="42"/>
      <c r="K641" s="42"/>
      <c r="L641" s="42"/>
      <c r="M641" s="42"/>
      <c r="N641" s="42"/>
      <c r="O641" s="42"/>
    </row>
    <row r="642" spans="2:15" x14ac:dyDescent="0.25">
      <c r="B642" s="42"/>
      <c r="C642" s="42"/>
      <c r="D642" s="42"/>
      <c r="E642" s="42"/>
      <c r="F642" s="42"/>
      <c r="G642" s="42"/>
      <c r="H642" s="42"/>
      <c r="I642" s="42"/>
      <c r="J642" s="42"/>
      <c r="K642" s="42"/>
      <c r="L642" s="42"/>
      <c r="M642" s="42"/>
      <c r="N642" s="42"/>
      <c r="O642" s="42"/>
    </row>
    <row r="643" spans="2:15" x14ac:dyDescent="0.25">
      <c r="B643" s="42"/>
      <c r="C643" s="42"/>
      <c r="D643" s="42"/>
      <c r="E643" s="42"/>
      <c r="F643" s="42"/>
      <c r="G643" s="42"/>
      <c r="H643" s="42"/>
      <c r="I643" s="42"/>
      <c r="J643" s="42"/>
      <c r="K643" s="42"/>
      <c r="L643" s="42"/>
      <c r="M643" s="42"/>
      <c r="N643" s="42"/>
      <c r="O643" s="42"/>
    </row>
    <row r="644" spans="2:15" x14ac:dyDescent="0.25">
      <c r="B644" s="42"/>
      <c r="C644" s="42"/>
      <c r="D644" s="42"/>
      <c r="E644" s="42"/>
      <c r="F644" s="42"/>
      <c r="G644" s="42"/>
      <c r="H644" s="42"/>
      <c r="I644" s="42"/>
      <c r="J644" s="42"/>
      <c r="K644" s="42"/>
      <c r="L644" s="42"/>
      <c r="M644" s="42"/>
      <c r="N644" s="42"/>
      <c r="O644" s="42"/>
    </row>
    <row r="645" spans="2:15" x14ac:dyDescent="0.25">
      <c r="B645" s="42"/>
      <c r="C645" s="42"/>
      <c r="D645" s="42"/>
      <c r="E645" s="42"/>
      <c r="F645" s="42"/>
      <c r="G645" s="42"/>
      <c r="H645" s="42"/>
      <c r="I645" s="42"/>
      <c r="J645" s="42"/>
      <c r="K645" s="42"/>
      <c r="L645" s="42"/>
      <c r="M645" s="42"/>
      <c r="N645" s="42"/>
      <c r="O645" s="42"/>
    </row>
    <row r="646" spans="2:15" x14ac:dyDescent="0.25">
      <c r="B646" s="42"/>
      <c r="C646" s="42"/>
      <c r="D646" s="42"/>
      <c r="E646" s="42"/>
      <c r="F646" s="42"/>
      <c r="G646" s="42"/>
      <c r="H646" s="42"/>
      <c r="I646" s="42"/>
      <c r="J646" s="42"/>
      <c r="K646" s="42"/>
      <c r="L646" s="42"/>
      <c r="M646" s="42"/>
      <c r="N646" s="42"/>
      <c r="O646" s="42"/>
    </row>
    <row r="647" spans="2:15" x14ac:dyDescent="0.25">
      <c r="B647" s="42"/>
      <c r="C647" s="42"/>
      <c r="D647" s="42"/>
      <c r="E647" s="42"/>
      <c r="F647" s="42"/>
      <c r="G647" s="42"/>
      <c r="H647" s="42"/>
      <c r="I647" s="42"/>
      <c r="J647" s="42"/>
      <c r="K647" s="42"/>
      <c r="L647" s="42"/>
      <c r="M647" s="42"/>
      <c r="N647" s="42"/>
      <c r="O647" s="42"/>
    </row>
    <row r="648" spans="2:15" x14ac:dyDescent="0.25">
      <c r="B648" s="42"/>
      <c r="C648" s="42"/>
      <c r="D648" s="42"/>
      <c r="E648" s="42"/>
      <c r="F648" s="42"/>
      <c r="G648" s="42"/>
      <c r="H648" s="42"/>
      <c r="I648" s="42"/>
      <c r="J648" s="42"/>
      <c r="K648" s="42"/>
      <c r="L648" s="42"/>
      <c r="M648" s="42"/>
      <c r="N648" s="42"/>
      <c r="O648" s="42"/>
    </row>
    <row r="649" spans="2:15" x14ac:dyDescent="0.25">
      <c r="B649" s="42"/>
      <c r="C649" s="42"/>
      <c r="D649" s="42"/>
      <c r="E649" s="42"/>
      <c r="F649" s="42"/>
      <c r="G649" s="42"/>
      <c r="H649" s="42"/>
      <c r="I649" s="42"/>
      <c r="J649" s="42"/>
      <c r="K649" s="42"/>
      <c r="L649" s="42"/>
      <c r="M649" s="42"/>
      <c r="N649" s="42"/>
      <c r="O649" s="42"/>
    </row>
    <row r="650" spans="2:15" x14ac:dyDescent="0.25">
      <c r="B650" s="42"/>
      <c r="C650" s="42"/>
      <c r="D650" s="42"/>
      <c r="E650" s="42"/>
      <c r="F650" s="42"/>
      <c r="G650" s="42"/>
      <c r="H650" s="42"/>
      <c r="I650" s="42"/>
      <c r="J650" s="42"/>
      <c r="K650" s="42"/>
      <c r="L650" s="42"/>
      <c r="M650" s="42"/>
      <c r="N650" s="42"/>
      <c r="O650" s="42"/>
    </row>
    <row r="651" spans="2:15" x14ac:dyDescent="0.25">
      <c r="B651" s="42"/>
      <c r="C651" s="42"/>
      <c r="D651" s="42"/>
      <c r="E651" s="42"/>
      <c r="F651" s="42"/>
      <c r="G651" s="42"/>
      <c r="H651" s="42"/>
      <c r="I651" s="42"/>
      <c r="J651" s="42"/>
      <c r="K651" s="42"/>
      <c r="L651" s="42"/>
      <c r="M651" s="42"/>
      <c r="N651" s="42"/>
      <c r="O651" s="42"/>
    </row>
    <row r="652" spans="2:15" x14ac:dyDescent="0.25">
      <c r="B652" s="42"/>
      <c r="C652" s="42"/>
      <c r="D652" s="42"/>
      <c r="E652" s="42"/>
      <c r="F652" s="42"/>
      <c r="G652" s="42"/>
      <c r="H652" s="42"/>
      <c r="I652" s="42"/>
      <c r="J652" s="42"/>
      <c r="K652" s="42"/>
      <c r="L652" s="42"/>
      <c r="M652" s="42"/>
      <c r="N652" s="42"/>
      <c r="O652" s="42"/>
    </row>
    <row r="653" spans="2:15" x14ac:dyDescent="0.25">
      <c r="B653" s="42"/>
      <c r="C653" s="42"/>
      <c r="D653" s="42"/>
      <c r="E653" s="42"/>
      <c r="F653" s="42"/>
      <c r="G653" s="42"/>
      <c r="H653" s="42"/>
      <c r="I653" s="42"/>
      <c r="J653" s="42"/>
      <c r="K653" s="42"/>
      <c r="L653" s="42"/>
      <c r="M653" s="42"/>
      <c r="N653" s="42"/>
      <c r="O653" s="42"/>
    </row>
    <row r="654" spans="2:15" x14ac:dyDescent="0.25">
      <c r="B654" s="42"/>
      <c r="C654" s="42"/>
      <c r="D654" s="42"/>
      <c r="E654" s="42"/>
      <c r="F654" s="42"/>
      <c r="G654" s="42"/>
      <c r="H654" s="42"/>
      <c r="I654" s="42"/>
      <c r="J654" s="42"/>
      <c r="K654" s="42"/>
      <c r="L654" s="42"/>
      <c r="M654" s="42"/>
      <c r="N654" s="42"/>
      <c r="O654" s="42"/>
    </row>
    <row r="655" spans="2:15" x14ac:dyDescent="0.25">
      <c r="B655" s="42"/>
      <c r="C655" s="42"/>
      <c r="D655" s="42"/>
      <c r="E655" s="42"/>
      <c r="F655" s="42"/>
      <c r="G655" s="42"/>
      <c r="H655" s="42"/>
      <c r="I655" s="42"/>
      <c r="J655" s="42"/>
      <c r="K655" s="42"/>
      <c r="L655" s="42"/>
      <c r="M655" s="42"/>
      <c r="N655" s="42"/>
      <c r="O655" s="42"/>
    </row>
    <row r="656" spans="2:15" x14ac:dyDescent="0.25">
      <c r="B656" s="42"/>
      <c r="C656" s="42"/>
      <c r="D656" s="42"/>
      <c r="E656" s="42"/>
      <c r="F656" s="42"/>
      <c r="G656" s="42"/>
      <c r="H656" s="42"/>
      <c r="I656" s="42"/>
      <c r="J656" s="42"/>
      <c r="K656" s="42"/>
      <c r="L656" s="42"/>
      <c r="M656" s="42"/>
      <c r="N656" s="42"/>
      <c r="O656" s="42"/>
    </row>
    <row r="657" spans="2:15" x14ac:dyDescent="0.25">
      <c r="B657" s="42"/>
      <c r="C657" s="42"/>
      <c r="D657" s="42"/>
      <c r="E657" s="42"/>
      <c r="F657" s="42"/>
      <c r="G657" s="42"/>
      <c r="H657" s="42"/>
      <c r="I657" s="42"/>
      <c r="J657" s="42"/>
      <c r="K657" s="42"/>
      <c r="L657" s="42"/>
      <c r="M657" s="42"/>
      <c r="N657" s="42"/>
      <c r="O657" s="42"/>
    </row>
    <row r="658" spans="2:15" x14ac:dyDescent="0.25">
      <c r="B658" s="42"/>
      <c r="C658" s="42"/>
      <c r="D658" s="42"/>
      <c r="E658" s="42"/>
      <c r="F658" s="42"/>
      <c r="G658" s="42"/>
      <c r="H658" s="42"/>
      <c r="I658" s="42"/>
      <c r="J658" s="42"/>
      <c r="K658" s="42"/>
      <c r="L658" s="42"/>
      <c r="M658" s="42"/>
      <c r="N658" s="42"/>
      <c r="O658" s="42"/>
    </row>
    <row r="659" spans="2:15" x14ac:dyDescent="0.25">
      <c r="B659" s="42"/>
      <c r="C659" s="42"/>
      <c r="D659" s="42"/>
      <c r="E659" s="42"/>
      <c r="F659" s="42"/>
      <c r="G659" s="42"/>
      <c r="H659" s="42"/>
      <c r="I659" s="42"/>
      <c r="J659" s="42"/>
      <c r="K659" s="42"/>
      <c r="L659" s="42"/>
      <c r="M659" s="42"/>
      <c r="N659" s="42"/>
      <c r="O659" s="42"/>
    </row>
    <row r="660" spans="2:15" x14ac:dyDescent="0.25">
      <c r="B660" s="42"/>
      <c r="C660" s="42"/>
      <c r="D660" s="42"/>
      <c r="E660" s="42"/>
      <c r="F660" s="42"/>
      <c r="G660" s="42"/>
      <c r="H660" s="42"/>
      <c r="I660" s="42"/>
      <c r="J660" s="42"/>
      <c r="K660" s="42"/>
      <c r="L660" s="42"/>
      <c r="M660" s="42"/>
      <c r="N660" s="42"/>
      <c r="O660" s="42"/>
    </row>
    <row r="661" spans="2:15" x14ac:dyDescent="0.25">
      <c r="B661" s="42"/>
      <c r="C661" s="42"/>
      <c r="D661" s="42"/>
      <c r="E661" s="42"/>
      <c r="F661" s="42"/>
      <c r="G661" s="42"/>
      <c r="H661" s="42"/>
      <c r="I661" s="42"/>
      <c r="J661" s="42"/>
      <c r="K661" s="42"/>
      <c r="L661" s="42"/>
      <c r="M661" s="42"/>
      <c r="N661" s="42"/>
      <c r="O661" s="42"/>
    </row>
    <row r="662" spans="2:15" x14ac:dyDescent="0.25">
      <c r="B662" s="42"/>
      <c r="C662" s="42"/>
      <c r="D662" s="42"/>
      <c r="E662" s="42"/>
      <c r="F662" s="42"/>
      <c r="G662" s="42"/>
      <c r="H662" s="42"/>
      <c r="I662" s="42"/>
      <c r="J662" s="42"/>
      <c r="K662" s="42"/>
      <c r="L662" s="42"/>
      <c r="M662" s="42"/>
      <c r="N662" s="42"/>
      <c r="O662" s="42"/>
    </row>
    <row r="663" spans="2:15" x14ac:dyDescent="0.25">
      <c r="B663" s="42"/>
      <c r="C663" s="42"/>
      <c r="D663" s="42"/>
      <c r="E663" s="42"/>
      <c r="F663" s="42"/>
      <c r="G663" s="42"/>
      <c r="H663" s="42"/>
      <c r="I663" s="42"/>
      <c r="J663" s="42"/>
      <c r="K663" s="42"/>
      <c r="L663" s="42"/>
      <c r="M663" s="42"/>
      <c r="N663" s="42"/>
      <c r="O663" s="42"/>
    </row>
    <row r="664" spans="2:15" x14ac:dyDescent="0.25">
      <c r="B664" s="42"/>
      <c r="C664" s="42"/>
      <c r="D664" s="42"/>
      <c r="E664" s="42"/>
      <c r="F664" s="42"/>
      <c r="G664" s="42"/>
      <c r="H664" s="42"/>
      <c r="I664" s="42"/>
      <c r="J664" s="42"/>
      <c r="K664" s="42"/>
      <c r="L664" s="42"/>
      <c r="M664" s="42"/>
      <c r="N664" s="42"/>
      <c r="O664" s="42"/>
    </row>
    <row r="665" spans="2:15" x14ac:dyDescent="0.25">
      <c r="B665" s="42"/>
      <c r="C665" s="42"/>
      <c r="D665" s="42"/>
      <c r="E665" s="42"/>
      <c r="F665" s="42"/>
      <c r="G665" s="42"/>
      <c r="H665" s="42"/>
      <c r="I665" s="42"/>
      <c r="J665" s="42"/>
      <c r="K665" s="42"/>
      <c r="L665" s="42"/>
      <c r="M665" s="42"/>
      <c r="N665" s="42"/>
      <c r="O665" s="42"/>
    </row>
    <row r="666" spans="2:15" x14ac:dyDescent="0.25">
      <c r="B666" s="42"/>
      <c r="C666" s="42"/>
      <c r="D666" s="42"/>
      <c r="E666" s="42"/>
      <c r="F666" s="42"/>
      <c r="G666" s="42"/>
      <c r="H666" s="42"/>
      <c r="I666" s="42"/>
      <c r="J666" s="42"/>
      <c r="K666" s="42"/>
      <c r="L666" s="42"/>
      <c r="M666" s="42"/>
      <c r="N666" s="42"/>
      <c r="O666" s="42"/>
    </row>
    <row r="667" spans="2:15" x14ac:dyDescent="0.25">
      <c r="B667" s="42"/>
      <c r="C667" s="42"/>
      <c r="D667" s="42"/>
      <c r="E667" s="42"/>
      <c r="F667" s="42"/>
      <c r="G667" s="42"/>
      <c r="H667" s="42"/>
      <c r="I667" s="42"/>
      <c r="J667" s="42"/>
      <c r="K667" s="42"/>
      <c r="L667" s="42"/>
      <c r="M667" s="42"/>
      <c r="N667" s="42"/>
      <c r="O667" s="42"/>
    </row>
    <row r="668" spans="2:15" x14ac:dyDescent="0.25">
      <c r="B668" s="42"/>
      <c r="C668" s="42"/>
      <c r="D668" s="42"/>
      <c r="E668" s="42"/>
      <c r="F668" s="42"/>
      <c r="G668" s="42"/>
      <c r="H668" s="42"/>
      <c r="I668" s="42"/>
      <c r="J668" s="42"/>
      <c r="K668" s="42"/>
      <c r="L668" s="42"/>
      <c r="M668" s="42"/>
      <c r="N668" s="42"/>
      <c r="O668" s="42"/>
    </row>
    <row r="669" spans="2:15" x14ac:dyDescent="0.25">
      <c r="B669" s="42"/>
      <c r="C669" s="42"/>
      <c r="D669" s="42"/>
      <c r="E669" s="42"/>
      <c r="F669" s="42"/>
      <c r="G669" s="42"/>
      <c r="H669" s="42"/>
      <c r="I669" s="42"/>
      <c r="J669" s="42"/>
      <c r="K669" s="42"/>
      <c r="L669" s="42"/>
      <c r="M669" s="42"/>
      <c r="N669" s="42"/>
      <c r="O669" s="42"/>
    </row>
    <row r="670" spans="2:15" x14ac:dyDescent="0.25">
      <c r="B670" s="42"/>
      <c r="C670" s="42"/>
      <c r="D670" s="42"/>
      <c r="E670" s="42"/>
      <c r="F670" s="42"/>
      <c r="G670" s="42"/>
      <c r="H670" s="42"/>
      <c r="I670" s="42"/>
      <c r="J670" s="42"/>
      <c r="K670" s="42"/>
      <c r="L670" s="42"/>
      <c r="M670" s="42"/>
      <c r="N670" s="42"/>
      <c r="O670" s="42"/>
    </row>
    <row r="671" spans="2:15" x14ac:dyDescent="0.25">
      <c r="B671" s="42"/>
      <c r="C671" s="42"/>
      <c r="D671" s="42"/>
      <c r="E671" s="42"/>
      <c r="F671" s="42"/>
      <c r="G671" s="42"/>
      <c r="H671" s="42"/>
      <c r="I671" s="42"/>
      <c r="J671" s="42"/>
      <c r="K671" s="42"/>
      <c r="L671" s="42"/>
      <c r="M671" s="42"/>
      <c r="N671" s="42"/>
      <c r="O671" s="42"/>
    </row>
    <row r="672" spans="2:15" x14ac:dyDescent="0.25">
      <c r="B672" s="42"/>
      <c r="C672" s="42"/>
      <c r="D672" s="42"/>
      <c r="E672" s="42"/>
      <c r="F672" s="42"/>
      <c r="G672" s="42"/>
      <c r="H672" s="42"/>
      <c r="I672" s="42"/>
      <c r="J672" s="42"/>
      <c r="K672" s="42"/>
      <c r="L672" s="42"/>
      <c r="M672" s="42"/>
      <c r="N672" s="42"/>
      <c r="O672" s="42"/>
    </row>
    <row r="673" spans="2:15" x14ac:dyDescent="0.25">
      <c r="B673" s="42"/>
      <c r="C673" s="42"/>
      <c r="D673" s="42"/>
      <c r="E673" s="42"/>
      <c r="F673" s="42"/>
      <c r="G673" s="42"/>
      <c r="H673" s="42"/>
      <c r="I673" s="42"/>
      <c r="J673" s="42"/>
      <c r="K673" s="42"/>
      <c r="L673" s="42"/>
      <c r="M673" s="42"/>
      <c r="N673" s="42"/>
      <c r="O673" s="42"/>
    </row>
    <row r="674" spans="2:15" x14ac:dyDescent="0.25">
      <c r="B674" s="42"/>
      <c r="C674" s="42"/>
      <c r="D674" s="42"/>
      <c r="E674" s="42"/>
      <c r="F674" s="42"/>
      <c r="G674" s="42"/>
      <c r="H674" s="42"/>
      <c r="I674" s="42"/>
      <c r="J674" s="42"/>
      <c r="K674" s="42"/>
      <c r="L674" s="42"/>
      <c r="M674" s="42"/>
      <c r="N674" s="42"/>
      <c r="O674" s="42"/>
    </row>
    <row r="675" spans="2:15" x14ac:dyDescent="0.25">
      <c r="B675" s="42"/>
      <c r="C675" s="42"/>
      <c r="D675" s="42"/>
      <c r="E675" s="42"/>
      <c r="F675" s="42"/>
      <c r="G675" s="42"/>
      <c r="H675" s="42"/>
      <c r="I675" s="42"/>
      <c r="J675" s="42"/>
      <c r="K675" s="42"/>
      <c r="L675" s="42"/>
      <c r="M675" s="42"/>
      <c r="N675" s="42"/>
      <c r="O675" s="42"/>
    </row>
    <row r="676" spans="2:15" x14ac:dyDescent="0.25">
      <c r="B676" s="42"/>
      <c r="C676" s="42"/>
      <c r="D676" s="42"/>
      <c r="E676" s="42"/>
      <c r="F676" s="42"/>
      <c r="G676" s="42"/>
      <c r="H676" s="42"/>
      <c r="I676" s="42"/>
      <c r="J676" s="42"/>
      <c r="K676" s="42"/>
      <c r="L676" s="42"/>
      <c r="M676" s="42"/>
      <c r="N676" s="42"/>
      <c r="O676" s="42"/>
    </row>
    <row r="677" spans="2:15" x14ac:dyDescent="0.25">
      <c r="B677" s="42"/>
      <c r="C677" s="42"/>
      <c r="D677" s="42"/>
      <c r="E677" s="42"/>
      <c r="F677" s="42"/>
      <c r="G677" s="42"/>
      <c r="H677" s="42"/>
      <c r="I677" s="42"/>
      <c r="J677" s="42"/>
      <c r="K677" s="42"/>
      <c r="L677" s="42"/>
      <c r="M677" s="42"/>
      <c r="N677" s="42"/>
      <c r="O677" s="42"/>
    </row>
    <row r="678" spans="2:15" x14ac:dyDescent="0.25">
      <c r="B678" s="42"/>
      <c r="C678" s="42"/>
      <c r="D678" s="42"/>
      <c r="E678" s="42"/>
      <c r="F678" s="42"/>
      <c r="G678" s="42"/>
      <c r="H678" s="42"/>
      <c r="I678" s="42"/>
      <c r="J678" s="42"/>
      <c r="K678" s="42"/>
      <c r="L678" s="42"/>
      <c r="M678" s="42"/>
      <c r="N678" s="42"/>
      <c r="O678" s="42"/>
    </row>
    <row r="679" spans="2:15" x14ac:dyDescent="0.25">
      <c r="B679" s="42"/>
      <c r="C679" s="42"/>
      <c r="D679" s="42"/>
      <c r="E679" s="42"/>
      <c r="F679" s="42"/>
      <c r="G679" s="42"/>
      <c r="H679" s="42"/>
      <c r="I679" s="42"/>
      <c r="J679" s="42"/>
      <c r="K679" s="42"/>
      <c r="L679" s="42"/>
      <c r="M679" s="42"/>
      <c r="N679" s="42"/>
      <c r="O679" s="42"/>
    </row>
    <row r="680" spans="2:15" x14ac:dyDescent="0.25">
      <c r="B680" s="42"/>
      <c r="C680" s="42"/>
      <c r="D680" s="42"/>
      <c r="E680" s="42"/>
      <c r="F680" s="42"/>
      <c r="G680" s="42"/>
      <c r="H680" s="42"/>
      <c r="I680" s="42"/>
      <c r="J680" s="42"/>
      <c r="K680" s="42"/>
      <c r="L680" s="42"/>
      <c r="M680" s="42"/>
      <c r="N680" s="42"/>
      <c r="O680" s="42"/>
    </row>
    <row r="681" spans="2:15" x14ac:dyDescent="0.25">
      <c r="B681" s="42"/>
      <c r="C681" s="42"/>
      <c r="D681" s="42"/>
      <c r="E681" s="42"/>
      <c r="F681" s="42"/>
      <c r="G681" s="42"/>
      <c r="H681" s="42"/>
      <c r="I681" s="42"/>
      <c r="J681" s="42"/>
      <c r="K681" s="42"/>
      <c r="L681" s="42"/>
      <c r="M681" s="42"/>
      <c r="N681" s="42"/>
      <c r="O681" s="42"/>
    </row>
    <row r="682" spans="2:15" x14ac:dyDescent="0.25">
      <c r="B682" s="42"/>
      <c r="C682" s="42"/>
      <c r="D682" s="42"/>
      <c r="E682" s="42"/>
      <c r="F682" s="42"/>
      <c r="G682" s="42"/>
      <c r="H682" s="42"/>
      <c r="I682" s="42"/>
      <c r="J682" s="42"/>
      <c r="K682" s="42"/>
      <c r="L682" s="42"/>
      <c r="M682" s="42"/>
      <c r="N682" s="42"/>
      <c r="O682" s="42"/>
    </row>
    <row r="683" spans="2:15" x14ac:dyDescent="0.25">
      <c r="B683" s="42"/>
      <c r="C683" s="42"/>
      <c r="D683" s="42"/>
      <c r="E683" s="42"/>
      <c r="F683" s="42"/>
      <c r="G683" s="42"/>
      <c r="H683" s="42"/>
      <c r="I683" s="42"/>
      <c r="J683" s="42"/>
      <c r="K683" s="42"/>
      <c r="L683" s="42"/>
      <c r="M683" s="42"/>
      <c r="N683" s="42"/>
      <c r="O683" s="42"/>
    </row>
    <row r="684" spans="2:15" x14ac:dyDescent="0.25">
      <c r="B684" s="42"/>
      <c r="C684" s="42"/>
      <c r="D684" s="42"/>
      <c r="E684" s="42"/>
      <c r="F684" s="42"/>
      <c r="G684" s="42"/>
      <c r="H684" s="42"/>
      <c r="I684" s="42"/>
      <c r="J684" s="42"/>
      <c r="K684" s="42"/>
      <c r="L684" s="42"/>
      <c r="M684" s="42"/>
      <c r="N684" s="42"/>
      <c r="O684" s="42"/>
    </row>
    <row r="685" spans="2:15" x14ac:dyDescent="0.25">
      <c r="B685" s="42"/>
      <c r="C685" s="42"/>
      <c r="D685" s="42"/>
      <c r="E685" s="42"/>
      <c r="F685" s="42"/>
      <c r="G685" s="42"/>
      <c r="H685" s="42"/>
      <c r="I685" s="42"/>
      <c r="J685" s="42"/>
      <c r="K685" s="42"/>
      <c r="L685" s="42"/>
      <c r="M685" s="42"/>
      <c r="N685" s="42"/>
      <c r="O685" s="42"/>
    </row>
    <row r="686" spans="2:15" x14ac:dyDescent="0.25">
      <c r="B686" s="42"/>
      <c r="C686" s="42"/>
      <c r="D686" s="42"/>
      <c r="E686" s="42"/>
      <c r="F686" s="42"/>
      <c r="G686" s="42"/>
      <c r="H686" s="42"/>
      <c r="I686" s="42"/>
      <c r="J686" s="42"/>
      <c r="K686" s="42"/>
      <c r="L686" s="42"/>
      <c r="M686" s="42"/>
      <c r="N686" s="42"/>
      <c r="O686" s="42"/>
    </row>
    <row r="687" spans="2:15" x14ac:dyDescent="0.25">
      <c r="B687" s="42"/>
      <c r="C687" s="42"/>
      <c r="D687" s="42"/>
      <c r="E687" s="42"/>
      <c r="F687" s="42"/>
      <c r="G687" s="42"/>
      <c r="H687" s="42"/>
      <c r="I687" s="42"/>
      <c r="J687" s="42"/>
      <c r="K687" s="42"/>
      <c r="L687" s="42"/>
      <c r="M687" s="42"/>
      <c r="N687" s="42"/>
      <c r="O687" s="42"/>
    </row>
    <row r="688" spans="2:15" x14ac:dyDescent="0.25">
      <c r="B688" s="42"/>
      <c r="C688" s="42"/>
      <c r="D688" s="42"/>
      <c r="E688" s="42"/>
      <c r="F688" s="42"/>
      <c r="G688" s="42"/>
      <c r="H688" s="42"/>
      <c r="I688" s="42"/>
      <c r="J688" s="42"/>
      <c r="K688" s="42"/>
      <c r="L688" s="42"/>
      <c r="M688" s="42"/>
      <c r="N688" s="42"/>
      <c r="O688" s="42"/>
    </row>
    <row r="689" spans="2:15" x14ac:dyDescent="0.25">
      <c r="B689" s="42"/>
      <c r="C689" s="42"/>
      <c r="D689" s="42"/>
      <c r="E689" s="42"/>
      <c r="F689" s="42"/>
      <c r="G689" s="42"/>
      <c r="H689" s="42"/>
      <c r="I689" s="42"/>
      <c r="J689" s="42"/>
      <c r="K689" s="42"/>
      <c r="L689" s="42"/>
      <c r="M689" s="42"/>
      <c r="N689" s="42"/>
      <c r="O689" s="42"/>
    </row>
    <row r="690" spans="2:15" x14ac:dyDescent="0.25">
      <c r="B690" s="42"/>
      <c r="C690" s="42"/>
      <c r="D690" s="42"/>
      <c r="E690" s="42"/>
      <c r="F690" s="42"/>
      <c r="G690" s="42"/>
      <c r="H690" s="42"/>
      <c r="I690" s="42"/>
      <c r="J690" s="42"/>
      <c r="K690" s="42"/>
      <c r="L690" s="42"/>
      <c r="M690" s="42"/>
      <c r="N690" s="42"/>
      <c r="O690" s="42"/>
    </row>
    <row r="691" spans="2:15" x14ac:dyDescent="0.25">
      <c r="B691" s="42"/>
      <c r="C691" s="42"/>
      <c r="D691" s="42"/>
      <c r="E691" s="42"/>
      <c r="F691" s="42"/>
      <c r="G691" s="42"/>
      <c r="H691" s="42"/>
      <c r="I691" s="42"/>
      <c r="J691" s="42"/>
      <c r="K691" s="42"/>
      <c r="L691" s="42"/>
      <c r="M691" s="42"/>
      <c r="N691" s="42"/>
      <c r="O691" s="42"/>
    </row>
    <row r="692" spans="2:15" x14ac:dyDescent="0.25">
      <c r="B692" s="42"/>
      <c r="C692" s="42"/>
      <c r="D692" s="42"/>
      <c r="E692" s="42"/>
      <c r="F692" s="42"/>
      <c r="G692" s="42"/>
      <c r="H692" s="42"/>
      <c r="I692" s="42"/>
      <c r="J692" s="42"/>
      <c r="K692" s="42"/>
      <c r="L692" s="42"/>
      <c r="M692" s="42"/>
      <c r="N692" s="42"/>
      <c r="O692" s="42"/>
    </row>
    <row r="693" spans="2:15" x14ac:dyDescent="0.25">
      <c r="B693" s="42"/>
      <c r="C693" s="42"/>
      <c r="D693" s="42"/>
      <c r="E693" s="42"/>
      <c r="F693" s="42"/>
      <c r="G693" s="42"/>
      <c r="H693" s="42"/>
      <c r="I693" s="42"/>
      <c r="J693" s="42"/>
      <c r="K693" s="42"/>
      <c r="L693" s="42"/>
      <c r="M693" s="42"/>
      <c r="N693" s="42"/>
      <c r="O693" s="42"/>
    </row>
    <row r="694" spans="2:15" x14ac:dyDescent="0.25">
      <c r="B694" s="42"/>
      <c r="C694" s="42"/>
      <c r="D694" s="42"/>
      <c r="E694" s="42"/>
      <c r="F694" s="42"/>
      <c r="G694" s="42"/>
      <c r="H694" s="42"/>
      <c r="I694" s="42"/>
      <c r="J694" s="42"/>
      <c r="K694" s="42"/>
      <c r="L694" s="42"/>
      <c r="M694" s="42"/>
      <c r="N694" s="42"/>
      <c r="O694" s="42"/>
    </row>
    <row r="695" spans="2:15" x14ac:dyDescent="0.25">
      <c r="B695" s="42"/>
      <c r="C695" s="42"/>
      <c r="D695" s="42"/>
      <c r="E695" s="42"/>
      <c r="F695" s="42"/>
      <c r="G695" s="42"/>
      <c r="H695" s="42"/>
      <c r="I695" s="42"/>
      <c r="J695" s="42"/>
      <c r="K695" s="42"/>
      <c r="L695" s="42"/>
      <c r="M695" s="42"/>
      <c r="N695" s="42"/>
      <c r="O695" s="42"/>
    </row>
    <row r="696" spans="2:15" x14ac:dyDescent="0.25">
      <c r="B696" s="42"/>
      <c r="C696" s="42"/>
      <c r="D696" s="42"/>
      <c r="E696" s="42"/>
      <c r="F696" s="42"/>
      <c r="G696" s="42"/>
      <c r="H696" s="42"/>
      <c r="I696" s="42"/>
      <c r="J696" s="42"/>
      <c r="K696" s="42"/>
      <c r="L696" s="42"/>
      <c r="M696" s="42"/>
      <c r="N696" s="42"/>
      <c r="O696" s="42"/>
    </row>
    <row r="697" spans="2:15" x14ac:dyDescent="0.25">
      <c r="B697" s="42"/>
      <c r="C697" s="42"/>
      <c r="D697" s="42"/>
      <c r="E697" s="42"/>
      <c r="F697" s="42"/>
      <c r="G697" s="42"/>
      <c r="H697" s="42"/>
      <c r="I697" s="42"/>
      <c r="J697" s="42"/>
      <c r="K697" s="42"/>
      <c r="L697" s="42"/>
      <c r="M697" s="42"/>
      <c r="N697" s="42"/>
      <c r="O697" s="42"/>
    </row>
    <row r="698" spans="2:15" x14ac:dyDescent="0.25">
      <c r="B698" s="42"/>
      <c r="C698" s="42"/>
      <c r="D698" s="42"/>
      <c r="E698" s="42"/>
      <c r="F698" s="42"/>
      <c r="G698" s="42"/>
      <c r="H698" s="42"/>
      <c r="I698" s="42"/>
      <c r="J698" s="42"/>
      <c r="K698" s="42"/>
      <c r="L698" s="42"/>
      <c r="M698" s="42"/>
      <c r="N698" s="42"/>
      <c r="O698" s="42"/>
    </row>
    <row r="699" spans="2:15" x14ac:dyDescent="0.25">
      <c r="B699" s="42"/>
      <c r="C699" s="42"/>
      <c r="D699" s="42"/>
      <c r="E699" s="42"/>
      <c r="F699" s="42"/>
      <c r="G699" s="42"/>
      <c r="H699" s="42"/>
      <c r="I699" s="42"/>
      <c r="J699" s="42"/>
      <c r="K699" s="42"/>
      <c r="L699" s="42"/>
      <c r="M699" s="42"/>
      <c r="N699" s="42"/>
      <c r="O699" s="42"/>
    </row>
    <row r="700" spans="2:15" x14ac:dyDescent="0.25">
      <c r="B700" s="42"/>
      <c r="C700" s="42"/>
      <c r="D700" s="42"/>
      <c r="E700" s="42"/>
      <c r="F700" s="42"/>
      <c r="G700" s="42"/>
      <c r="H700" s="42"/>
      <c r="I700" s="42"/>
      <c r="J700" s="42"/>
      <c r="K700" s="42"/>
      <c r="L700" s="42"/>
      <c r="M700" s="42"/>
      <c r="N700" s="42"/>
      <c r="O700" s="42"/>
    </row>
    <row r="701" spans="2:15" x14ac:dyDescent="0.25">
      <c r="B701" s="42"/>
      <c r="C701" s="42"/>
      <c r="D701" s="42"/>
      <c r="E701" s="42"/>
      <c r="F701" s="42"/>
      <c r="G701" s="42"/>
      <c r="H701" s="42"/>
      <c r="I701" s="42"/>
      <c r="J701" s="42"/>
      <c r="K701" s="42"/>
      <c r="L701" s="42"/>
      <c r="M701" s="42"/>
      <c r="N701" s="42"/>
      <c r="O701" s="42"/>
    </row>
    <row r="702" spans="2:15" x14ac:dyDescent="0.25">
      <c r="B702" s="42"/>
      <c r="C702" s="42"/>
      <c r="D702" s="42"/>
      <c r="E702" s="42"/>
      <c r="F702" s="42"/>
      <c r="G702" s="42"/>
      <c r="H702" s="42"/>
      <c r="I702" s="42"/>
      <c r="J702" s="42"/>
      <c r="K702" s="42"/>
      <c r="L702" s="42"/>
      <c r="M702" s="42"/>
      <c r="N702" s="42"/>
      <c r="O702" s="42"/>
    </row>
    <row r="703" spans="2:15" x14ac:dyDescent="0.25">
      <c r="B703" s="42"/>
      <c r="C703" s="42"/>
      <c r="D703" s="42"/>
      <c r="E703" s="42"/>
      <c r="F703" s="42"/>
      <c r="G703" s="42"/>
      <c r="H703" s="42"/>
      <c r="I703" s="42"/>
      <c r="J703" s="42"/>
      <c r="K703" s="42"/>
      <c r="L703" s="42"/>
      <c r="M703" s="42"/>
      <c r="N703" s="42"/>
      <c r="O703" s="42"/>
    </row>
    <row r="704" spans="2:15" x14ac:dyDescent="0.25">
      <c r="B704" s="42"/>
      <c r="C704" s="42"/>
      <c r="D704" s="42"/>
      <c r="E704" s="42"/>
      <c r="F704" s="42"/>
      <c r="G704" s="42"/>
      <c r="H704" s="42"/>
      <c r="I704" s="42"/>
      <c r="J704" s="42"/>
      <c r="K704" s="42"/>
      <c r="L704" s="42"/>
      <c r="M704" s="42"/>
      <c r="N704" s="42"/>
      <c r="O704" s="42"/>
    </row>
    <row r="705" spans="2:15" x14ac:dyDescent="0.25">
      <c r="B705" s="42"/>
      <c r="C705" s="42"/>
      <c r="D705" s="42"/>
      <c r="E705" s="42"/>
      <c r="F705" s="42"/>
      <c r="G705" s="42"/>
      <c r="H705" s="42"/>
      <c r="I705" s="42"/>
      <c r="J705" s="42"/>
      <c r="K705" s="42"/>
      <c r="L705" s="42"/>
      <c r="M705" s="42"/>
      <c r="N705" s="42"/>
      <c r="O705" s="42"/>
    </row>
    <row r="706" spans="2:15" x14ac:dyDescent="0.25">
      <c r="B706" s="42"/>
      <c r="C706" s="42"/>
      <c r="D706" s="42"/>
      <c r="E706" s="42"/>
      <c r="F706" s="42"/>
      <c r="G706" s="42"/>
      <c r="H706" s="42"/>
      <c r="I706" s="42"/>
      <c r="J706" s="42"/>
      <c r="K706" s="42"/>
      <c r="L706" s="42"/>
      <c r="M706" s="42"/>
      <c r="N706" s="42"/>
      <c r="O706" s="42"/>
    </row>
    <row r="707" spans="2:15" x14ac:dyDescent="0.25">
      <c r="B707" s="42"/>
      <c r="C707" s="42"/>
      <c r="D707" s="42"/>
      <c r="E707" s="42"/>
      <c r="F707" s="42"/>
      <c r="G707" s="42"/>
      <c r="H707" s="42"/>
      <c r="I707" s="42"/>
      <c r="J707" s="42"/>
      <c r="K707" s="42"/>
      <c r="L707" s="42"/>
      <c r="M707" s="42"/>
      <c r="N707" s="42"/>
      <c r="O707" s="42"/>
    </row>
    <row r="708" spans="2:15" x14ac:dyDescent="0.25">
      <c r="B708" s="42"/>
      <c r="C708" s="42"/>
      <c r="D708" s="42"/>
      <c r="E708" s="42"/>
      <c r="F708" s="42"/>
      <c r="G708" s="42"/>
      <c r="H708" s="42"/>
      <c r="I708" s="42"/>
      <c r="J708" s="42"/>
      <c r="K708" s="42"/>
      <c r="L708" s="42"/>
      <c r="M708" s="42"/>
      <c r="N708" s="42"/>
      <c r="O708" s="42"/>
    </row>
    <row r="709" spans="2:15" x14ac:dyDescent="0.25">
      <c r="B709" s="42"/>
      <c r="C709" s="42"/>
      <c r="D709" s="42"/>
      <c r="E709" s="42"/>
      <c r="F709" s="42"/>
      <c r="G709" s="42"/>
      <c r="H709" s="42"/>
      <c r="I709" s="42"/>
      <c r="J709" s="42"/>
      <c r="K709" s="42"/>
      <c r="L709" s="42"/>
      <c r="M709" s="42"/>
      <c r="N709" s="42"/>
      <c r="O709" s="42"/>
    </row>
    <row r="710" spans="2:15" x14ac:dyDescent="0.25">
      <c r="B710" s="42"/>
      <c r="C710" s="42"/>
      <c r="D710" s="42"/>
      <c r="E710" s="42"/>
      <c r="F710" s="42"/>
      <c r="G710" s="42"/>
      <c r="H710" s="42"/>
      <c r="I710" s="42"/>
      <c r="J710" s="42"/>
      <c r="K710" s="42"/>
      <c r="L710" s="42"/>
      <c r="M710" s="42"/>
      <c r="N710" s="42"/>
      <c r="O710" s="42"/>
    </row>
    <row r="711" spans="2:15" x14ac:dyDescent="0.25">
      <c r="B711" s="42"/>
      <c r="C711" s="42"/>
      <c r="D711" s="42"/>
      <c r="E711" s="42"/>
      <c r="F711" s="42"/>
      <c r="G711" s="42"/>
      <c r="H711" s="42"/>
      <c r="I711" s="42"/>
      <c r="J711" s="42"/>
      <c r="K711" s="42"/>
      <c r="L711" s="42"/>
      <c r="M711" s="42"/>
      <c r="N711" s="42"/>
      <c r="O711" s="42"/>
    </row>
    <row r="712" spans="2:15" x14ac:dyDescent="0.25">
      <c r="B712" s="42"/>
      <c r="C712" s="42"/>
      <c r="D712" s="42"/>
      <c r="E712" s="42"/>
      <c r="F712" s="42"/>
      <c r="G712" s="42"/>
      <c r="H712" s="42"/>
      <c r="I712" s="42"/>
      <c r="J712" s="42"/>
      <c r="K712" s="42"/>
      <c r="L712" s="42"/>
      <c r="M712" s="42"/>
      <c r="N712" s="42"/>
      <c r="O712" s="42"/>
    </row>
    <row r="713" spans="2:15" x14ac:dyDescent="0.25">
      <c r="B713" s="42"/>
      <c r="C713" s="42"/>
      <c r="D713" s="42"/>
      <c r="E713" s="42"/>
      <c r="F713" s="42"/>
      <c r="G713" s="42"/>
      <c r="H713" s="42"/>
      <c r="I713" s="42"/>
      <c r="J713" s="42"/>
      <c r="K713" s="42"/>
      <c r="L713" s="42"/>
      <c r="M713" s="42"/>
      <c r="N713" s="42"/>
      <c r="O713" s="42"/>
    </row>
    <row r="714" spans="2:15" x14ac:dyDescent="0.25">
      <c r="B714" s="42"/>
      <c r="C714" s="42"/>
      <c r="D714" s="42"/>
      <c r="E714" s="42"/>
      <c r="F714" s="42"/>
      <c r="G714" s="42"/>
      <c r="H714" s="42"/>
      <c r="I714" s="42"/>
      <c r="J714" s="42"/>
      <c r="K714" s="42"/>
      <c r="L714" s="42"/>
      <c r="M714" s="42"/>
      <c r="N714" s="42"/>
      <c r="O714" s="42"/>
    </row>
    <row r="715" spans="2:15" x14ac:dyDescent="0.25">
      <c r="B715" s="42"/>
      <c r="C715" s="42"/>
      <c r="D715" s="42"/>
      <c r="E715" s="42"/>
      <c r="F715" s="42"/>
      <c r="G715" s="42"/>
      <c r="H715" s="42"/>
      <c r="I715" s="42"/>
      <c r="J715" s="42"/>
      <c r="K715" s="42"/>
      <c r="L715" s="42"/>
      <c r="M715" s="42"/>
      <c r="N715" s="42"/>
      <c r="O715" s="42"/>
    </row>
    <row r="716" spans="2:15" x14ac:dyDescent="0.25">
      <c r="B716" s="42"/>
      <c r="C716" s="42"/>
      <c r="D716" s="42"/>
      <c r="E716" s="42"/>
      <c r="F716" s="42"/>
      <c r="G716" s="42"/>
      <c r="H716" s="42"/>
      <c r="I716" s="42"/>
      <c r="J716" s="42"/>
      <c r="K716" s="42"/>
      <c r="L716" s="42"/>
      <c r="M716" s="42"/>
      <c r="N716" s="42"/>
      <c r="O716" s="42"/>
    </row>
    <row r="717" spans="2:15" x14ac:dyDescent="0.25">
      <c r="B717" s="42"/>
      <c r="C717" s="42"/>
      <c r="D717" s="42"/>
      <c r="E717" s="42"/>
      <c r="F717" s="42"/>
      <c r="G717" s="42"/>
      <c r="H717" s="42"/>
      <c r="I717" s="42"/>
      <c r="J717" s="42"/>
      <c r="K717" s="42"/>
      <c r="L717" s="42"/>
      <c r="M717" s="42"/>
      <c r="N717" s="42"/>
      <c r="O717" s="42"/>
    </row>
    <row r="718" spans="2:15" x14ac:dyDescent="0.25">
      <c r="B718" s="42"/>
      <c r="C718" s="42"/>
      <c r="D718" s="42"/>
      <c r="E718" s="42"/>
      <c r="F718" s="42"/>
      <c r="G718" s="42"/>
      <c r="H718" s="42"/>
      <c r="I718" s="42"/>
      <c r="J718" s="42"/>
      <c r="K718" s="42"/>
      <c r="L718" s="42"/>
      <c r="M718" s="42"/>
      <c r="N718" s="42"/>
      <c r="O718" s="42"/>
    </row>
    <row r="719" spans="2:15" x14ac:dyDescent="0.25">
      <c r="B719" s="42"/>
      <c r="C719" s="42"/>
      <c r="D719" s="42"/>
      <c r="E719" s="42"/>
      <c r="F719" s="42"/>
      <c r="G719" s="42"/>
      <c r="H719" s="42"/>
      <c r="I719" s="42"/>
      <c r="J719" s="42"/>
      <c r="K719" s="42"/>
      <c r="L719" s="42"/>
      <c r="M719" s="42"/>
      <c r="N719" s="42"/>
      <c r="O719" s="42"/>
    </row>
    <row r="720" spans="2:15" x14ac:dyDescent="0.25">
      <c r="B720" s="42"/>
      <c r="C720" s="42"/>
      <c r="D720" s="42"/>
      <c r="E720" s="42"/>
      <c r="F720" s="42"/>
      <c r="G720" s="42"/>
      <c r="H720" s="42"/>
      <c r="I720" s="42"/>
      <c r="J720" s="42"/>
      <c r="K720" s="42"/>
      <c r="L720" s="42"/>
      <c r="M720" s="42"/>
      <c r="N720" s="42"/>
      <c r="O720" s="42"/>
    </row>
    <row r="721" spans="2:15" x14ac:dyDescent="0.25">
      <c r="B721" s="42"/>
      <c r="C721" s="42"/>
      <c r="D721" s="42"/>
      <c r="E721" s="42"/>
      <c r="F721" s="42"/>
      <c r="G721" s="42"/>
      <c r="H721" s="42"/>
      <c r="I721" s="42"/>
      <c r="J721" s="42"/>
      <c r="K721" s="42"/>
      <c r="L721" s="42"/>
      <c r="M721" s="42"/>
      <c r="N721" s="42"/>
      <c r="O721" s="42"/>
    </row>
    <row r="722" spans="2:15" x14ac:dyDescent="0.25">
      <c r="B722" s="42"/>
      <c r="C722" s="42"/>
      <c r="D722" s="42"/>
      <c r="E722" s="42"/>
      <c r="F722" s="42"/>
      <c r="G722" s="42"/>
      <c r="H722" s="42"/>
      <c r="I722" s="42"/>
      <c r="J722" s="42"/>
      <c r="K722" s="42"/>
      <c r="L722" s="42"/>
      <c r="M722" s="42"/>
      <c r="N722" s="42"/>
      <c r="O722" s="42"/>
    </row>
    <row r="723" spans="2:15" x14ac:dyDescent="0.25">
      <c r="B723" s="42"/>
      <c r="C723" s="42"/>
      <c r="D723" s="42"/>
      <c r="E723" s="42"/>
      <c r="F723" s="42"/>
      <c r="G723" s="42"/>
      <c r="H723" s="42"/>
      <c r="I723" s="42"/>
      <c r="J723" s="42"/>
      <c r="K723" s="42"/>
      <c r="L723" s="42"/>
      <c r="M723" s="42"/>
      <c r="N723" s="42"/>
      <c r="O723" s="42"/>
    </row>
    <row r="724" spans="2:15" x14ac:dyDescent="0.25">
      <c r="B724" s="42"/>
      <c r="C724" s="42"/>
      <c r="D724" s="42"/>
      <c r="E724" s="42"/>
      <c r="F724" s="42"/>
      <c r="G724" s="42"/>
      <c r="H724" s="42"/>
      <c r="I724" s="42"/>
      <c r="J724" s="42"/>
      <c r="K724" s="42"/>
      <c r="L724" s="42"/>
      <c r="M724" s="42"/>
      <c r="N724" s="42"/>
      <c r="O724" s="42"/>
    </row>
    <row r="725" spans="2:15" x14ac:dyDescent="0.25">
      <c r="B725" s="42"/>
      <c r="C725" s="42"/>
      <c r="D725" s="42"/>
      <c r="E725" s="42"/>
      <c r="F725" s="42"/>
      <c r="G725" s="42"/>
      <c r="H725" s="42"/>
      <c r="I725" s="42"/>
      <c r="J725" s="42"/>
      <c r="K725" s="42"/>
      <c r="L725" s="42"/>
      <c r="M725" s="42"/>
      <c r="N725" s="42"/>
      <c r="O725" s="42"/>
    </row>
    <row r="726" spans="2:15" x14ac:dyDescent="0.25">
      <c r="B726" s="42"/>
      <c r="C726" s="42"/>
      <c r="D726" s="42"/>
      <c r="E726" s="42"/>
      <c r="F726" s="42"/>
      <c r="G726" s="42"/>
      <c r="H726" s="42"/>
      <c r="I726" s="42"/>
      <c r="J726" s="42"/>
      <c r="K726" s="42"/>
      <c r="L726" s="42"/>
      <c r="M726" s="42"/>
      <c r="N726" s="42"/>
      <c r="O726" s="42"/>
    </row>
    <row r="727" spans="2:15" x14ac:dyDescent="0.25">
      <c r="B727" s="42"/>
      <c r="C727" s="42"/>
      <c r="D727" s="42"/>
      <c r="E727" s="42"/>
      <c r="F727" s="42"/>
      <c r="G727" s="42"/>
      <c r="H727" s="42"/>
      <c r="I727" s="42"/>
      <c r="J727" s="42"/>
      <c r="K727" s="42"/>
      <c r="L727" s="42"/>
      <c r="M727" s="42"/>
      <c r="N727" s="42"/>
      <c r="O727" s="42"/>
    </row>
    <row r="728" spans="2:15" x14ac:dyDescent="0.25">
      <c r="B728" s="42"/>
      <c r="C728" s="42"/>
      <c r="D728" s="42"/>
      <c r="E728" s="42"/>
      <c r="F728" s="42"/>
      <c r="G728" s="42"/>
      <c r="H728" s="42"/>
      <c r="I728" s="42"/>
      <c r="J728" s="42"/>
      <c r="K728" s="42"/>
      <c r="L728" s="42"/>
      <c r="M728" s="42"/>
      <c r="N728" s="42"/>
      <c r="O728" s="42"/>
    </row>
    <row r="729" spans="2:15" x14ac:dyDescent="0.25">
      <c r="B729" s="42"/>
      <c r="C729" s="42"/>
      <c r="D729" s="42"/>
      <c r="E729" s="42"/>
      <c r="F729" s="42"/>
      <c r="G729" s="42"/>
      <c r="H729" s="42"/>
      <c r="I729" s="42"/>
      <c r="J729" s="42"/>
      <c r="K729" s="42"/>
      <c r="L729" s="42"/>
      <c r="M729" s="42"/>
      <c r="N729" s="42"/>
      <c r="O729" s="42"/>
    </row>
    <row r="730" spans="2:15" x14ac:dyDescent="0.25">
      <c r="B730" s="42"/>
      <c r="C730" s="42"/>
      <c r="D730" s="42"/>
      <c r="E730" s="42"/>
      <c r="F730" s="42"/>
      <c r="G730" s="42"/>
      <c r="H730" s="42"/>
      <c r="I730" s="42"/>
      <c r="J730" s="42"/>
      <c r="K730" s="42"/>
      <c r="L730" s="42"/>
      <c r="M730" s="42"/>
      <c r="N730" s="42"/>
      <c r="O730" s="42"/>
    </row>
    <row r="731" spans="2:15" x14ac:dyDescent="0.25">
      <c r="B731" s="42"/>
      <c r="C731" s="42"/>
      <c r="D731" s="42"/>
      <c r="E731" s="42"/>
      <c r="F731" s="42"/>
      <c r="G731" s="42"/>
      <c r="H731" s="42"/>
      <c r="I731" s="42"/>
      <c r="J731" s="42"/>
      <c r="K731" s="42"/>
      <c r="L731" s="42"/>
      <c r="M731" s="42"/>
      <c r="N731" s="42"/>
      <c r="O731" s="42"/>
    </row>
    <row r="732" spans="2:15" x14ac:dyDescent="0.25">
      <c r="B732" s="42"/>
      <c r="C732" s="42"/>
      <c r="D732" s="42"/>
      <c r="E732" s="42"/>
      <c r="F732" s="42"/>
      <c r="G732" s="42"/>
      <c r="H732" s="42"/>
      <c r="I732" s="42"/>
      <c r="J732" s="42"/>
      <c r="K732" s="42"/>
      <c r="L732" s="42"/>
      <c r="M732" s="42"/>
      <c r="N732" s="42"/>
      <c r="O732" s="42"/>
    </row>
    <row r="733" spans="2:15" x14ac:dyDescent="0.25">
      <c r="B733" s="42"/>
      <c r="C733" s="42"/>
      <c r="D733" s="42"/>
      <c r="E733" s="42"/>
      <c r="F733" s="42"/>
      <c r="G733" s="42"/>
      <c r="H733" s="42"/>
      <c r="I733" s="42"/>
      <c r="J733" s="42"/>
      <c r="K733" s="42"/>
      <c r="L733" s="42"/>
      <c r="M733" s="42"/>
      <c r="N733" s="42"/>
      <c r="O733" s="42"/>
    </row>
    <row r="734" spans="2:15" x14ac:dyDescent="0.25">
      <c r="B734" s="42"/>
      <c r="C734" s="42"/>
      <c r="D734" s="42"/>
      <c r="E734" s="42"/>
      <c r="F734" s="42"/>
      <c r="G734" s="42"/>
      <c r="H734" s="42"/>
      <c r="I734" s="42"/>
      <c r="J734" s="42"/>
      <c r="K734" s="42"/>
      <c r="L734" s="42"/>
      <c r="M734" s="42"/>
      <c r="N734" s="42"/>
      <c r="O734" s="42"/>
    </row>
    <row r="735" spans="2:15" x14ac:dyDescent="0.25">
      <c r="B735" s="42"/>
      <c r="C735" s="42"/>
      <c r="D735" s="42"/>
      <c r="E735" s="42"/>
      <c r="F735" s="42"/>
      <c r="G735" s="42"/>
      <c r="H735" s="42"/>
      <c r="I735" s="42"/>
      <c r="J735" s="42"/>
      <c r="K735" s="42"/>
      <c r="L735" s="42"/>
      <c r="M735" s="42"/>
      <c r="N735" s="42"/>
      <c r="O735" s="42"/>
    </row>
    <row r="736" spans="2:15" x14ac:dyDescent="0.25">
      <c r="B736" s="42"/>
      <c r="C736" s="42"/>
      <c r="D736" s="42"/>
      <c r="E736" s="42"/>
      <c r="F736" s="42"/>
      <c r="G736" s="42"/>
      <c r="H736" s="42"/>
      <c r="I736" s="42"/>
      <c r="J736" s="42"/>
      <c r="K736" s="42"/>
      <c r="L736" s="42"/>
      <c r="M736" s="42"/>
      <c r="N736" s="42"/>
      <c r="O736" s="42"/>
    </row>
    <row r="737" spans="2:15" x14ac:dyDescent="0.25">
      <c r="B737" s="42"/>
      <c r="C737" s="42"/>
      <c r="D737" s="42"/>
      <c r="E737" s="42"/>
      <c r="F737" s="42"/>
      <c r="G737" s="42"/>
      <c r="H737" s="42"/>
      <c r="I737" s="42"/>
      <c r="J737" s="42"/>
      <c r="K737" s="42"/>
      <c r="L737" s="42"/>
      <c r="M737" s="42"/>
      <c r="N737" s="42"/>
      <c r="O737" s="42"/>
    </row>
    <row r="738" spans="2:15" x14ac:dyDescent="0.25">
      <c r="B738" s="42"/>
      <c r="C738" s="42"/>
      <c r="D738" s="42"/>
      <c r="E738" s="42"/>
      <c r="F738" s="42"/>
      <c r="G738" s="42"/>
      <c r="H738" s="42"/>
      <c r="I738" s="42"/>
      <c r="J738" s="42"/>
      <c r="K738" s="42"/>
      <c r="L738" s="42"/>
      <c r="M738" s="42"/>
      <c r="N738" s="42"/>
      <c r="O738" s="42"/>
    </row>
    <row r="739" spans="2:15" x14ac:dyDescent="0.25">
      <c r="B739" s="42"/>
      <c r="C739" s="42"/>
      <c r="D739" s="42"/>
      <c r="E739" s="42"/>
      <c r="F739" s="42"/>
      <c r="G739" s="42"/>
      <c r="H739" s="42"/>
      <c r="I739" s="42"/>
      <c r="J739" s="42"/>
      <c r="K739" s="42"/>
      <c r="L739" s="42"/>
      <c r="M739" s="42"/>
      <c r="N739" s="42"/>
      <c r="O739" s="42"/>
    </row>
    <row r="740" spans="2:15" x14ac:dyDescent="0.25">
      <c r="B740" s="42"/>
      <c r="C740" s="42"/>
      <c r="D740" s="42"/>
      <c r="E740" s="42"/>
      <c r="F740" s="42"/>
      <c r="G740" s="42"/>
      <c r="H740" s="42"/>
      <c r="I740" s="42"/>
      <c r="J740" s="42"/>
      <c r="K740" s="42"/>
      <c r="L740" s="42"/>
      <c r="M740" s="42"/>
      <c r="N740" s="42"/>
      <c r="O740" s="42"/>
    </row>
    <row r="741" spans="2:15" x14ac:dyDescent="0.25">
      <c r="B741" s="42"/>
      <c r="C741" s="42"/>
      <c r="D741" s="42"/>
      <c r="E741" s="42"/>
      <c r="F741" s="42"/>
      <c r="G741" s="42"/>
      <c r="H741" s="42"/>
      <c r="I741" s="42"/>
      <c r="J741" s="42"/>
      <c r="K741" s="42"/>
      <c r="L741" s="42"/>
      <c r="M741" s="42"/>
      <c r="N741" s="42"/>
      <c r="O741" s="42"/>
    </row>
    <row r="742" spans="2:15" x14ac:dyDescent="0.25">
      <c r="B742" s="42"/>
      <c r="C742" s="42"/>
      <c r="D742" s="42"/>
      <c r="E742" s="42"/>
      <c r="F742" s="42"/>
      <c r="G742" s="42"/>
      <c r="H742" s="42"/>
      <c r="I742" s="42"/>
      <c r="J742" s="42"/>
      <c r="K742" s="42"/>
      <c r="L742" s="42"/>
      <c r="M742" s="42"/>
      <c r="N742" s="42"/>
      <c r="O742" s="42"/>
    </row>
    <row r="743" spans="2:15" x14ac:dyDescent="0.25">
      <c r="B743" s="42"/>
      <c r="C743" s="42"/>
      <c r="D743" s="42"/>
      <c r="E743" s="42"/>
      <c r="F743" s="42"/>
      <c r="G743" s="42"/>
      <c r="H743" s="42"/>
      <c r="I743" s="42"/>
      <c r="J743" s="42"/>
      <c r="K743" s="42"/>
      <c r="L743" s="42"/>
      <c r="M743" s="42"/>
      <c r="N743" s="42"/>
      <c r="O743" s="42"/>
    </row>
    <row r="744" spans="2:15" x14ac:dyDescent="0.25">
      <c r="B744" s="42"/>
      <c r="C744" s="42"/>
      <c r="D744" s="42"/>
      <c r="E744" s="42"/>
      <c r="F744" s="42"/>
      <c r="G744" s="42"/>
      <c r="H744" s="42"/>
      <c r="I744" s="42"/>
      <c r="J744" s="42"/>
      <c r="K744" s="42"/>
      <c r="L744" s="42"/>
      <c r="M744" s="42"/>
      <c r="N744" s="42"/>
      <c r="O744" s="42"/>
    </row>
    <row r="745" spans="2:15" x14ac:dyDescent="0.25">
      <c r="B745" s="42"/>
      <c r="C745" s="42"/>
      <c r="D745" s="42"/>
      <c r="E745" s="42"/>
      <c r="F745" s="42"/>
      <c r="G745" s="42"/>
      <c r="H745" s="42"/>
      <c r="I745" s="42"/>
      <c r="J745" s="42"/>
      <c r="K745" s="42"/>
      <c r="L745" s="42"/>
      <c r="M745" s="42"/>
      <c r="N745" s="42"/>
      <c r="O745" s="42"/>
    </row>
    <row r="746" spans="2:15" x14ac:dyDescent="0.25">
      <c r="B746" s="42"/>
      <c r="C746" s="42"/>
      <c r="D746" s="42"/>
      <c r="E746" s="42"/>
      <c r="F746" s="42"/>
      <c r="G746" s="42"/>
      <c r="H746" s="42"/>
      <c r="I746" s="42"/>
      <c r="J746" s="42"/>
      <c r="K746" s="42"/>
      <c r="L746" s="42"/>
      <c r="M746" s="42"/>
      <c r="N746" s="42"/>
      <c r="O746" s="42"/>
    </row>
    <row r="747" spans="2:15" x14ac:dyDescent="0.25">
      <c r="B747" s="42"/>
      <c r="C747" s="42"/>
      <c r="D747" s="42"/>
      <c r="E747" s="42"/>
      <c r="F747" s="42"/>
      <c r="G747" s="42"/>
      <c r="H747" s="42"/>
      <c r="I747" s="42"/>
      <c r="J747" s="42"/>
      <c r="K747" s="42"/>
      <c r="L747" s="42"/>
      <c r="M747" s="42"/>
      <c r="N747" s="42"/>
      <c r="O747" s="42"/>
    </row>
    <row r="748" spans="2:15" x14ac:dyDescent="0.25">
      <c r="B748" s="42"/>
      <c r="C748" s="42"/>
      <c r="D748" s="42"/>
      <c r="E748" s="42"/>
      <c r="F748" s="42"/>
      <c r="G748" s="42"/>
      <c r="H748" s="42"/>
      <c r="I748" s="42"/>
      <c r="J748" s="42"/>
      <c r="K748" s="42"/>
      <c r="L748" s="42"/>
      <c r="M748" s="42"/>
      <c r="N748" s="42"/>
      <c r="O748" s="42"/>
    </row>
    <row r="749" spans="2:15" x14ac:dyDescent="0.25">
      <c r="B749" s="42"/>
      <c r="C749" s="42"/>
      <c r="D749" s="42"/>
      <c r="E749" s="42"/>
      <c r="F749" s="42"/>
      <c r="G749" s="42"/>
      <c r="H749" s="42"/>
      <c r="I749" s="42"/>
      <c r="J749" s="42"/>
      <c r="K749" s="42"/>
      <c r="L749" s="42"/>
      <c r="M749" s="42"/>
      <c r="N749" s="42"/>
      <c r="O749" s="42"/>
    </row>
    <row r="750" spans="2:15" x14ac:dyDescent="0.25">
      <c r="B750" s="42"/>
      <c r="C750" s="42"/>
      <c r="D750" s="42"/>
      <c r="E750" s="42"/>
      <c r="F750" s="42"/>
      <c r="G750" s="42"/>
      <c r="H750" s="42"/>
      <c r="I750" s="42"/>
      <c r="J750" s="42"/>
      <c r="K750" s="42"/>
      <c r="L750" s="42"/>
      <c r="M750" s="42"/>
      <c r="N750" s="42"/>
      <c r="O750" s="42"/>
    </row>
    <row r="751" spans="2:15" x14ac:dyDescent="0.25">
      <c r="B751" s="42"/>
      <c r="C751" s="42"/>
      <c r="D751" s="42"/>
      <c r="E751" s="42"/>
      <c r="F751" s="42"/>
      <c r="G751" s="42"/>
      <c r="H751" s="42"/>
      <c r="I751" s="42"/>
      <c r="J751" s="42"/>
      <c r="K751" s="42"/>
      <c r="L751" s="42"/>
      <c r="M751" s="42"/>
      <c r="N751" s="42"/>
      <c r="O751" s="42"/>
    </row>
    <row r="752" spans="2:15" x14ac:dyDescent="0.25">
      <c r="B752" s="42"/>
      <c r="C752" s="42"/>
      <c r="D752" s="42"/>
      <c r="E752" s="42"/>
      <c r="F752" s="42"/>
      <c r="G752" s="42"/>
      <c r="H752" s="42"/>
      <c r="I752" s="42"/>
      <c r="J752" s="42"/>
      <c r="K752" s="42"/>
      <c r="L752" s="42"/>
      <c r="M752" s="42"/>
      <c r="N752" s="42"/>
      <c r="O752" s="42"/>
    </row>
    <row r="753" spans="2:15" x14ac:dyDescent="0.25">
      <c r="B753" s="42"/>
      <c r="C753" s="42"/>
      <c r="D753" s="42"/>
      <c r="E753" s="42"/>
      <c r="F753" s="42"/>
      <c r="G753" s="42"/>
      <c r="H753" s="42"/>
      <c r="I753" s="42"/>
      <c r="J753" s="42"/>
      <c r="K753" s="42"/>
      <c r="L753" s="42"/>
      <c r="M753" s="42"/>
      <c r="N753" s="42"/>
      <c r="O753" s="42"/>
    </row>
    <row r="754" spans="2:15" x14ac:dyDescent="0.25">
      <c r="B754" s="42"/>
      <c r="C754" s="42"/>
      <c r="D754" s="42"/>
      <c r="E754" s="42"/>
      <c r="F754" s="42"/>
      <c r="G754" s="42"/>
      <c r="H754" s="42"/>
      <c r="I754" s="42"/>
      <c r="J754" s="42"/>
      <c r="K754" s="42"/>
      <c r="L754" s="42"/>
      <c r="M754" s="42"/>
      <c r="N754" s="42"/>
      <c r="O754" s="42"/>
    </row>
    <row r="755" spans="2:15" x14ac:dyDescent="0.25">
      <c r="B755" s="42"/>
      <c r="C755" s="42"/>
      <c r="D755" s="42"/>
      <c r="E755" s="42"/>
      <c r="F755" s="42"/>
      <c r="G755" s="42"/>
      <c r="H755" s="42"/>
      <c r="I755" s="42"/>
      <c r="J755" s="42"/>
      <c r="K755" s="42"/>
      <c r="L755" s="42"/>
      <c r="M755" s="42"/>
      <c r="N755" s="42"/>
      <c r="O755" s="42"/>
    </row>
    <row r="756" spans="2:15" x14ac:dyDescent="0.25">
      <c r="B756" s="42"/>
      <c r="C756" s="42"/>
      <c r="D756" s="42"/>
      <c r="E756" s="42"/>
      <c r="F756" s="42"/>
      <c r="G756" s="42"/>
      <c r="H756" s="42"/>
      <c r="I756" s="42"/>
      <c r="J756" s="42"/>
      <c r="K756" s="42"/>
      <c r="L756" s="42"/>
      <c r="M756" s="42"/>
      <c r="N756" s="42"/>
      <c r="O756" s="42"/>
    </row>
    <row r="757" spans="2:15" x14ac:dyDescent="0.25">
      <c r="B757" s="42"/>
      <c r="C757" s="42"/>
      <c r="D757" s="42"/>
      <c r="E757" s="42"/>
      <c r="F757" s="42"/>
      <c r="G757" s="42"/>
      <c r="H757" s="42"/>
      <c r="I757" s="42"/>
      <c r="J757" s="42"/>
      <c r="K757" s="42"/>
      <c r="L757" s="42"/>
      <c r="M757" s="42"/>
      <c r="N757" s="42"/>
      <c r="O757" s="42"/>
    </row>
    <row r="758" spans="2:15" x14ac:dyDescent="0.25">
      <c r="B758" s="42"/>
      <c r="C758" s="42"/>
      <c r="D758" s="42"/>
      <c r="E758" s="42"/>
      <c r="F758" s="42"/>
      <c r="G758" s="42"/>
      <c r="H758" s="42"/>
      <c r="I758" s="42"/>
      <c r="J758" s="42"/>
      <c r="K758" s="42"/>
      <c r="L758" s="42"/>
      <c r="M758" s="42"/>
      <c r="N758" s="42"/>
      <c r="O758" s="42"/>
    </row>
    <row r="759" spans="2:15" x14ac:dyDescent="0.25">
      <c r="B759" s="42"/>
      <c r="C759" s="42"/>
      <c r="D759" s="42"/>
      <c r="E759" s="42"/>
      <c r="F759" s="42"/>
      <c r="G759" s="42"/>
      <c r="H759" s="42"/>
      <c r="I759" s="42"/>
      <c r="J759" s="42"/>
      <c r="K759" s="42"/>
      <c r="L759" s="42"/>
      <c r="M759" s="42"/>
      <c r="N759" s="42"/>
      <c r="O759" s="42"/>
    </row>
    <row r="760" spans="2:15" x14ac:dyDescent="0.25">
      <c r="B760" s="42"/>
      <c r="C760" s="42"/>
      <c r="D760" s="42"/>
      <c r="E760" s="42"/>
      <c r="F760" s="42"/>
      <c r="G760" s="42"/>
      <c r="H760" s="42"/>
      <c r="I760" s="42"/>
      <c r="J760" s="42"/>
      <c r="K760" s="42"/>
      <c r="L760" s="42"/>
      <c r="M760" s="42"/>
      <c r="N760" s="42"/>
      <c r="O760" s="42"/>
    </row>
    <row r="761" spans="2:15" x14ac:dyDescent="0.25">
      <c r="B761" s="42"/>
      <c r="C761" s="42"/>
      <c r="D761" s="42"/>
      <c r="E761" s="42"/>
      <c r="F761" s="42"/>
      <c r="G761" s="42"/>
      <c r="H761" s="42"/>
      <c r="I761" s="42"/>
      <c r="J761" s="42"/>
      <c r="K761" s="42"/>
      <c r="L761" s="42"/>
      <c r="M761" s="42"/>
      <c r="N761" s="42"/>
      <c r="O761" s="42"/>
    </row>
    <row r="762" spans="2:15" x14ac:dyDescent="0.25">
      <c r="B762" s="42"/>
      <c r="C762" s="42"/>
      <c r="D762" s="42"/>
      <c r="E762" s="42"/>
      <c r="F762" s="42"/>
      <c r="G762" s="42"/>
      <c r="H762" s="42"/>
      <c r="I762" s="42"/>
      <c r="J762" s="42"/>
      <c r="K762" s="42"/>
      <c r="L762" s="42"/>
      <c r="M762" s="42"/>
      <c r="N762" s="42"/>
      <c r="O762" s="42"/>
    </row>
    <row r="763" spans="2:15" x14ac:dyDescent="0.25">
      <c r="B763" s="42"/>
      <c r="C763" s="42"/>
      <c r="D763" s="42"/>
      <c r="E763" s="42"/>
      <c r="F763" s="42"/>
      <c r="G763" s="42"/>
      <c r="H763" s="42"/>
      <c r="I763" s="42"/>
      <c r="J763" s="42"/>
      <c r="K763" s="42"/>
      <c r="L763" s="42"/>
      <c r="M763" s="42"/>
      <c r="N763" s="42"/>
      <c r="O763" s="42"/>
    </row>
    <row r="764" spans="2:15" x14ac:dyDescent="0.25">
      <c r="B764" s="42"/>
      <c r="C764" s="42"/>
      <c r="D764" s="42"/>
      <c r="E764" s="42"/>
      <c r="F764" s="42"/>
      <c r="G764" s="42"/>
      <c r="H764" s="42"/>
      <c r="I764" s="42"/>
      <c r="J764" s="42"/>
      <c r="K764" s="42"/>
      <c r="L764" s="42"/>
      <c r="M764" s="42"/>
      <c r="N764" s="42"/>
      <c r="O764" s="42"/>
    </row>
    <row r="765" spans="2:15" x14ac:dyDescent="0.25">
      <c r="B765" s="42"/>
      <c r="C765" s="42"/>
      <c r="D765" s="42"/>
      <c r="E765" s="42"/>
      <c r="F765" s="42"/>
      <c r="G765" s="42"/>
      <c r="H765" s="42"/>
      <c r="I765" s="42"/>
      <c r="J765" s="42"/>
      <c r="K765" s="42"/>
      <c r="L765" s="42"/>
      <c r="M765" s="42"/>
      <c r="N765" s="42"/>
      <c r="O765" s="42"/>
    </row>
    <row r="766" spans="2:15" x14ac:dyDescent="0.25">
      <c r="B766" s="42"/>
      <c r="C766" s="42"/>
      <c r="D766" s="42"/>
      <c r="E766" s="42"/>
      <c r="F766" s="42"/>
      <c r="G766" s="42"/>
      <c r="H766" s="42"/>
      <c r="I766" s="42"/>
      <c r="J766" s="42"/>
      <c r="K766" s="42"/>
      <c r="L766" s="42"/>
      <c r="M766" s="42"/>
      <c r="N766" s="42"/>
      <c r="O766" s="42"/>
    </row>
    <row r="767" spans="2:15" x14ac:dyDescent="0.25">
      <c r="B767" s="42"/>
      <c r="C767" s="42"/>
      <c r="D767" s="42"/>
      <c r="E767" s="42"/>
      <c r="F767" s="42"/>
      <c r="G767" s="42"/>
      <c r="H767" s="42"/>
      <c r="I767" s="42"/>
      <c r="J767" s="42"/>
      <c r="K767" s="42"/>
      <c r="L767" s="42"/>
      <c r="M767" s="42"/>
      <c r="N767" s="42"/>
      <c r="O767" s="42"/>
    </row>
    <row r="768" spans="2:15" x14ac:dyDescent="0.25">
      <c r="B768" s="42"/>
      <c r="C768" s="42"/>
      <c r="D768" s="42"/>
      <c r="E768" s="42"/>
      <c r="F768" s="42"/>
      <c r="G768" s="42"/>
      <c r="H768" s="42"/>
      <c r="I768" s="42"/>
      <c r="J768" s="42"/>
      <c r="K768" s="42"/>
      <c r="L768" s="42"/>
      <c r="M768" s="42"/>
      <c r="N768" s="42"/>
      <c r="O768" s="42"/>
    </row>
    <row r="769" spans="2:15" x14ac:dyDescent="0.25">
      <c r="B769" s="42"/>
      <c r="C769" s="42"/>
      <c r="D769" s="42"/>
      <c r="E769" s="42"/>
      <c r="F769" s="42"/>
      <c r="G769" s="42"/>
      <c r="H769" s="42"/>
      <c r="I769" s="42"/>
      <c r="J769" s="42"/>
      <c r="K769" s="42"/>
      <c r="L769" s="42"/>
      <c r="M769" s="42"/>
      <c r="N769" s="42"/>
      <c r="O769" s="42"/>
    </row>
    <row r="770" spans="2:15" x14ac:dyDescent="0.25">
      <c r="B770" s="42"/>
      <c r="C770" s="42"/>
      <c r="D770" s="42"/>
      <c r="E770" s="42"/>
      <c r="F770" s="42"/>
      <c r="G770" s="42"/>
      <c r="H770" s="42"/>
      <c r="I770" s="42"/>
      <c r="J770" s="42"/>
      <c r="K770" s="42"/>
      <c r="L770" s="42"/>
      <c r="M770" s="42"/>
      <c r="N770" s="42"/>
      <c r="O770" s="42"/>
    </row>
    <row r="771" spans="2:15" x14ac:dyDescent="0.25">
      <c r="B771" s="42"/>
      <c r="C771" s="42"/>
      <c r="D771" s="42"/>
      <c r="E771" s="42"/>
      <c r="F771" s="42"/>
      <c r="G771" s="42"/>
      <c r="H771" s="42"/>
      <c r="I771" s="42"/>
      <c r="J771" s="42"/>
      <c r="K771" s="42"/>
      <c r="L771" s="42"/>
      <c r="M771" s="42"/>
      <c r="N771" s="42"/>
      <c r="O771" s="42"/>
    </row>
    <row r="772" spans="2:15" x14ac:dyDescent="0.25">
      <c r="B772" s="42"/>
      <c r="C772" s="42"/>
      <c r="D772" s="42"/>
      <c r="E772" s="42"/>
      <c r="F772" s="42"/>
      <c r="G772" s="42"/>
      <c r="H772" s="42"/>
      <c r="I772" s="42"/>
      <c r="J772" s="42"/>
      <c r="K772" s="42"/>
      <c r="L772" s="42"/>
      <c r="M772" s="42"/>
      <c r="N772" s="42"/>
      <c r="O772" s="42"/>
    </row>
    <row r="773" spans="2:15" x14ac:dyDescent="0.25">
      <c r="B773" s="42"/>
      <c r="C773" s="42"/>
      <c r="D773" s="42"/>
      <c r="E773" s="42"/>
      <c r="F773" s="42"/>
      <c r="G773" s="42"/>
      <c r="H773" s="42"/>
      <c r="I773" s="42"/>
      <c r="J773" s="42"/>
      <c r="K773" s="42"/>
      <c r="L773" s="42"/>
      <c r="M773" s="42"/>
      <c r="N773" s="42"/>
      <c r="O773" s="42"/>
    </row>
    <row r="774" spans="2:15" x14ac:dyDescent="0.25">
      <c r="B774" s="42"/>
      <c r="C774" s="42"/>
      <c r="D774" s="42"/>
      <c r="E774" s="42"/>
      <c r="F774" s="42"/>
      <c r="G774" s="42"/>
      <c r="H774" s="42"/>
      <c r="I774" s="42"/>
      <c r="J774" s="42"/>
      <c r="K774" s="42"/>
      <c r="L774" s="42"/>
      <c r="M774" s="42"/>
      <c r="N774" s="42"/>
      <c r="O774" s="42"/>
    </row>
    <row r="775" spans="2:15" x14ac:dyDescent="0.25">
      <c r="B775" s="42"/>
      <c r="C775" s="42"/>
      <c r="D775" s="42"/>
      <c r="E775" s="42"/>
      <c r="F775" s="42"/>
      <c r="G775" s="42"/>
      <c r="H775" s="42"/>
      <c r="I775" s="42"/>
      <c r="J775" s="42"/>
      <c r="K775" s="42"/>
      <c r="L775" s="42"/>
      <c r="M775" s="42"/>
      <c r="N775" s="42"/>
      <c r="O775" s="42"/>
    </row>
    <row r="776" spans="2:15" x14ac:dyDescent="0.25">
      <c r="B776" s="42"/>
      <c r="C776" s="42"/>
      <c r="D776" s="42"/>
      <c r="E776" s="42"/>
      <c r="F776" s="42"/>
      <c r="G776" s="42"/>
      <c r="H776" s="42"/>
      <c r="I776" s="42"/>
      <c r="J776" s="42"/>
      <c r="K776" s="42"/>
      <c r="L776" s="42"/>
      <c r="M776" s="42"/>
      <c r="N776" s="42"/>
      <c r="O776" s="42"/>
    </row>
    <row r="777" spans="2:15" x14ac:dyDescent="0.25">
      <c r="B777" s="42"/>
      <c r="C777" s="42"/>
      <c r="D777" s="42"/>
      <c r="E777" s="42"/>
      <c r="F777" s="42"/>
      <c r="G777" s="42"/>
      <c r="H777" s="42"/>
      <c r="I777" s="42"/>
      <c r="J777" s="42"/>
      <c r="K777" s="42"/>
      <c r="L777" s="42"/>
      <c r="M777" s="42"/>
      <c r="N777" s="42"/>
      <c r="O777" s="42"/>
    </row>
    <row r="778" spans="2:15" x14ac:dyDescent="0.25">
      <c r="B778" s="42"/>
      <c r="C778" s="42"/>
      <c r="D778" s="42"/>
      <c r="E778" s="42"/>
      <c r="F778" s="42"/>
      <c r="G778" s="42"/>
      <c r="H778" s="42"/>
      <c r="I778" s="42"/>
      <c r="J778" s="42"/>
      <c r="K778" s="42"/>
      <c r="L778" s="42"/>
      <c r="M778" s="42"/>
      <c r="N778" s="42"/>
      <c r="O778" s="42"/>
    </row>
    <row r="779" spans="2:15" x14ac:dyDescent="0.25">
      <c r="B779" s="42"/>
      <c r="C779" s="42"/>
      <c r="D779" s="42"/>
      <c r="E779" s="42"/>
      <c r="F779" s="42"/>
      <c r="G779" s="42"/>
      <c r="H779" s="42"/>
      <c r="I779" s="42"/>
      <c r="J779" s="42"/>
      <c r="K779" s="42"/>
      <c r="L779" s="42"/>
      <c r="M779" s="42"/>
      <c r="N779" s="42"/>
      <c r="O779" s="42"/>
    </row>
    <row r="780" spans="2:15" x14ac:dyDescent="0.25">
      <c r="B780" s="42"/>
      <c r="C780" s="42"/>
      <c r="D780" s="42"/>
      <c r="E780" s="42"/>
      <c r="F780" s="42"/>
      <c r="G780" s="42"/>
      <c r="H780" s="42"/>
      <c r="I780" s="42"/>
      <c r="J780" s="42"/>
      <c r="K780" s="42"/>
      <c r="L780" s="42"/>
      <c r="M780" s="42"/>
      <c r="N780" s="42"/>
      <c r="O780" s="42"/>
    </row>
    <row r="781" spans="2:15" x14ac:dyDescent="0.25">
      <c r="B781" s="42"/>
      <c r="C781" s="42"/>
      <c r="D781" s="42"/>
      <c r="E781" s="42"/>
      <c r="F781" s="42"/>
      <c r="G781" s="42"/>
      <c r="H781" s="42"/>
      <c r="I781" s="42"/>
      <c r="J781" s="42"/>
      <c r="K781" s="42"/>
      <c r="L781" s="42"/>
      <c r="M781" s="42"/>
      <c r="N781" s="42"/>
      <c r="O781" s="42"/>
    </row>
    <row r="782" spans="2:15" x14ac:dyDescent="0.25">
      <c r="B782" s="42"/>
      <c r="C782" s="42"/>
      <c r="D782" s="42"/>
      <c r="E782" s="42"/>
      <c r="F782" s="42"/>
      <c r="G782" s="42"/>
      <c r="H782" s="42"/>
      <c r="I782" s="42"/>
      <c r="J782" s="42"/>
      <c r="K782" s="42"/>
      <c r="L782" s="42"/>
      <c r="M782" s="42"/>
      <c r="N782" s="42"/>
      <c r="O782" s="42"/>
    </row>
    <row r="783" spans="2:15" x14ac:dyDescent="0.25">
      <c r="B783" s="42"/>
      <c r="C783" s="42"/>
      <c r="D783" s="42"/>
      <c r="E783" s="42"/>
      <c r="F783" s="42"/>
      <c r="G783" s="42"/>
      <c r="H783" s="42"/>
      <c r="I783" s="42"/>
      <c r="J783" s="42"/>
      <c r="K783" s="42"/>
      <c r="L783" s="42"/>
      <c r="M783" s="42"/>
      <c r="N783" s="42"/>
      <c r="O783" s="42"/>
    </row>
    <row r="784" spans="2:15" x14ac:dyDescent="0.25">
      <c r="B784" s="42"/>
      <c r="C784" s="42"/>
      <c r="D784" s="42"/>
      <c r="E784" s="42"/>
      <c r="F784" s="42"/>
      <c r="G784" s="42"/>
      <c r="H784" s="42"/>
      <c r="I784" s="42"/>
      <c r="J784" s="42"/>
      <c r="K784" s="42"/>
      <c r="L784" s="42"/>
      <c r="M784" s="42"/>
      <c r="N784" s="42"/>
      <c r="O784" s="42"/>
    </row>
    <row r="785" spans="2:15" x14ac:dyDescent="0.25">
      <c r="B785" s="42"/>
      <c r="C785" s="42"/>
      <c r="D785" s="42"/>
      <c r="E785" s="42"/>
      <c r="F785" s="42"/>
      <c r="G785" s="42"/>
      <c r="H785" s="42"/>
      <c r="I785" s="42"/>
      <c r="J785" s="42"/>
      <c r="K785" s="42"/>
      <c r="L785" s="42"/>
      <c r="M785" s="42"/>
      <c r="N785" s="42"/>
      <c r="O785" s="42"/>
    </row>
    <row r="786" spans="2:15" x14ac:dyDescent="0.25">
      <c r="B786" s="42"/>
      <c r="C786" s="42"/>
      <c r="D786" s="42"/>
      <c r="E786" s="42"/>
      <c r="F786" s="42"/>
      <c r="G786" s="42"/>
      <c r="H786" s="42"/>
      <c r="I786" s="42"/>
      <c r="J786" s="42"/>
      <c r="K786" s="42"/>
      <c r="L786" s="42"/>
      <c r="M786" s="42"/>
      <c r="N786" s="42"/>
      <c r="O786" s="42"/>
    </row>
    <row r="787" spans="2:15" x14ac:dyDescent="0.25">
      <c r="B787" s="42"/>
      <c r="C787" s="42"/>
      <c r="D787" s="42"/>
      <c r="E787" s="42"/>
      <c r="F787" s="42"/>
      <c r="G787" s="42"/>
      <c r="H787" s="42"/>
      <c r="I787" s="42"/>
      <c r="J787" s="42"/>
      <c r="K787" s="42"/>
      <c r="L787" s="42"/>
      <c r="M787" s="42"/>
      <c r="N787" s="42"/>
      <c r="O787" s="42"/>
    </row>
    <row r="788" spans="2:15" x14ac:dyDescent="0.25">
      <c r="B788" s="42"/>
      <c r="C788" s="42"/>
      <c r="D788" s="42"/>
      <c r="E788" s="42"/>
      <c r="F788" s="42"/>
      <c r="G788" s="42"/>
      <c r="H788" s="42"/>
      <c r="I788" s="42"/>
      <c r="J788" s="42"/>
      <c r="K788" s="42"/>
      <c r="L788" s="42"/>
      <c r="M788" s="42"/>
      <c r="N788" s="42"/>
      <c r="O788" s="42"/>
    </row>
    <row r="789" spans="2:15" x14ac:dyDescent="0.25">
      <c r="B789" s="42"/>
      <c r="C789" s="42"/>
      <c r="D789" s="42"/>
      <c r="E789" s="42"/>
      <c r="F789" s="42"/>
      <c r="G789" s="42"/>
      <c r="H789" s="42"/>
      <c r="I789" s="42"/>
      <c r="J789" s="42"/>
      <c r="K789" s="42"/>
      <c r="L789" s="42"/>
      <c r="M789" s="42"/>
      <c r="N789" s="42"/>
      <c r="O789" s="42"/>
    </row>
    <row r="790" spans="2:15" x14ac:dyDescent="0.25">
      <c r="B790" s="42"/>
      <c r="C790" s="42"/>
      <c r="D790" s="42"/>
      <c r="E790" s="42"/>
      <c r="F790" s="42"/>
      <c r="G790" s="42"/>
      <c r="H790" s="42"/>
      <c r="I790" s="42"/>
      <c r="J790" s="42"/>
      <c r="K790" s="42"/>
      <c r="L790" s="42"/>
      <c r="M790" s="42"/>
      <c r="N790" s="42"/>
      <c r="O790" s="42"/>
    </row>
    <row r="791" spans="2:15" x14ac:dyDescent="0.25">
      <c r="B791" s="42"/>
      <c r="C791" s="42"/>
      <c r="D791" s="42"/>
      <c r="E791" s="42"/>
      <c r="F791" s="42"/>
      <c r="G791" s="42"/>
      <c r="H791" s="42"/>
      <c r="I791" s="42"/>
      <c r="J791" s="42"/>
      <c r="K791" s="42"/>
      <c r="L791" s="42"/>
      <c r="M791" s="42"/>
      <c r="N791" s="42"/>
      <c r="O791" s="42"/>
    </row>
    <row r="792" spans="2:15" x14ac:dyDescent="0.25">
      <c r="B792" s="42"/>
      <c r="C792" s="42"/>
      <c r="D792" s="42"/>
      <c r="E792" s="42"/>
      <c r="F792" s="42"/>
      <c r="G792" s="42"/>
      <c r="H792" s="42"/>
      <c r="I792" s="42"/>
      <c r="J792" s="42"/>
      <c r="K792" s="42"/>
      <c r="L792" s="42"/>
      <c r="M792" s="42"/>
      <c r="N792" s="42"/>
      <c r="O792" s="42"/>
    </row>
    <row r="793" spans="2:15" x14ac:dyDescent="0.25">
      <c r="B793" s="42"/>
      <c r="C793" s="42"/>
      <c r="D793" s="42"/>
      <c r="E793" s="42"/>
      <c r="F793" s="42"/>
      <c r="G793" s="42"/>
      <c r="H793" s="42"/>
      <c r="I793" s="42"/>
      <c r="J793" s="42"/>
      <c r="K793" s="42"/>
      <c r="L793" s="42"/>
      <c r="M793" s="42"/>
      <c r="N793" s="42"/>
      <c r="O793" s="42"/>
    </row>
    <row r="794" spans="2:15" x14ac:dyDescent="0.25">
      <c r="B794" s="42"/>
      <c r="C794" s="42"/>
      <c r="D794" s="42"/>
      <c r="E794" s="42"/>
      <c r="F794" s="42"/>
      <c r="G794" s="42"/>
      <c r="H794" s="42"/>
      <c r="I794" s="42"/>
      <c r="J794" s="42"/>
      <c r="K794" s="42"/>
      <c r="L794" s="42"/>
      <c r="M794" s="42"/>
      <c r="N794" s="42"/>
      <c r="O794" s="42"/>
    </row>
    <row r="795" spans="2:15" x14ac:dyDescent="0.25">
      <c r="B795" s="42"/>
      <c r="C795" s="42"/>
      <c r="D795" s="42"/>
      <c r="E795" s="42"/>
      <c r="F795" s="42"/>
      <c r="G795" s="42"/>
      <c r="H795" s="42"/>
      <c r="I795" s="42"/>
      <c r="J795" s="42"/>
      <c r="K795" s="42"/>
      <c r="L795" s="42"/>
      <c r="M795" s="42"/>
      <c r="N795" s="42"/>
      <c r="O795" s="42"/>
    </row>
    <row r="796" spans="2:15" x14ac:dyDescent="0.25">
      <c r="B796" s="42"/>
      <c r="C796" s="42"/>
      <c r="D796" s="42"/>
      <c r="E796" s="42"/>
      <c r="F796" s="42"/>
      <c r="G796" s="42"/>
      <c r="H796" s="42"/>
      <c r="I796" s="42"/>
      <c r="J796" s="42"/>
      <c r="K796" s="42"/>
      <c r="L796" s="42"/>
      <c r="M796" s="42"/>
      <c r="N796" s="42"/>
      <c r="O796" s="42"/>
    </row>
    <row r="797" spans="2:15" x14ac:dyDescent="0.25">
      <c r="B797" s="42"/>
      <c r="C797" s="42"/>
      <c r="D797" s="42"/>
      <c r="E797" s="42"/>
      <c r="F797" s="42"/>
      <c r="G797" s="42"/>
      <c r="H797" s="42"/>
      <c r="I797" s="42"/>
      <c r="J797" s="42"/>
      <c r="K797" s="42"/>
      <c r="L797" s="42"/>
      <c r="M797" s="42"/>
      <c r="N797" s="42"/>
      <c r="O797" s="42"/>
    </row>
    <row r="798" spans="2:15" x14ac:dyDescent="0.25">
      <c r="B798" s="42"/>
      <c r="C798" s="42"/>
      <c r="D798" s="42"/>
      <c r="E798" s="42"/>
      <c r="F798" s="42"/>
      <c r="G798" s="42"/>
      <c r="H798" s="42"/>
      <c r="I798" s="42"/>
      <c r="J798" s="42"/>
      <c r="K798" s="42"/>
      <c r="L798" s="42"/>
      <c r="M798" s="42"/>
      <c r="N798" s="42"/>
      <c r="O798" s="42"/>
    </row>
    <row r="799" spans="2:15" x14ac:dyDescent="0.25">
      <c r="B799" s="42"/>
      <c r="C799" s="42"/>
      <c r="D799" s="42"/>
      <c r="E799" s="42"/>
      <c r="F799" s="42"/>
      <c r="G799" s="42"/>
      <c r="H799" s="42"/>
      <c r="I799" s="42"/>
      <c r="J799" s="42"/>
      <c r="K799" s="42"/>
      <c r="L799" s="42"/>
      <c r="M799" s="42"/>
      <c r="N799" s="42"/>
      <c r="O799" s="42"/>
    </row>
    <row r="800" spans="2:15" x14ac:dyDescent="0.25">
      <c r="B800" s="42"/>
      <c r="C800" s="42"/>
      <c r="D800" s="42"/>
      <c r="E800" s="42"/>
      <c r="F800" s="42"/>
      <c r="G800" s="42"/>
      <c r="H800" s="42"/>
      <c r="I800" s="42"/>
      <c r="J800" s="42"/>
      <c r="K800" s="42"/>
      <c r="L800" s="42"/>
      <c r="M800" s="42"/>
      <c r="N800" s="42"/>
      <c r="O800" s="42"/>
    </row>
    <row r="801" spans="2:15" x14ac:dyDescent="0.25">
      <c r="B801" s="42"/>
      <c r="C801" s="42"/>
      <c r="D801" s="42"/>
      <c r="E801" s="42"/>
      <c r="F801" s="42"/>
      <c r="G801" s="42"/>
      <c r="H801" s="42"/>
      <c r="I801" s="42"/>
      <c r="J801" s="42"/>
      <c r="K801" s="42"/>
      <c r="L801" s="42"/>
      <c r="M801" s="42"/>
      <c r="N801" s="42"/>
      <c r="O801" s="42"/>
    </row>
    <row r="802" spans="2:15" x14ac:dyDescent="0.25">
      <c r="B802" s="42"/>
      <c r="C802" s="42"/>
      <c r="D802" s="42"/>
      <c r="E802" s="42"/>
      <c r="F802" s="42"/>
      <c r="G802" s="42"/>
      <c r="H802" s="42"/>
      <c r="I802" s="42"/>
      <c r="J802" s="42"/>
      <c r="K802" s="42"/>
      <c r="L802" s="42"/>
      <c r="M802" s="42"/>
      <c r="N802" s="42"/>
      <c r="O802" s="42"/>
    </row>
    <row r="803" spans="2:15" x14ac:dyDescent="0.25">
      <c r="B803" s="42"/>
      <c r="C803" s="42"/>
      <c r="D803" s="42"/>
      <c r="E803" s="42"/>
      <c r="F803" s="42"/>
      <c r="G803" s="42"/>
      <c r="H803" s="42"/>
      <c r="I803" s="42"/>
      <c r="J803" s="42"/>
      <c r="K803" s="42"/>
      <c r="L803" s="42"/>
      <c r="M803" s="42"/>
      <c r="N803" s="42"/>
      <c r="O803" s="42"/>
    </row>
    <row r="804" spans="2:15" x14ac:dyDescent="0.25">
      <c r="B804" s="42"/>
      <c r="C804" s="42"/>
      <c r="D804" s="42"/>
      <c r="E804" s="42"/>
      <c r="F804" s="42"/>
      <c r="G804" s="42"/>
      <c r="H804" s="42"/>
      <c r="I804" s="42"/>
      <c r="J804" s="42"/>
      <c r="K804" s="42"/>
      <c r="L804" s="42"/>
      <c r="M804" s="42"/>
      <c r="N804" s="42"/>
      <c r="O804" s="42"/>
    </row>
    <row r="805" spans="2:15" x14ac:dyDescent="0.25">
      <c r="B805" s="42"/>
      <c r="C805" s="42"/>
      <c r="D805" s="42"/>
      <c r="E805" s="42"/>
      <c r="F805" s="42"/>
      <c r="G805" s="42"/>
      <c r="H805" s="42"/>
      <c r="I805" s="42"/>
      <c r="J805" s="42"/>
      <c r="K805" s="42"/>
      <c r="L805" s="42"/>
      <c r="M805" s="42"/>
      <c r="N805" s="42"/>
      <c r="O805" s="42"/>
    </row>
    <row r="806" spans="2:15" x14ac:dyDescent="0.25">
      <c r="B806" s="42"/>
      <c r="C806" s="42"/>
      <c r="D806" s="42"/>
      <c r="E806" s="42"/>
      <c r="F806" s="42"/>
      <c r="G806" s="42"/>
      <c r="H806" s="42"/>
      <c r="I806" s="42"/>
      <c r="J806" s="42"/>
      <c r="K806" s="42"/>
      <c r="L806" s="42"/>
      <c r="M806" s="42"/>
      <c r="N806" s="42"/>
      <c r="O806" s="42"/>
    </row>
    <row r="807" spans="2:15" x14ac:dyDescent="0.25">
      <c r="B807" s="42"/>
      <c r="C807" s="42"/>
      <c r="D807" s="42"/>
      <c r="E807" s="42"/>
      <c r="F807" s="42"/>
      <c r="G807" s="42"/>
      <c r="H807" s="42"/>
      <c r="I807" s="42"/>
      <c r="J807" s="42"/>
      <c r="K807" s="42"/>
      <c r="L807" s="42"/>
      <c r="M807" s="42"/>
      <c r="N807" s="42"/>
      <c r="O807" s="42"/>
    </row>
    <row r="808" spans="2:15" x14ac:dyDescent="0.25">
      <c r="B808" s="42"/>
      <c r="C808" s="42"/>
      <c r="D808" s="42"/>
      <c r="E808" s="42"/>
      <c r="F808" s="42"/>
      <c r="G808" s="42"/>
      <c r="H808" s="42"/>
      <c r="I808" s="42"/>
      <c r="J808" s="42"/>
      <c r="K808" s="42"/>
      <c r="L808" s="42"/>
      <c r="M808" s="42"/>
      <c r="N808" s="42"/>
      <c r="O808" s="42"/>
    </row>
    <row r="809" spans="2:15" x14ac:dyDescent="0.25">
      <c r="B809" s="42"/>
      <c r="C809" s="42"/>
      <c r="D809" s="42"/>
      <c r="E809" s="42"/>
      <c r="F809" s="42"/>
      <c r="G809" s="42"/>
      <c r="H809" s="42"/>
      <c r="I809" s="42"/>
      <c r="J809" s="42"/>
      <c r="K809" s="42"/>
      <c r="L809" s="42"/>
      <c r="M809" s="42"/>
      <c r="N809" s="42"/>
      <c r="O809" s="42"/>
    </row>
    <row r="810" spans="2:15" x14ac:dyDescent="0.25">
      <c r="B810" s="42"/>
      <c r="C810" s="42"/>
      <c r="D810" s="42"/>
      <c r="E810" s="42"/>
      <c r="F810" s="42"/>
      <c r="G810" s="42"/>
      <c r="H810" s="42"/>
      <c r="I810" s="42"/>
      <c r="J810" s="42"/>
      <c r="K810" s="42"/>
      <c r="L810" s="42"/>
      <c r="M810" s="42"/>
      <c r="N810" s="42"/>
      <c r="O810" s="42"/>
    </row>
    <row r="811" spans="2:15" x14ac:dyDescent="0.25">
      <c r="B811" s="42"/>
      <c r="C811" s="42"/>
      <c r="D811" s="42"/>
      <c r="E811" s="42"/>
      <c r="F811" s="42"/>
      <c r="G811" s="42"/>
      <c r="H811" s="42"/>
      <c r="I811" s="42"/>
      <c r="J811" s="42"/>
      <c r="K811" s="42"/>
      <c r="L811" s="42"/>
      <c r="M811" s="42"/>
      <c r="N811" s="42"/>
      <c r="O811" s="42"/>
    </row>
    <row r="812" spans="2:15" x14ac:dyDescent="0.25">
      <c r="B812" s="42"/>
      <c r="C812" s="42"/>
      <c r="D812" s="42"/>
      <c r="E812" s="42"/>
      <c r="F812" s="42"/>
      <c r="G812" s="42"/>
      <c r="H812" s="42"/>
      <c r="I812" s="42"/>
      <c r="J812" s="42"/>
      <c r="K812" s="42"/>
      <c r="L812" s="42"/>
      <c r="M812" s="42"/>
      <c r="N812" s="42"/>
      <c r="O812" s="42"/>
    </row>
    <row r="813" spans="2:15" x14ac:dyDescent="0.25">
      <c r="B813" s="42"/>
      <c r="C813" s="42"/>
      <c r="D813" s="42"/>
      <c r="E813" s="42"/>
      <c r="F813" s="42"/>
      <c r="G813" s="42"/>
      <c r="H813" s="42"/>
      <c r="I813" s="42"/>
      <c r="J813" s="42"/>
      <c r="K813" s="42"/>
      <c r="L813" s="42"/>
      <c r="M813" s="42"/>
      <c r="N813" s="42"/>
      <c r="O813" s="42"/>
    </row>
    <row r="814" spans="2:15" x14ac:dyDescent="0.25">
      <c r="B814" s="42"/>
      <c r="C814" s="42"/>
      <c r="D814" s="42"/>
      <c r="E814" s="42"/>
      <c r="F814" s="42"/>
      <c r="G814" s="42"/>
      <c r="H814" s="42"/>
      <c r="I814" s="42"/>
      <c r="J814" s="42"/>
      <c r="K814" s="42"/>
      <c r="L814" s="42"/>
      <c r="M814" s="42"/>
      <c r="N814" s="42"/>
      <c r="O814" s="42"/>
    </row>
    <row r="815" spans="2:15" x14ac:dyDescent="0.25">
      <c r="B815" s="42"/>
      <c r="C815" s="42"/>
      <c r="D815" s="42"/>
      <c r="E815" s="42"/>
      <c r="F815" s="42"/>
      <c r="G815" s="42"/>
      <c r="H815" s="42"/>
      <c r="I815" s="42"/>
      <c r="J815" s="42"/>
      <c r="K815" s="42"/>
      <c r="L815" s="42"/>
      <c r="M815" s="42"/>
      <c r="N815" s="42"/>
      <c r="O815" s="42"/>
    </row>
    <row r="816" spans="2:15" x14ac:dyDescent="0.25">
      <c r="B816" s="42"/>
      <c r="C816" s="42"/>
      <c r="D816" s="42"/>
      <c r="E816" s="42"/>
      <c r="F816" s="42"/>
      <c r="G816" s="42"/>
      <c r="H816" s="42"/>
      <c r="I816" s="42"/>
      <c r="J816" s="42"/>
      <c r="K816" s="42"/>
      <c r="L816" s="42"/>
      <c r="M816" s="42"/>
      <c r="N816" s="42"/>
      <c r="O816" s="42"/>
    </row>
    <row r="817" spans="2:15" x14ac:dyDescent="0.25">
      <c r="B817" s="42"/>
      <c r="C817" s="42"/>
      <c r="D817" s="42"/>
      <c r="E817" s="42"/>
      <c r="F817" s="42"/>
      <c r="G817" s="42"/>
      <c r="H817" s="42"/>
      <c r="I817" s="42"/>
      <c r="J817" s="42"/>
      <c r="K817" s="42"/>
      <c r="L817" s="42"/>
      <c r="M817" s="42"/>
      <c r="N817" s="42"/>
      <c r="O817" s="42"/>
    </row>
    <row r="818" spans="2:15" x14ac:dyDescent="0.25">
      <c r="B818" s="42"/>
      <c r="C818" s="42"/>
      <c r="D818" s="42"/>
      <c r="E818" s="42"/>
      <c r="F818" s="42"/>
      <c r="G818" s="42"/>
      <c r="H818" s="42"/>
      <c r="I818" s="42"/>
      <c r="J818" s="42"/>
      <c r="K818" s="42"/>
      <c r="L818" s="42"/>
      <c r="M818" s="42"/>
      <c r="N818" s="42"/>
      <c r="O818" s="42"/>
    </row>
    <row r="819" spans="2:15" x14ac:dyDescent="0.25">
      <c r="B819" s="42"/>
      <c r="C819" s="42"/>
      <c r="D819" s="42"/>
      <c r="E819" s="42"/>
      <c r="F819" s="42"/>
      <c r="G819" s="42"/>
      <c r="H819" s="42"/>
      <c r="I819" s="42"/>
      <c r="J819" s="42"/>
      <c r="K819" s="42"/>
      <c r="L819" s="42"/>
      <c r="M819" s="42"/>
      <c r="N819" s="42"/>
      <c r="O819" s="42"/>
    </row>
    <row r="820" spans="2:15" x14ac:dyDescent="0.25">
      <c r="B820" s="42"/>
      <c r="C820" s="42"/>
      <c r="D820" s="42"/>
      <c r="E820" s="42"/>
      <c r="F820" s="42"/>
      <c r="G820" s="42"/>
      <c r="H820" s="42"/>
      <c r="I820" s="42"/>
      <c r="J820" s="42"/>
      <c r="K820" s="42"/>
      <c r="L820" s="42"/>
      <c r="M820" s="42"/>
      <c r="N820" s="42"/>
      <c r="O820" s="42"/>
    </row>
    <row r="821" spans="2:15" x14ac:dyDescent="0.25">
      <c r="B821" s="42"/>
      <c r="C821" s="42"/>
      <c r="D821" s="42"/>
      <c r="E821" s="42"/>
      <c r="F821" s="42"/>
      <c r="G821" s="42"/>
      <c r="H821" s="42"/>
      <c r="I821" s="42"/>
      <c r="J821" s="42"/>
      <c r="K821" s="42"/>
      <c r="L821" s="42"/>
      <c r="M821" s="42"/>
      <c r="N821" s="42"/>
      <c r="O821" s="42"/>
    </row>
    <row r="822" spans="2:15" x14ac:dyDescent="0.25">
      <c r="B822" s="42"/>
      <c r="C822" s="42"/>
      <c r="D822" s="42"/>
      <c r="E822" s="42"/>
      <c r="F822" s="42"/>
      <c r="G822" s="42"/>
      <c r="H822" s="42"/>
      <c r="I822" s="42"/>
      <c r="J822" s="42"/>
      <c r="K822" s="42"/>
      <c r="L822" s="42"/>
      <c r="M822" s="42"/>
      <c r="N822" s="42"/>
      <c r="O822" s="42"/>
    </row>
    <row r="823" spans="2:15" x14ac:dyDescent="0.25">
      <c r="B823" s="42"/>
      <c r="C823" s="42"/>
      <c r="D823" s="42"/>
      <c r="E823" s="42"/>
      <c r="F823" s="42"/>
      <c r="G823" s="42"/>
      <c r="H823" s="42"/>
      <c r="I823" s="42"/>
      <c r="J823" s="42"/>
      <c r="K823" s="42"/>
      <c r="L823" s="42"/>
      <c r="M823" s="42"/>
      <c r="N823" s="42"/>
      <c r="O823" s="42"/>
    </row>
    <row r="824" spans="2:15" x14ac:dyDescent="0.25">
      <c r="B824" s="42"/>
      <c r="C824" s="42"/>
      <c r="D824" s="42"/>
      <c r="E824" s="42"/>
      <c r="F824" s="42"/>
      <c r="G824" s="42"/>
      <c r="H824" s="42"/>
      <c r="I824" s="42"/>
      <c r="J824" s="42"/>
      <c r="K824" s="42"/>
      <c r="L824" s="42"/>
      <c r="M824" s="42"/>
      <c r="N824" s="42"/>
      <c r="O824" s="42"/>
    </row>
    <row r="825" spans="2:15" x14ac:dyDescent="0.25">
      <c r="B825" s="42"/>
      <c r="C825" s="42"/>
      <c r="D825" s="42"/>
      <c r="E825" s="42"/>
      <c r="F825" s="42"/>
      <c r="G825" s="42"/>
      <c r="H825" s="42"/>
      <c r="I825" s="42"/>
      <c r="J825" s="42"/>
      <c r="K825" s="42"/>
      <c r="L825" s="42"/>
      <c r="M825" s="42"/>
      <c r="N825" s="42"/>
      <c r="O825" s="42"/>
    </row>
    <row r="826" spans="2:15" x14ac:dyDescent="0.25">
      <c r="B826" s="42"/>
      <c r="C826" s="42"/>
      <c r="D826" s="42"/>
      <c r="E826" s="42"/>
      <c r="F826" s="42"/>
      <c r="G826" s="42"/>
      <c r="H826" s="42"/>
      <c r="I826" s="42"/>
      <c r="J826" s="42"/>
      <c r="K826" s="42"/>
      <c r="L826" s="42"/>
      <c r="M826" s="42"/>
      <c r="N826" s="42"/>
      <c r="O826" s="42"/>
    </row>
    <row r="827" spans="2:15" x14ac:dyDescent="0.25">
      <c r="B827" s="42"/>
      <c r="C827" s="42"/>
      <c r="D827" s="42"/>
      <c r="E827" s="42"/>
      <c r="F827" s="42"/>
      <c r="G827" s="42"/>
      <c r="H827" s="42"/>
      <c r="I827" s="42"/>
      <c r="J827" s="42"/>
      <c r="K827" s="42"/>
      <c r="L827" s="42"/>
      <c r="M827" s="42"/>
      <c r="N827" s="42"/>
      <c r="O827" s="42"/>
    </row>
    <row r="828" spans="2:15" x14ac:dyDescent="0.25">
      <c r="B828" s="42"/>
      <c r="C828" s="42"/>
      <c r="D828" s="42"/>
      <c r="E828" s="42"/>
      <c r="F828" s="42"/>
      <c r="G828" s="42"/>
      <c r="H828" s="42"/>
      <c r="I828" s="42"/>
      <c r="J828" s="42"/>
      <c r="K828" s="42"/>
      <c r="L828" s="42"/>
      <c r="M828" s="42"/>
      <c r="N828" s="42"/>
      <c r="O828" s="42"/>
    </row>
    <row r="829" spans="2:15" x14ac:dyDescent="0.25">
      <c r="B829" s="42"/>
      <c r="C829" s="42"/>
      <c r="D829" s="42"/>
      <c r="E829" s="42"/>
      <c r="F829" s="42"/>
      <c r="G829" s="42"/>
      <c r="H829" s="42"/>
      <c r="I829" s="42"/>
      <c r="J829" s="42"/>
      <c r="K829" s="42"/>
      <c r="L829" s="42"/>
      <c r="M829" s="42"/>
      <c r="N829" s="42"/>
      <c r="O829" s="42"/>
    </row>
    <row r="830" spans="2:15" x14ac:dyDescent="0.25">
      <c r="B830" s="42"/>
      <c r="C830" s="42"/>
      <c r="D830" s="42"/>
      <c r="E830" s="42"/>
      <c r="F830" s="42"/>
      <c r="G830" s="42"/>
      <c r="H830" s="42"/>
      <c r="I830" s="42"/>
      <c r="J830" s="42"/>
      <c r="K830" s="42"/>
      <c r="L830" s="42"/>
      <c r="M830" s="42"/>
      <c r="N830" s="42"/>
      <c r="O830" s="42"/>
    </row>
    <row r="831" spans="2:15" x14ac:dyDescent="0.25">
      <c r="B831" s="42"/>
      <c r="C831" s="42"/>
      <c r="D831" s="42"/>
      <c r="E831" s="42"/>
      <c r="F831" s="42"/>
      <c r="G831" s="42"/>
      <c r="H831" s="42"/>
      <c r="I831" s="42"/>
      <c r="J831" s="42"/>
      <c r="K831" s="42"/>
      <c r="L831" s="42"/>
      <c r="M831" s="42"/>
      <c r="N831" s="42"/>
      <c r="O831" s="42"/>
    </row>
    <row r="832" spans="2:15" x14ac:dyDescent="0.25">
      <c r="B832" s="42"/>
      <c r="C832" s="42"/>
      <c r="D832" s="42"/>
      <c r="E832" s="42"/>
      <c r="F832" s="42"/>
      <c r="G832" s="42"/>
      <c r="H832" s="42"/>
      <c r="I832" s="42"/>
      <c r="J832" s="42"/>
      <c r="K832" s="42"/>
      <c r="L832" s="42"/>
      <c r="M832" s="42"/>
      <c r="N832" s="42"/>
      <c r="O832" s="42"/>
    </row>
    <row r="833" spans="2:15" x14ac:dyDescent="0.25">
      <c r="B833" s="42"/>
      <c r="C833" s="42"/>
      <c r="D833" s="42"/>
      <c r="E833" s="42"/>
      <c r="F833" s="42"/>
      <c r="G833" s="42"/>
      <c r="H833" s="42"/>
      <c r="I833" s="42"/>
      <c r="J833" s="42"/>
      <c r="K833" s="42"/>
      <c r="L833" s="42"/>
      <c r="M833" s="42"/>
      <c r="N833" s="42"/>
      <c r="O833" s="42"/>
    </row>
    <row r="834" spans="2:15" x14ac:dyDescent="0.25">
      <c r="B834" s="42"/>
      <c r="C834" s="42"/>
      <c r="D834" s="42"/>
      <c r="E834" s="42"/>
      <c r="F834" s="42"/>
      <c r="G834" s="42"/>
      <c r="H834" s="42"/>
      <c r="I834" s="42"/>
      <c r="J834" s="42"/>
      <c r="K834" s="42"/>
      <c r="L834" s="42"/>
      <c r="M834" s="42"/>
      <c r="N834" s="42"/>
      <c r="O834" s="42"/>
    </row>
    <row r="835" spans="2:15" x14ac:dyDescent="0.25">
      <c r="B835" s="42"/>
      <c r="C835" s="42"/>
      <c r="D835" s="42"/>
      <c r="E835" s="42"/>
      <c r="F835" s="42"/>
      <c r="G835" s="42"/>
      <c r="H835" s="42"/>
      <c r="I835" s="42"/>
      <c r="J835" s="42"/>
      <c r="K835" s="42"/>
      <c r="L835" s="42"/>
      <c r="M835" s="42"/>
      <c r="N835" s="42"/>
      <c r="O835" s="42"/>
    </row>
    <row r="836" spans="2:15" x14ac:dyDescent="0.25">
      <c r="B836" s="42"/>
      <c r="C836" s="42"/>
      <c r="D836" s="42"/>
      <c r="E836" s="42"/>
      <c r="F836" s="42"/>
      <c r="G836" s="42"/>
      <c r="H836" s="42"/>
      <c r="I836" s="42"/>
      <c r="J836" s="42"/>
      <c r="K836" s="42"/>
      <c r="L836" s="42"/>
      <c r="M836" s="42"/>
      <c r="N836" s="42"/>
      <c r="O836" s="42"/>
    </row>
    <row r="837" spans="2:15" x14ac:dyDescent="0.25">
      <c r="B837" s="42"/>
      <c r="C837" s="42"/>
      <c r="D837" s="42"/>
      <c r="E837" s="42"/>
      <c r="F837" s="42"/>
      <c r="G837" s="42"/>
      <c r="H837" s="42"/>
      <c r="I837" s="42"/>
      <c r="J837" s="42"/>
      <c r="K837" s="42"/>
      <c r="L837" s="42"/>
      <c r="M837" s="42"/>
      <c r="N837" s="42"/>
      <c r="O837" s="42"/>
    </row>
    <row r="838" spans="2:15" x14ac:dyDescent="0.25">
      <c r="B838" s="42"/>
      <c r="C838" s="42"/>
      <c r="D838" s="42"/>
      <c r="E838" s="42"/>
      <c r="F838" s="42"/>
      <c r="G838" s="42"/>
      <c r="H838" s="42"/>
      <c r="I838" s="42"/>
      <c r="J838" s="42"/>
      <c r="K838" s="42"/>
      <c r="L838" s="42"/>
      <c r="M838" s="42"/>
      <c r="N838" s="42"/>
      <c r="O838" s="42"/>
    </row>
    <row r="839" spans="2:15" x14ac:dyDescent="0.25">
      <c r="B839" s="42"/>
      <c r="C839" s="42"/>
      <c r="D839" s="42"/>
      <c r="E839" s="42"/>
      <c r="F839" s="42"/>
      <c r="G839" s="42"/>
      <c r="H839" s="42"/>
      <c r="I839" s="42"/>
      <c r="J839" s="42"/>
      <c r="K839" s="42"/>
      <c r="L839" s="42"/>
      <c r="M839" s="42"/>
      <c r="N839" s="42"/>
      <c r="O839" s="42"/>
    </row>
    <row r="840" spans="2:15" x14ac:dyDescent="0.25">
      <c r="B840" s="42"/>
      <c r="C840" s="42"/>
      <c r="D840" s="42"/>
      <c r="E840" s="42"/>
      <c r="F840" s="42"/>
      <c r="G840" s="42"/>
      <c r="H840" s="42"/>
      <c r="I840" s="42"/>
      <c r="J840" s="42"/>
      <c r="K840" s="42"/>
      <c r="L840" s="42"/>
      <c r="M840" s="42"/>
      <c r="N840" s="42"/>
      <c r="O840" s="42"/>
    </row>
    <row r="841" spans="2:15" x14ac:dyDescent="0.25">
      <c r="B841" s="42"/>
      <c r="C841" s="42"/>
      <c r="D841" s="42"/>
      <c r="E841" s="42"/>
      <c r="F841" s="42"/>
      <c r="G841" s="42"/>
      <c r="H841" s="42"/>
      <c r="I841" s="42"/>
      <c r="J841" s="42"/>
      <c r="K841" s="42"/>
      <c r="L841" s="42"/>
      <c r="M841" s="42"/>
      <c r="N841" s="42"/>
      <c r="O841" s="42"/>
    </row>
    <row r="842" spans="2:15" x14ac:dyDescent="0.25">
      <c r="B842" s="42"/>
      <c r="C842" s="42"/>
      <c r="D842" s="42"/>
      <c r="E842" s="42"/>
      <c r="F842" s="42"/>
      <c r="G842" s="42"/>
      <c r="H842" s="42"/>
      <c r="I842" s="42"/>
      <c r="J842" s="42"/>
      <c r="K842" s="42"/>
      <c r="L842" s="42"/>
      <c r="M842" s="42"/>
      <c r="N842" s="42"/>
      <c r="O842" s="42"/>
    </row>
    <row r="843" spans="2:15" x14ac:dyDescent="0.25">
      <c r="B843" s="42"/>
      <c r="C843" s="42"/>
      <c r="D843" s="42"/>
      <c r="E843" s="42"/>
      <c r="F843" s="42"/>
      <c r="G843" s="42"/>
      <c r="H843" s="42"/>
      <c r="I843" s="42"/>
      <c r="J843" s="42"/>
      <c r="K843" s="42"/>
      <c r="L843" s="42"/>
      <c r="M843" s="42"/>
      <c r="N843" s="42"/>
      <c r="O843" s="42"/>
    </row>
    <row r="844" spans="2:15" x14ac:dyDescent="0.25">
      <c r="B844" s="42"/>
      <c r="C844" s="42"/>
      <c r="D844" s="42"/>
      <c r="E844" s="42"/>
      <c r="F844" s="42"/>
      <c r="G844" s="42"/>
      <c r="H844" s="42"/>
      <c r="I844" s="42"/>
      <c r="J844" s="42"/>
      <c r="K844" s="42"/>
      <c r="L844" s="42"/>
      <c r="M844" s="42"/>
      <c r="N844" s="42"/>
      <c r="O844" s="42"/>
    </row>
    <row r="845" spans="2:15" x14ac:dyDescent="0.25">
      <c r="B845" s="42"/>
      <c r="C845" s="42"/>
      <c r="D845" s="42"/>
      <c r="E845" s="42"/>
      <c r="F845" s="42"/>
      <c r="G845" s="42"/>
      <c r="H845" s="42"/>
      <c r="I845" s="42"/>
      <c r="J845" s="42"/>
      <c r="K845" s="42"/>
      <c r="L845" s="42"/>
      <c r="M845" s="42"/>
      <c r="N845" s="42"/>
      <c r="O845" s="42"/>
    </row>
    <row r="846" spans="2:15" x14ac:dyDescent="0.25">
      <c r="B846" s="42"/>
      <c r="C846" s="42"/>
      <c r="D846" s="42"/>
      <c r="E846" s="42"/>
      <c r="F846" s="42"/>
      <c r="G846" s="42"/>
      <c r="H846" s="42"/>
      <c r="I846" s="42"/>
      <c r="J846" s="42"/>
      <c r="K846" s="42"/>
      <c r="L846" s="42"/>
      <c r="M846" s="42"/>
      <c r="N846" s="42"/>
      <c r="O846" s="42"/>
    </row>
    <row r="847" spans="2:15" x14ac:dyDescent="0.25">
      <c r="B847" s="42"/>
      <c r="C847" s="42"/>
      <c r="D847" s="42"/>
      <c r="E847" s="42"/>
      <c r="F847" s="42"/>
      <c r="G847" s="42"/>
      <c r="H847" s="42"/>
      <c r="I847" s="42"/>
      <c r="J847" s="42"/>
      <c r="K847" s="42"/>
      <c r="L847" s="42"/>
      <c r="M847" s="42"/>
      <c r="N847" s="42"/>
      <c r="O847" s="42"/>
    </row>
    <row r="848" spans="2:15" x14ac:dyDescent="0.25">
      <c r="B848" s="42"/>
      <c r="C848" s="42"/>
      <c r="D848" s="42"/>
      <c r="E848" s="42"/>
      <c r="F848" s="42"/>
      <c r="G848" s="42"/>
      <c r="H848" s="42"/>
      <c r="I848" s="42"/>
      <c r="J848" s="42"/>
      <c r="K848" s="42"/>
      <c r="L848" s="42"/>
      <c r="M848" s="42"/>
      <c r="N848" s="42"/>
      <c r="O848" s="42"/>
    </row>
    <row r="849" spans="2:15" x14ac:dyDescent="0.25">
      <c r="B849" s="42"/>
      <c r="C849" s="42"/>
      <c r="D849" s="42"/>
      <c r="E849" s="42"/>
      <c r="F849" s="42"/>
      <c r="G849" s="42"/>
      <c r="H849" s="42"/>
      <c r="I849" s="42"/>
      <c r="J849" s="42"/>
      <c r="K849" s="42"/>
      <c r="L849" s="42"/>
      <c r="M849" s="42"/>
      <c r="N849" s="42"/>
      <c r="O849" s="42"/>
    </row>
    <row r="850" spans="2:15" x14ac:dyDescent="0.25">
      <c r="B850" s="42"/>
      <c r="C850" s="42"/>
      <c r="D850" s="42"/>
      <c r="E850" s="42"/>
      <c r="F850" s="42"/>
      <c r="G850" s="42"/>
      <c r="H850" s="42"/>
      <c r="I850" s="42"/>
      <c r="J850" s="42"/>
      <c r="K850" s="42"/>
      <c r="L850" s="42"/>
      <c r="M850" s="42"/>
      <c r="N850" s="42"/>
      <c r="O850" s="42"/>
    </row>
    <row r="851" spans="2:15" x14ac:dyDescent="0.25">
      <c r="B851" s="42"/>
      <c r="C851" s="42"/>
      <c r="D851" s="42"/>
      <c r="E851" s="42"/>
      <c r="F851" s="42"/>
      <c r="G851" s="42"/>
      <c r="H851" s="42"/>
      <c r="I851" s="42"/>
      <c r="J851" s="42"/>
      <c r="K851" s="42"/>
      <c r="L851" s="42"/>
      <c r="M851" s="42"/>
      <c r="N851" s="42"/>
      <c r="O851" s="42"/>
    </row>
    <row r="852" spans="2:15" x14ac:dyDescent="0.25">
      <c r="B852" s="42"/>
      <c r="C852" s="42"/>
      <c r="D852" s="42"/>
      <c r="E852" s="42"/>
      <c r="F852" s="42"/>
      <c r="G852" s="42"/>
      <c r="H852" s="42"/>
      <c r="I852" s="42"/>
      <c r="J852" s="42"/>
      <c r="K852" s="42"/>
      <c r="L852" s="42"/>
      <c r="M852" s="42"/>
      <c r="N852" s="42"/>
      <c r="O852" s="42"/>
    </row>
    <row r="853" spans="2:15" x14ac:dyDescent="0.25">
      <c r="B853" s="42"/>
      <c r="C853" s="42"/>
      <c r="D853" s="42"/>
      <c r="E853" s="42"/>
      <c r="F853" s="42"/>
      <c r="G853" s="42"/>
      <c r="H853" s="42"/>
      <c r="I853" s="42"/>
      <c r="J853" s="42"/>
      <c r="K853" s="42"/>
      <c r="L853" s="42"/>
      <c r="M853" s="42"/>
      <c r="N853" s="42"/>
      <c r="O853" s="42"/>
    </row>
    <row r="854" spans="2:15" x14ac:dyDescent="0.25">
      <c r="B854" s="42"/>
      <c r="C854" s="42"/>
      <c r="D854" s="42"/>
      <c r="E854" s="42"/>
      <c r="F854" s="42"/>
      <c r="G854" s="42"/>
      <c r="H854" s="42"/>
      <c r="I854" s="42"/>
      <c r="J854" s="42"/>
      <c r="K854" s="42"/>
      <c r="L854" s="42"/>
      <c r="M854" s="42"/>
      <c r="N854" s="42"/>
      <c r="O854" s="42"/>
    </row>
    <row r="855" spans="2:15" x14ac:dyDescent="0.25">
      <c r="B855" s="42"/>
      <c r="C855" s="42"/>
      <c r="D855" s="42"/>
      <c r="E855" s="42"/>
      <c r="F855" s="42"/>
      <c r="G855" s="42"/>
      <c r="H855" s="42"/>
      <c r="I855" s="42"/>
      <c r="J855" s="42"/>
      <c r="K855" s="42"/>
      <c r="L855" s="42"/>
      <c r="M855" s="42"/>
      <c r="N855" s="42"/>
      <c r="O855" s="42"/>
    </row>
    <row r="856" spans="2:15" x14ac:dyDescent="0.25">
      <c r="B856" s="42"/>
      <c r="C856" s="42"/>
      <c r="D856" s="42"/>
      <c r="E856" s="42"/>
      <c r="F856" s="42"/>
      <c r="G856" s="42"/>
      <c r="H856" s="42"/>
      <c r="I856" s="42"/>
      <c r="J856" s="42"/>
      <c r="K856" s="42"/>
      <c r="L856" s="42"/>
      <c r="M856" s="42"/>
      <c r="N856" s="42"/>
      <c r="O856" s="42"/>
    </row>
    <row r="857" spans="2:15" x14ac:dyDescent="0.25">
      <c r="B857" s="42"/>
      <c r="C857" s="42"/>
      <c r="D857" s="42"/>
      <c r="E857" s="42"/>
      <c r="F857" s="42"/>
      <c r="G857" s="42"/>
      <c r="H857" s="42"/>
      <c r="I857" s="42"/>
      <c r="J857" s="42"/>
      <c r="K857" s="42"/>
      <c r="L857" s="42"/>
      <c r="M857" s="42"/>
      <c r="N857" s="42"/>
      <c r="O857" s="42"/>
    </row>
    <row r="858" spans="2:15" x14ac:dyDescent="0.25">
      <c r="B858" s="42"/>
      <c r="C858" s="42"/>
      <c r="D858" s="42"/>
      <c r="E858" s="42"/>
      <c r="F858" s="42"/>
      <c r="G858" s="42"/>
      <c r="H858" s="42"/>
      <c r="I858" s="42"/>
      <c r="J858" s="42"/>
      <c r="K858" s="42"/>
      <c r="L858" s="42"/>
      <c r="M858" s="42"/>
      <c r="N858" s="42"/>
      <c r="O858" s="42"/>
    </row>
    <row r="859" spans="2:15" x14ac:dyDescent="0.25">
      <c r="B859" s="42"/>
      <c r="C859" s="42"/>
      <c r="D859" s="42"/>
      <c r="E859" s="42"/>
      <c r="F859" s="42"/>
      <c r="G859" s="42"/>
      <c r="H859" s="42"/>
      <c r="I859" s="42"/>
      <c r="J859" s="42"/>
      <c r="K859" s="42"/>
      <c r="L859" s="42"/>
      <c r="M859" s="42"/>
      <c r="N859" s="42"/>
      <c r="O859" s="42"/>
    </row>
    <row r="860" spans="2:15" x14ac:dyDescent="0.25">
      <c r="B860" s="42"/>
      <c r="C860" s="42"/>
      <c r="D860" s="42"/>
      <c r="E860" s="42"/>
      <c r="F860" s="42"/>
      <c r="G860" s="42"/>
      <c r="H860" s="42"/>
      <c r="I860" s="42"/>
      <c r="J860" s="42"/>
      <c r="K860" s="42"/>
      <c r="L860" s="42"/>
      <c r="M860" s="42"/>
      <c r="N860" s="42"/>
      <c r="O860" s="42"/>
    </row>
    <row r="861" spans="2:15" x14ac:dyDescent="0.25">
      <c r="B861" s="42"/>
      <c r="C861" s="42"/>
      <c r="D861" s="42"/>
      <c r="E861" s="42"/>
      <c r="F861" s="42"/>
      <c r="G861" s="42"/>
      <c r="H861" s="42"/>
      <c r="I861" s="42"/>
      <c r="J861" s="42"/>
      <c r="K861" s="42"/>
      <c r="L861" s="42"/>
      <c r="M861" s="42"/>
      <c r="N861" s="42"/>
      <c r="O861" s="42"/>
    </row>
    <row r="862" spans="2:15" x14ac:dyDescent="0.25">
      <c r="B862" s="42"/>
      <c r="C862" s="42"/>
      <c r="D862" s="42"/>
      <c r="E862" s="42"/>
      <c r="F862" s="42"/>
      <c r="G862" s="42"/>
      <c r="H862" s="42"/>
      <c r="I862" s="42"/>
      <c r="J862" s="42"/>
      <c r="K862" s="42"/>
      <c r="L862" s="42"/>
      <c r="M862" s="42"/>
      <c r="N862" s="42"/>
      <c r="O862" s="42"/>
    </row>
    <row r="863" spans="2:15" x14ac:dyDescent="0.25">
      <c r="B863" s="42"/>
      <c r="C863" s="42"/>
      <c r="D863" s="42"/>
      <c r="E863" s="42"/>
      <c r="F863" s="42"/>
      <c r="G863" s="42"/>
      <c r="H863" s="42"/>
      <c r="I863" s="42"/>
      <c r="J863" s="42"/>
      <c r="K863" s="42"/>
      <c r="L863" s="42"/>
      <c r="M863" s="42"/>
      <c r="N863" s="42"/>
      <c r="O863" s="42"/>
    </row>
    <row r="864" spans="2:15" x14ac:dyDescent="0.25">
      <c r="B864" s="42"/>
      <c r="C864" s="42"/>
      <c r="D864" s="42"/>
      <c r="E864" s="42"/>
      <c r="F864" s="42"/>
      <c r="G864" s="42"/>
      <c r="H864" s="42"/>
      <c r="I864" s="42"/>
      <c r="J864" s="42"/>
      <c r="K864" s="42"/>
      <c r="L864" s="42"/>
      <c r="M864" s="42"/>
      <c r="N864" s="42"/>
      <c r="O864" s="42"/>
    </row>
    <row r="865" spans="2:15" x14ac:dyDescent="0.25">
      <c r="B865" s="42"/>
      <c r="C865" s="42"/>
      <c r="D865" s="42"/>
      <c r="E865" s="42"/>
      <c r="F865" s="42"/>
      <c r="G865" s="42"/>
      <c r="H865" s="42"/>
      <c r="I865" s="42"/>
      <c r="J865" s="42"/>
      <c r="K865" s="42"/>
      <c r="L865" s="42"/>
      <c r="M865" s="42"/>
      <c r="N865" s="42"/>
      <c r="O865" s="42"/>
    </row>
    <row r="866" spans="2:15" x14ac:dyDescent="0.25">
      <c r="B866" s="42"/>
      <c r="C866" s="42"/>
      <c r="D866" s="42"/>
      <c r="E866" s="42"/>
      <c r="F866" s="42"/>
      <c r="G866" s="42"/>
      <c r="H866" s="42"/>
      <c r="I866" s="42"/>
      <c r="J866" s="42"/>
      <c r="K866" s="42"/>
      <c r="L866" s="42"/>
      <c r="M866" s="42"/>
      <c r="N866" s="42"/>
      <c r="O866" s="42"/>
    </row>
    <row r="867" spans="2:15" x14ac:dyDescent="0.25">
      <c r="B867" s="42"/>
      <c r="C867" s="42"/>
      <c r="D867" s="42"/>
      <c r="E867" s="42"/>
      <c r="F867" s="42"/>
      <c r="G867" s="42"/>
      <c r="H867" s="42"/>
      <c r="I867" s="42"/>
      <c r="J867" s="42"/>
      <c r="K867" s="42"/>
      <c r="L867" s="42"/>
      <c r="M867" s="42"/>
      <c r="N867" s="42"/>
      <c r="O867" s="42"/>
    </row>
    <row r="868" spans="2:15" x14ac:dyDescent="0.25">
      <c r="B868" s="42"/>
      <c r="C868" s="42"/>
      <c r="D868" s="42"/>
      <c r="E868" s="42"/>
      <c r="F868" s="42"/>
      <c r="G868" s="42"/>
      <c r="H868" s="42"/>
      <c r="I868" s="42"/>
      <c r="J868" s="42"/>
      <c r="K868" s="42"/>
      <c r="L868" s="42"/>
      <c r="M868" s="42"/>
      <c r="N868" s="42"/>
      <c r="O868" s="42"/>
    </row>
    <row r="869" spans="2:15" x14ac:dyDescent="0.25">
      <c r="B869" s="42"/>
      <c r="C869" s="42"/>
      <c r="D869" s="42"/>
      <c r="E869" s="42"/>
      <c r="F869" s="42"/>
      <c r="G869" s="42"/>
      <c r="H869" s="42"/>
      <c r="I869" s="42"/>
      <c r="J869" s="42"/>
      <c r="K869" s="42"/>
      <c r="L869" s="42"/>
      <c r="M869" s="42"/>
      <c r="N869" s="42"/>
      <c r="O869" s="42"/>
    </row>
    <row r="870" spans="2:15" x14ac:dyDescent="0.25">
      <c r="B870" s="42"/>
      <c r="C870" s="42"/>
      <c r="D870" s="42"/>
      <c r="E870" s="42"/>
      <c r="F870" s="42"/>
      <c r="G870" s="42"/>
      <c r="H870" s="42"/>
      <c r="I870" s="42"/>
      <c r="J870" s="42"/>
      <c r="K870" s="42"/>
      <c r="L870" s="42"/>
      <c r="M870" s="42"/>
      <c r="N870" s="42"/>
      <c r="O870" s="42"/>
    </row>
    <row r="871" spans="2:15" x14ac:dyDescent="0.25">
      <c r="B871" s="42"/>
      <c r="C871" s="42"/>
      <c r="D871" s="42"/>
      <c r="E871" s="42"/>
      <c r="F871" s="42"/>
      <c r="G871" s="42"/>
      <c r="H871" s="42"/>
      <c r="I871" s="42"/>
      <c r="J871" s="42"/>
      <c r="K871" s="42"/>
      <c r="L871" s="42"/>
      <c r="M871" s="42"/>
      <c r="N871" s="42"/>
      <c r="O871" s="42"/>
    </row>
    <row r="872" spans="2:15" x14ac:dyDescent="0.25">
      <c r="B872" s="42"/>
      <c r="C872" s="42"/>
      <c r="D872" s="42"/>
      <c r="E872" s="42"/>
      <c r="F872" s="42"/>
      <c r="G872" s="42"/>
      <c r="H872" s="42"/>
      <c r="I872" s="42"/>
      <c r="J872" s="42"/>
      <c r="K872" s="42"/>
      <c r="L872" s="42"/>
      <c r="M872" s="42"/>
      <c r="N872" s="42"/>
      <c r="O872" s="42"/>
    </row>
    <row r="873" spans="2:15" x14ac:dyDescent="0.25">
      <c r="B873" s="42"/>
      <c r="C873" s="42"/>
      <c r="D873" s="42"/>
      <c r="E873" s="42"/>
      <c r="F873" s="42"/>
      <c r="G873" s="42"/>
      <c r="H873" s="42"/>
      <c r="I873" s="42"/>
      <c r="J873" s="42"/>
      <c r="K873" s="42"/>
      <c r="L873" s="42"/>
      <c r="M873" s="42"/>
      <c r="N873" s="42"/>
      <c r="O873" s="42"/>
    </row>
    <row r="874" spans="2:15" x14ac:dyDescent="0.25">
      <c r="B874" s="42"/>
      <c r="C874" s="42"/>
      <c r="D874" s="42"/>
      <c r="E874" s="42"/>
      <c r="F874" s="42"/>
      <c r="G874" s="42"/>
      <c r="H874" s="42"/>
      <c r="I874" s="42"/>
      <c r="J874" s="42"/>
      <c r="K874" s="42"/>
      <c r="L874" s="42"/>
      <c r="M874" s="42"/>
      <c r="N874" s="42"/>
      <c r="O874" s="42"/>
    </row>
    <row r="875" spans="2:15" x14ac:dyDescent="0.25">
      <c r="B875" s="42"/>
      <c r="C875" s="42"/>
      <c r="D875" s="42"/>
      <c r="E875" s="42"/>
      <c r="F875" s="42"/>
      <c r="G875" s="42"/>
      <c r="H875" s="42"/>
      <c r="I875" s="42"/>
      <c r="J875" s="42"/>
      <c r="K875" s="42"/>
      <c r="L875" s="42"/>
      <c r="M875" s="42"/>
      <c r="N875" s="42"/>
      <c r="O875" s="42"/>
    </row>
    <row r="876" spans="2:15" x14ac:dyDescent="0.25">
      <c r="B876" s="42"/>
      <c r="C876" s="42"/>
      <c r="D876" s="42"/>
      <c r="E876" s="42"/>
      <c r="F876" s="42"/>
      <c r="G876" s="42"/>
      <c r="H876" s="42"/>
      <c r="I876" s="42"/>
      <c r="J876" s="42"/>
      <c r="K876" s="42"/>
      <c r="L876" s="42"/>
      <c r="M876" s="42"/>
      <c r="N876" s="42"/>
      <c r="O876" s="42"/>
    </row>
    <row r="877" spans="2:15" x14ac:dyDescent="0.25">
      <c r="B877" s="42"/>
      <c r="C877" s="42"/>
      <c r="D877" s="42"/>
      <c r="E877" s="42"/>
      <c r="F877" s="42"/>
      <c r="G877" s="42"/>
      <c r="H877" s="42"/>
      <c r="I877" s="42"/>
      <c r="J877" s="42"/>
      <c r="K877" s="42"/>
      <c r="L877" s="42"/>
      <c r="M877" s="42"/>
      <c r="N877" s="42"/>
      <c r="O877" s="42"/>
    </row>
    <row r="878" spans="2:15" x14ac:dyDescent="0.25">
      <c r="B878" s="42"/>
      <c r="C878" s="42"/>
      <c r="D878" s="42"/>
      <c r="E878" s="42"/>
      <c r="F878" s="42"/>
      <c r="G878" s="42"/>
      <c r="H878" s="42"/>
      <c r="I878" s="42"/>
      <c r="J878" s="42"/>
      <c r="K878" s="42"/>
      <c r="L878" s="42"/>
      <c r="M878" s="42"/>
      <c r="N878" s="42"/>
      <c r="O878" s="42"/>
    </row>
    <row r="879" spans="2:15" x14ac:dyDescent="0.25">
      <c r="B879" s="42"/>
      <c r="C879" s="42"/>
      <c r="D879" s="42"/>
      <c r="E879" s="42"/>
      <c r="F879" s="42"/>
      <c r="G879" s="42"/>
      <c r="H879" s="42"/>
      <c r="I879" s="42"/>
      <c r="J879" s="42"/>
      <c r="K879" s="42"/>
      <c r="L879" s="42"/>
      <c r="M879" s="42"/>
      <c r="N879" s="42"/>
      <c r="O879" s="42"/>
    </row>
    <row r="880" spans="2:15" x14ac:dyDescent="0.25">
      <c r="B880" s="42"/>
      <c r="C880" s="42"/>
      <c r="D880" s="42"/>
      <c r="E880" s="42"/>
      <c r="F880" s="42"/>
      <c r="G880" s="42"/>
      <c r="H880" s="42"/>
      <c r="I880" s="42"/>
      <c r="J880" s="42"/>
      <c r="K880" s="42"/>
      <c r="L880" s="42"/>
      <c r="M880" s="42"/>
      <c r="N880" s="42"/>
      <c r="O880" s="42"/>
    </row>
    <row r="881" spans="2:15" x14ac:dyDescent="0.25">
      <c r="B881" s="42"/>
      <c r="C881" s="42"/>
      <c r="D881" s="42"/>
      <c r="E881" s="42"/>
      <c r="F881" s="42"/>
      <c r="G881" s="42"/>
      <c r="H881" s="42"/>
      <c r="I881" s="42"/>
      <c r="J881" s="42"/>
      <c r="K881" s="42"/>
      <c r="L881" s="42"/>
      <c r="M881" s="42"/>
      <c r="N881" s="42"/>
      <c r="O881" s="42"/>
    </row>
    <row r="882" spans="2:15" x14ac:dyDescent="0.25">
      <c r="B882" s="42"/>
      <c r="C882" s="42"/>
      <c r="D882" s="42"/>
      <c r="E882" s="42"/>
      <c r="F882" s="42"/>
      <c r="G882" s="42"/>
      <c r="H882" s="42"/>
      <c r="I882" s="42"/>
      <c r="J882" s="42"/>
      <c r="K882" s="42"/>
      <c r="L882" s="42"/>
      <c r="M882" s="42"/>
      <c r="N882" s="42"/>
      <c r="O882" s="42"/>
    </row>
    <row r="883" spans="2:15" x14ac:dyDescent="0.25">
      <c r="B883" s="42"/>
      <c r="C883" s="42"/>
      <c r="D883" s="42"/>
      <c r="E883" s="42"/>
      <c r="F883" s="42"/>
      <c r="G883" s="42"/>
      <c r="H883" s="42"/>
      <c r="I883" s="42"/>
      <c r="J883" s="42"/>
      <c r="K883" s="42"/>
      <c r="L883" s="42"/>
      <c r="M883" s="42"/>
      <c r="N883" s="42"/>
      <c r="O883" s="42"/>
    </row>
    <row r="884" spans="2:15" x14ac:dyDescent="0.25">
      <c r="B884" s="42"/>
      <c r="C884" s="42"/>
      <c r="D884" s="42"/>
      <c r="E884" s="42"/>
      <c r="F884" s="42"/>
      <c r="G884" s="42"/>
      <c r="H884" s="42"/>
      <c r="I884" s="42"/>
      <c r="J884" s="42"/>
      <c r="K884" s="42"/>
      <c r="L884" s="42"/>
      <c r="M884" s="42"/>
      <c r="N884" s="42"/>
      <c r="O884" s="42"/>
    </row>
    <row r="885" spans="2:15" x14ac:dyDescent="0.25">
      <c r="B885" s="42"/>
      <c r="C885" s="42"/>
      <c r="D885" s="42"/>
      <c r="E885" s="42"/>
      <c r="F885" s="42"/>
      <c r="G885" s="42"/>
      <c r="H885" s="42"/>
      <c r="I885" s="42"/>
      <c r="J885" s="42"/>
      <c r="K885" s="42"/>
      <c r="L885" s="42"/>
      <c r="M885" s="42"/>
      <c r="N885" s="42"/>
      <c r="O885" s="42"/>
    </row>
    <row r="886" spans="2:15" x14ac:dyDescent="0.25">
      <c r="B886" s="42"/>
      <c r="C886" s="42"/>
      <c r="D886" s="42"/>
      <c r="E886" s="42"/>
      <c r="F886" s="42"/>
      <c r="G886" s="42"/>
      <c r="H886" s="42"/>
      <c r="I886" s="42"/>
      <c r="J886" s="42"/>
      <c r="K886" s="42"/>
      <c r="L886" s="42"/>
      <c r="M886" s="42"/>
      <c r="N886" s="42"/>
      <c r="O886" s="42"/>
    </row>
    <row r="887" spans="2:15" x14ac:dyDescent="0.25">
      <c r="B887" s="42"/>
      <c r="C887" s="42"/>
      <c r="D887" s="42"/>
      <c r="E887" s="42"/>
      <c r="F887" s="42"/>
      <c r="G887" s="42"/>
      <c r="H887" s="42"/>
      <c r="I887" s="42"/>
      <c r="J887" s="42"/>
      <c r="K887" s="42"/>
      <c r="L887" s="42"/>
      <c r="M887" s="42"/>
      <c r="N887" s="42"/>
      <c r="O887" s="42"/>
    </row>
    <row r="888" spans="2:15" x14ac:dyDescent="0.25">
      <c r="B888" s="42"/>
      <c r="C888" s="42"/>
      <c r="D888" s="42"/>
      <c r="E888" s="42"/>
      <c r="F888" s="42"/>
      <c r="G888" s="42"/>
      <c r="H888" s="42"/>
      <c r="I888" s="42"/>
      <c r="J888" s="42"/>
      <c r="K888" s="42"/>
      <c r="L888" s="42"/>
      <c r="M888" s="42"/>
      <c r="N888" s="42"/>
      <c r="O888" s="42"/>
    </row>
    <row r="889" spans="2:15" x14ac:dyDescent="0.25">
      <c r="B889" s="42"/>
      <c r="C889" s="42"/>
      <c r="D889" s="42"/>
      <c r="E889" s="42"/>
      <c r="F889" s="42"/>
      <c r="G889" s="42"/>
      <c r="H889" s="42"/>
      <c r="I889" s="42"/>
      <c r="J889" s="42"/>
      <c r="K889" s="42"/>
      <c r="L889" s="42"/>
      <c r="M889" s="42"/>
      <c r="N889" s="42"/>
      <c r="O889" s="42"/>
    </row>
    <row r="890" spans="2:15" x14ac:dyDescent="0.25">
      <c r="B890" s="42"/>
      <c r="C890" s="42"/>
      <c r="D890" s="42"/>
      <c r="E890" s="42"/>
      <c r="F890" s="42"/>
      <c r="G890" s="42"/>
      <c r="H890" s="42"/>
      <c r="I890" s="42"/>
      <c r="J890" s="42"/>
      <c r="K890" s="42"/>
      <c r="L890" s="42"/>
      <c r="M890" s="42"/>
      <c r="N890" s="42"/>
      <c r="O890" s="42"/>
    </row>
    <row r="891" spans="2:15" x14ac:dyDescent="0.25">
      <c r="B891" s="42"/>
      <c r="C891" s="42"/>
      <c r="D891" s="42"/>
      <c r="E891" s="42"/>
      <c r="F891" s="42"/>
      <c r="G891" s="42"/>
      <c r="H891" s="42"/>
      <c r="I891" s="42"/>
      <c r="J891" s="42"/>
      <c r="K891" s="42"/>
      <c r="L891" s="42"/>
      <c r="M891" s="42"/>
      <c r="N891" s="42"/>
      <c r="O891" s="42"/>
    </row>
    <row r="892" spans="2:15" x14ac:dyDescent="0.25">
      <c r="B892" s="42"/>
      <c r="C892" s="42"/>
      <c r="D892" s="42"/>
      <c r="E892" s="42"/>
      <c r="F892" s="42"/>
      <c r="G892" s="42"/>
      <c r="H892" s="42"/>
      <c r="I892" s="42"/>
      <c r="J892" s="42"/>
      <c r="K892" s="42"/>
      <c r="L892" s="42"/>
      <c r="M892" s="42"/>
      <c r="N892" s="42"/>
      <c r="O892" s="42"/>
    </row>
    <row r="893" spans="2:15" x14ac:dyDescent="0.25">
      <c r="B893" s="42"/>
      <c r="C893" s="42"/>
      <c r="D893" s="42"/>
      <c r="E893" s="42"/>
      <c r="F893" s="42"/>
      <c r="G893" s="42"/>
      <c r="H893" s="42"/>
      <c r="I893" s="42"/>
      <c r="J893" s="42"/>
      <c r="K893" s="42"/>
      <c r="L893" s="42"/>
      <c r="M893" s="42"/>
      <c r="N893" s="42"/>
      <c r="O893" s="42"/>
    </row>
    <row r="894" spans="2:15" x14ac:dyDescent="0.25">
      <c r="B894" s="42"/>
      <c r="C894" s="42"/>
      <c r="D894" s="42"/>
      <c r="E894" s="42"/>
      <c r="F894" s="42"/>
      <c r="G894" s="42"/>
      <c r="H894" s="42"/>
      <c r="I894" s="42"/>
      <c r="J894" s="42"/>
      <c r="K894" s="42"/>
      <c r="L894" s="42"/>
      <c r="M894" s="42"/>
      <c r="N894" s="42"/>
      <c r="O894" s="42"/>
    </row>
    <row r="895" spans="2:15" x14ac:dyDescent="0.25">
      <c r="B895" s="42"/>
      <c r="C895" s="42"/>
      <c r="D895" s="42"/>
      <c r="E895" s="42"/>
      <c r="F895" s="42"/>
      <c r="G895" s="42"/>
      <c r="H895" s="42"/>
      <c r="I895" s="42"/>
      <c r="J895" s="42"/>
      <c r="K895" s="42"/>
      <c r="L895" s="42"/>
      <c r="M895" s="42"/>
      <c r="N895" s="42"/>
      <c r="O895" s="42"/>
    </row>
    <row r="896" spans="2:15" x14ac:dyDescent="0.25">
      <c r="B896" s="42"/>
      <c r="C896" s="42"/>
      <c r="D896" s="42"/>
      <c r="E896" s="42"/>
      <c r="F896" s="42"/>
      <c r="G896" s="42"/>
      <c r="H896" s="42"/>
      <c r="I896" s="42"/>
      <c r="J896" s="42"/>
      <c r="K896" s="42"/>
      <c r="L896" s="42"/>
      <c r="M896" s="42"/>
      <c r="N896" s="42"/>
      <c r="O896" s="42"/>
    </row>
    <row r="897" spans="2:15" x14ac:dyDescent="0.25">
      <c r="B897" s="42"/>
      <c r="C897" s="42"/>
      <c r="D897" s="42"/>
      <c r="E897" s="42"/>
      <c r="F897" s="42"/>
      <c r="G897" s="42"/>
      <c r="H897" s="42"/>
      <c r="I897" s="42"/>
      <c r="J897" s="42"/>
      <c r="K897" s="42"/>
      <c r="L897" s="42"/>
      <c r="M897" s="42"/>
      <c r="N897" s="42"/>
      <c r="O897" s="42"/>
    </row>
    <row r="898" spans="2:15" x14ac:dyDescent="0.25">
      <c r="B898" s="42"/>
      <c r="C898" s="42"/>
      <c r="D898" s="42"/>
      <c r="E898" s="42"/>
      <c r="F898" s="42"/>
      <c r="G898" s="42"/>
      <c r="H898" s="42"/>
      <c r="I898" s="42"/>
      <c r="J898" s="42"/>
      <c r="K898" s="42"/>
      <c r="L898" s="42"/>
      <c r="M898" s="42"/>
      <c r="N898" s="42"/>
      <c r="O898" s="42"/>
    </row>
    <row r="899" spans="2:15" x14ac:dyDescent="0.25">
      <c r="B899" s="42"/>
      <c r="C899" s="42"/>
      <c r="D899" s="42"/>
      <c r="E899" s="42"/>
      <c r="F899" s="42"/>
      <c r="G899" s="42"/>
      <c r="H899" s="42"/>
      <c r="I899" s="42"/>
      <c r="J899" s="42"/>
      <c r="K899" s="42"/>
      <c r="L899" s="42"/>
      <c r="M899" s="42"/>
      <c r="N899" s="42"/>
      <c r="O899" s="42"/>
    </row>
    <row r="900" spans="2:15" x14ac:dyDescent="0.25">
      <c r="B900" s="42"/>
      <c r="C900" s="42"/>
      <c r="D900" s="42"/>
      <c r="E900" s="42"/>
      <c r="F900" s="42"/>
      <c r="G900" s="42"/>
      <c r="H900" s="42"/>
      <c r="I900" s="42"/>
      <c r="J900" s="42"/>
      <c r="K900" s="42"/>
      <c r="L900" s="42"/>
      <c r="M900" s="42"/>
      <c r="N900" s="42"/>
      <c r="O900" s="42"/>
    </row>
    <row r="901" spans="2:15" x14ac:dyDescent="0.25">
      <c r="B901" s="42"/>
      <c r="C901" s="42"/>
      <c r="D901" s="42"/>
      <c r="E901" s="42"/>
      <c r="F901" s="42"/>
      <c r="G901" s="42"/>
      <c r="H901" s="42"/>
      <c r="I901" s="42"/>
      <c r="J901" s="42"/>
      <c r="K901" s="42"/>
      <c r="L901" s="42"/>
      <c r="M901" s="42"/>
      <c r="N901" s="42"/>
      <c r="O901" s="42"/>
    </row>
    <row r="902" spans="2:15" x14ac:dyDescent="0.25">
      <c r="B902" s="42"/>
      <c r="C902" s="42"/>
      <c r="D902" s="42"/>
      <c r="E902" s="42"/>
      <c r="F902" s="42"/>
      <c r="G902" s="42"/>
      <c r="H902" s="42"/>
      <c r="I902" s="42"/>
      <c r="J902" s="42"/>
      <c r="K902" s="42"/>
      <c r="L902" s="42"/>
      <c r="M902" s="42"/>
      <c r="N902" s="42"/>
      <c r="O902" s="42"/>
    </row>
    <row r="903" spans="2:15" x14ac:dyDescent="0.25">
      <c r="B903" s="42"/>
      <c r="C903" s="42"/>
      <c r="D903" s="42"/>
      <c r="E903" s="42"/>
      <c r="F903" s="42"/>
      <c r="G903" s="42"/>
      <c r="H903" s="42"/>
      <c r="I903" s="42"/>
      <c r="J903" s="42"/>
      <c r="K903" s="42"/>
      <c r="L903" s="42"/>
      <c r="M903" s="42"/>
      <c r="N903" s="42"/>
      <c r="O903" s="42"/>
    </row>
    <row r="904" spans="2:15" x14ac:dyDescent="0.25">
      <c r="B904" s="42"/>
      <c r="C904" s="42"/>
      <c r="D904" s="42"/>
      <c r="E904" s="42"/>
      <c r="F904" s="42"/>
      <c r="G904" s="42"/>
      <c r="H904" s="42"/>
      <c r="I904" s="42"/>
      <c r="J904" s="42"/>
      <c r="K904" s="42"/>
      <c r="L904" s="42"/>
      <c r="M904" s="42"/>
      <c r="N904" s="42"/>
      <c r="O904" s="42"/>
    </row>
    <row r="905" spans="2:15" x14ac:dyDescent="0.25">
      <c r="B905" s="42"/>
      <c r="C905" s="42"/>
      <c r="D905" s="42"/>
      <c r="E905" s="42"/>
      <c r="F905" s="42"/>
      <c r="G905" s="42"/>
      <c r="H905" s="42"/>
      <c r="I905" s="42"/>
      <c r="J905" s="42"/>
      <c r="K905" s="42"/>
      <c r="L905" s="42"/>
      <c r="M905" s="42"/>
      <c r="N905" s="42"/>
      <c r="O905" s="42"/>
    </row>
    <row r="906" spans="2:15" x14ac:dyDescent="0.25">
      <c r="B906" s="42"/>
      <c r="C906" s="42"/>
      <c r="D906" s="42"/>
      <c r="E906" s="42"/>
      <c r="F906" s="42"/>
      <c r="G906" s="42"/>
      <c r="H906" s="42"/>
      <c r="I906" s="42"/>
      <c r="J906" s="42"/>
      <c r="K906" s="42"/>
      <c r="L906" s="42"/>
      <c r="M906" s="42"/>
      <c r="N906" s="42"/>
      <c r="O906" s="42"/>
    </row>
    <row r="907" spans="2:15" x14ac:dyDescent="0.25">
      <c r="B907" s="42"/>
      <c r="C907" s="42"/>
      <c r="D907" s="42"/>
      <c r="E907" s="42"/>
      <c r="F907" s="42"/>
      <c r="G907" s="42"/>
      <c r="H907" s="42"/>
      <c r="I907" s="42"/>
      <c r="J907" s="42"/>
      <c r="K907" s="42"/>
      <c r="L907" s="42"/>
      <c r="M907" s="42"/>
      <c r="N907" s="42"/>
      <c r="O907" s="42"/>
    </row>
    <row r="908" spans="2:15" x14ac:dyDescent="0.25">
      <c r="B908" s="42"/>
      <c r="C908" s="42"/>
      <c r="D908" s="42"/>
      <c r="E908" s="42"/>
      <c r="F908" s="42"/>
      <c r="G908" s="42"/>
      <c r="H908" s="42"/>
      <c r="I908" s="42"/>
      <c r="J908" s="42"/>
      <c r="K908" s="42"/>
      <c r="L908" s="42"/>
      <c r="M908" s="42"/>
      <c r="N908" s="42"/>
      <c r="O908" s="42"/>
    </row>
    <row r="909" spans="2:15" x14ac:dyDescent="0.25">
      <c r="B909" s="42"/>
      <c r="C909" s="42"/>
      <c r="D909" s="42"/>
      <c r="E909" s="42"/>
      <c r="F909" s="42"/>
      <c r="G909" s="42"/>
      <c r="H909" s="42"/>
      <c r="I909" s="42"/>
      <c r="J909" s="42"/>
      <c r="K909" s="42"/>
      <c r="L909" s="42"/>
      <c r="M909" s="42"/>
      <c r="N909" s="42"/>
      <c r="O909" s="42"/>
    </row>
    <row r="910" spans="2:15" x14ac:dyDescent="0.25">
      <c r="B910" s="42"/>
      <c r="C910" s="42"/>
      <c r="D910" s="42"/>
      <c r="E910" s="42"/>
      <c r="F910" s="42"/>
      <c r="G910" s="42"/>
      <c r="H910" s="42"/>
      <c r="I910" s="42"/>
      <c r="J910" s="42"/>
      <c r="K910" s="42"/>
      <c r="L910" s="42"/>
      <c r="M910" s="42"/>
      <c r="N910" s="42"/>
      <c r="O910" s="42"/>
    </row>
    <row r="911" spans="2:15" x14ac:dyDescent="0.25">
      <c r="B911" s="42"/>
      <c r="C911" s="42"/>
      <c r="D911" s="42"/>
      <c r="E911" s="42"/>
      <c r="F911" s="42"/>
      <c r="G911" s="42"/>
      <c r="H911" s="42"/>
      <c r="I911" s="42"/>
      <c r="J911" s="42"/>
      <c r="K911" s="42"/>
      <c r="L911" s="42"/>
      <c r="M911" s="42"/>
      <c r="N911" s="42"/>
      <c r="O911" s="42"/>
    </row>
    <row r="912" spans="2:15" x14ac:dyDescent="0.25">
      <c r="B912" s="42"/>
      <c r="C912" s="42"/>
      <c r="D912" s="42"/>
      <c r="E912" s="42"/>
      <c r="F912" s="42"/>
      <c r="G912" s="42"/>
      <c r="H912" s="42"/>
      <c r="I912" s="42"/>
      <c r="J912" s="42"/>
      <c r="K912" s="42"/>
      <c r="L912" s="42"/>
      <c r="M912" s="42"/>
      <c r="N912" s="42"/>
      <c r="O912" s="42"/>
    </row>
    <row r="913" spans="2:15" x14ac:dyDescent="0.25">
      <c r="B913" s="42"/>
      <c r="C913" s="42"/>
      <c r="D913" s="42"/>
      <c r="E913" s="42"/>
      <c r="F913" s="42"/>
      <c r="G913" s="42"/>
      <c r="H913" s="42"/>
      <c r="I913" s="42"/>
      <c r="J913" s="42"/>
      <c r="K913" s="42"/>
      <c r="L913" s="42"/>
      <c r="M913" s="42"/>
      <c r="N913" s="42"/>
      <c r="O913" s="42"/>
    </row>
    <row r="914" spans="2:15" x14ac:dyDescent="0.25">
      <c r="B914" s="42"/>
      <c r="C914" s="42"/>
      <c r="D914" s="42"/>
      <c r="E914" s="42"/>
      <c r="F914" s="42"/>
      <c r="G914" s="42"/>
      <c r="H914" s="42"/>
      <c r="I914" s="42"/>
      <c r="J914" s="42"/>
      <c r="K914" s="42"/>
      <c r="L914" s="42"/>
      <c r="M914" s="42"/>
      <c r="N914" s="42"/>
      <c r="O914" s="42"/>
    </row>
    <row r="915" spans="2:15" x14ac:dyDescent="0.25">
      <c r="B915" s="42"/>
      <c r="C915" s="42"/>
      <c r="D915" s="42"/>
      <c r="E915" s="42"/>
      <c r="F915" s="42"/>
      <c r="G915" s="42"/>
      <c r="H915" s="42"/>
      <c r="I915" s="42"/>
      <c r="J915" s="42"/>
      <c r="K915" s="42"/>
      <c r="L915" s="42"/>
      <c r="M915" s="42"/>
      <c r="N915" s="42"/>
      <c r="O915" s="42"/>
    </row>
    <row r="916" spans="2:15" x14ac:dyDescent="0.25">
      <c r="B916" s="42"/>
      <c r="C916" s="42"/>
      <c r="D916" s="42"/>
      <c r="E916" s="42"/>
      <c r="F916" s="42"/>
      <c r="G916" s="42"/>
      <c r="H916" s="42"/>
      <c r="I916" s="42"/>
      <c r="J916" s="42"/>
      <c r="K916" s="42"/>
      <c r="L916" s="42"/>
      <c r="M916" s="42"/>
      <c r="N916" s="42"/>
      <c r="O916" s="42"/>
    </row>
    <row r="917" spans="2:15" x14ac:dyDescent="0.25">
      <c r="B917" s="42"/>
      <c r="C917" s="42"/>
      <c r="D917" s="42"/>
      <c r="E917" s="42"/>
      <c r="F917" s="42"/>
      <c r="G917" s="42"/>
      <c r="H917" s="42"/>
      <c r="I917" s="42"/>
      <c r="J917" s="42"/>
      <c r="K917" s="42"/>
      <c r="L917" s="42"/>
      <c r="M917" s="42"/>
      <c r="N917" s="42"/>
      <c r="O917" s="42"/>
    </row>
    <row r="918" spans="2:15" x14ac:dyDescent="0.25">
      <c r="B918" s="42"/>
      <c r="C918" s="42"/>
      <c r="D918" s="42"/>
      <c r="E918" s="42"/>
      <c r="F918" s="42"/>
      <c r="G918" s="42"/>
      <c r="H918" s="42"/>
      <c r="I918" s="42"/>
      <c r="J918" s="42"/>
      <c r="K918" s="42"/>
      <c r="L918" s="42"/>
      <c r="M918" s="42"/>
      <c r="N918" s="42"/>
      <c r="O918" s="42"/>
    </row>
    <row r="919" spans="2:15" x14ac:dyDescent="0.25">
      <c r="B919" s="42"/>
      <c r="C919" s="42"/>
      <c r="D919" s="42"/>
      <c r="E919" s="42"/>
      <c r="F919" s="42"/>
      <c r="G919" s="42"/>
      <c r="H919" s="42"/>
      <c r="I919" s="42"/>
      <c r="J919" s="42"/>
      <c r="K919" s="42"/>
      <c r="L919" s="42"/>
      <c r="M919" s="42"/>
      <c r="N919" s="42"/>
      <c r="O919" s="42"/>
    </row>
    <row r="920" spans="2:15" x14ac:dyDescent="0.25">
      <c r="B920" s="42"/>
      <c r="C920" s="42"/>
      <c r="D920" s="42"/>
      <c r="E920" s="42"/>
      <c r="F920" s="42"/>
      <c r="G920" s="42"/>
      <c r="H920" s="42"/>
      <c r="I920" s="42"/>
      <c r="J920" s="42"/>
      <c r="K920" s="42"/>
      <c r="L920" s="42"/>
      <c r="M920" s="42"/>
      <c r="N920" s="42"/>
      <c r="O920" s="42"/>
    </row>
    <row r="921" spans="2:15" x14ac:dyDescent="0.25">
      <c r="B921" s="42"/>
      <c r="C921" s="42"/>
      <c r="D921" s="42"/>
      <c r="E921" s="42"/>
      <c r="F921" s="42"/>
      <c r="G921" s="42"/>
      <c r="H921" s="42"/>
      <c r="I921" s="42"/>
      <c r="J921" s="42"/>
      <c r="K921" s="42"/>
      <c r="L921" s="42"/>
      <c r="M921" s="42"/>
      <c r="N921" s="42"/>
      <c r="O921" s="42"/>
    </row>
    <row r="922" spans="2:15" x14ac:dyDescent="0.25">
      <c r="B922" s="42"/>
      <c r="C922" s="42"/>
      <c r="D922" s="42"/>
      <c r="E922" s="42"/>
      <c r="F922" s="42"/>
      <c r="G922" s="42"/>
      <c r="H922" s="42"/>
      <c r="I922" s="42"/>
      <c r="J922" s="42"/>
      <c r="K922" s="42"/>
      <c r="L922" s="42"/>
      <c r="M922" s="42"/>
      <c r="N922" s="42"/>
      <c r="O922" s="42"/>
    </row>
    <row r="923" spans="2:15" x14ac:dyDescent="0.25">
      <c r="B923" s="42"/>
      <c r="C923" s="42"/>
      <c r="D923" s="42"/>
      <c r="E923" s="42"/>
      <c r="F923" s="42"/>
      <c r="G923" s="42"/>
      <c r="H923" s="42"/>
      <c r="I923" s="42"/>
      <c r="J923" s="42"/>
      <c r="K923" s="42"/>
      <c r="L923" s="42"/>
      <c r="M923" s="42"/>
      <c r="N923" s="42"/>
      <c r="O923" s="42"/>
    </row>
    <row r="924" spans="2:15" x14ac:dyDescent="0.25">
      <c r="B924" s="42"/>
      <c r="C924" s="42"/>
      <c r="D924" s="42"/>
      <c r="E924" s="42"/>
      <c r="F924" s="42"/>
      <c r="G924" s="42"/>
      <c r="H924" s="42"/>
      <c r="I924" s="42"/>
      <c r="J924" s="42"/>
      <c r="K924" s="42"/>
      <c r="L924" s="42"/>
      <c r="M924" s="42"/>
      <c r="N924" s="42"/>
      <c r="O924" s="42"/>
    </row>
    <row r="925" spans="2:15" x14ac:dyDescent="0.25">
      <c r="B925" s="42"/>
      <c r="C925" s="42"/>
      <c r="D925" s="42"/>
      <c r="E925" s="42"/>
      <c r="F925" s="42"/>
      <c r="G925" s="42"/>
      <c r="H925" s="42"/>
      <c r="I925" s="42"/>
      <c r="J925" s="42"/>
      <c r="K925" s="42"/>
      <c r="L925" s="42"/>
      <c r="M925" s="42"/>
      <c r="N925" s="42"/>
      <c r="O925" s="42"/>
    </row>
    <row r="926" spans="2:15" x14ac:dyDescent="0.25">
      <c r="B926" s="42"/>
      <c r="C926" s="42"/>
      <c r="D926" s="42"/>
      <c r="E926" s="42"/>
      <c r="F926" s="42"/>
      <c r="G926" s="42"/>
      <c r="H926" s="42"/>
      <c r="I926" s="42"/>
      <c r="J926" s="42"/>
      <c r="K926" s="42"/>
      <c r="L926" s="42"/>
      <c r="M926" s="42"/>
      <c r="N926" s="42"/>
      <c r="O926" s="42"/>
    </row>
    <row r="927" spans="2:15" x14ac:dyDescent="0.25">
      <c r="B927" s="42"/>
      <c r="C927" s="42"/>
      <c r="D927" s="42"/>
      <c r="E927" s="42"/>
      <c r="F927" s="42"/>
      <c r="G927" s="42"/>
      <c r="H927" s="42"/>
      <c r="I927" s="42"/>
      <c r="J927" s="42"/>
      <c r="K927" s="42"/>
      <c r="L927" s="42"/>
      <c r="M927" s="42"/>
      <c r="N927" s="42"/>
      <c r="O927" s="42"/>
    </row>
    <row r="928" spans="2:15" x14ac:dyDescent="0.25">
      <c r="B928" s="42"/>
      <c r="C928" s="42"/>
      <c r="D928" s="42"/>
      <c r="E928" s="42"/>
      <c r="F928" s="42"/>
      <c r="G928" s="42"/>
      <c r="H928" s="42"/>
      <c r="I928" s="42"/>
      <c r="J928" s="42"/>
      <c r="K928" s="42"/>
      <c r="L928" s="42"/>
      <c r="M928" s="42"/>
      <c r="N928" s="42"/>
      <c r="O928" s="42"/>
    </row>
    <row r="929" spans="2:15" x14ac:dyDescent="0.25">
      <c r="B929" s="42"/>
      <c r="C929" s="42"/>
      <c r="D929" s="42"/>
      <c r="E929" s="42"/>
      <c r="F929" s="42"/>
      <c r="G929" s="42"/>
      <c r="H929" s="42"/>
      <c r="I929" s="42"/>
      <c r="J929" s="42"/>
      <c r="K929" s="42"/>
      <c r="L929" s="42"/>
      <c r="M929" s="42"/>
      <c r="N929" s="42"/>
      <c r="O929" s="42"/>
    </row>
    <row r="930" spans="2:15" x14ac:dyDescent="0.25">
      <c r="B930" s="42"/>
      <c r="C930" s="42"/>
      <c r="D930" s="42"/>
      <c r="E930" s="42"/>
      <c r="F930" s="42"/>
      <c r="G930" s="42"/>
      <c r="H930" s="42"/>
      <c r="I930" s="42"/>
      <c r="J930" s="42"/>
      <c r="K930" s="42"/>
      <c r="L930" s="42"/>
      <c r="M930" s="42"/>
      <c r="N930" s="42"/>
      <c r="O930" s="42"/>
    </row>
    <row r="931" spans="2:15" x14ac:dyDescent="0.25">
      <c r="B931" s="42"/>
      <c r="C931" s="42"/>
      <c r="D931" s="42"/>
      <c r="E931" s="42"/>
      <c r="F931" s="42"/>
      <c r="G931" s="42"/>
      <c r="H931" s="42"/>
      <c r="I931" s="42"/>
      <c r="J931" s="42"/>
      <c r="K931" s="42"/>
      <c r="L931" s="42"/>
      <c r="M931" s="42"/>
      <c r="N931" s="42"/>
      <c r="O931" s="42"/>
    </row>
    <row r="932" spans="2:15" x14ac:dyDescent="0.25">
      <c r="B932" s="42"/>
      <c r="C932" s="42"/>
      <c r="D932" s="42"/>
      <c r="E932" s="42"/>
      <c r="F932" s="42"/>
      <c r="G932" s="42"/>
      <c r="H932" s="42"/>
      <c r="I932" s="42"/>
      <c r="J932" s="42"/>
      <c r="K932" s="42"/>
      <c r="L932" s="42"/>
      <c r="M932" s="42"/>
      <c r="N932" s="42"/>
      <c r="O932" s="42"/>
    </row>
    <row r="933" spans="2:15" x14ac:dyDescent="0.25">
      <c r="B933" s="42"/>
      <c r="C933" s="42"/>
      <c r="D933" s="42"/>
      <c r="E933" s="42"/>
      <c r="F933" s="42"/>
      <c r="G933" s="42"/>
      <c r="H933" s="42"/>
      <c r="I933" s="42"/>
      <c r="J933" s="42"/>
      <c r="K933" s="42"/>
      <c r="L933" s="42"/>
      <c r="M933" s="42"/>
      <c r="N933" s="42"/>
      <c r="O933" s="42"/>
    </row>
    <row r="934" spans="2:15" x14ac:dyDescent="0.25">
      <c r="B934" s="42"/>
      <c r="C934" s="42"/>
      <c r="D934" s="42"/>
      <c r="E934" s="42"/>
      <c r="F934" s="42"/>
      <c r="G934" s="42"/>
      <c r="H934" s="42"/>
      <c r="I934" s="42"/>
      <c r="J934" s="42"/>
      <c r="K934" s="42"/>
      <c r="L934" s="42"/>
      <c r="M934" s="42"/>
      <c r="N934" s="42"/>
      <c r="O934" s="42"/>
    </row>
    <row r="935" spans="2:15" x14ac:dyDescent="0.25">
      <c r="B935" s="42"/>
      <c r="C935" s="42"/>
      <c r="D935" s="42"/>
      <c r="E935" s="42"/>
      <c r="F935" s="42"/>
      <c r="G935" s="42"/>
      <c r="H935" s="42"/>
      <c r="I935" s="42"/>
      <c r="J935" s="42"/>
      <c r="K935" s="42"/>
      <c r="L935" s="42"/>
      <c r="M935" s="42"/>
      <c r="N935" s="42"/>
      <c r="O935" s="42"/>
    </row>
    <row r="936" spans="2:15" x14ac:dyDescent="0.25">
      <c r="B936" s="42"/>
      <c r="C936" s="42"/>
      <c r="D936" s="42"/>
      <c r="E936" s="42"/>
      <c r="F936" s="42"/>
      <c r="G936" s="42"/>
      <c r="H936" s="42"/>
      <c r="I936" s="42"/>
      <c r="J936" s="42"/>
      <c r="K936" s="42"/>
      <c r="L936" s="42"/>
      <c r="M936" s="42"/>
      <c r="N936" s="42"/>
      <c r="O936" s="42"/>
    </row>
    <row r="937" spans="2:15" x14ac:dyDescent="0.25">
      <c r="B937" s="42"/>
      <c r="C937" s="42"/>
      <c r="D937" s="42"/>
      <c r="E937" s="42"/>
      <c r="F937" s="42"/>
      <c r="G937" s="42"/>
      <c r="H937" s="42"/>
      <c r="I937" s="42"/>
      <c r="J937" s="42"/>
      <c r="K937" s="42"/>
      <c r="L937" s="42"/>
      <c r="M937" s="42"/>
      <c r="N937" s="42"/>
      <c r="O937" s="42"/>
    </row>
    <row r="938" spans="2:15" x14ac:dyDescent="0.25">
      <c r="B938" s="42"/>
      <c r="C938" s="42"/>
      <c r="D938" s="42"/>
      <c r="E938" s="42"/>
      <c r="F938" s="42"/>
      <c r="G938" s="42"/>
      <c r="H938" s="42"/>
      <c r="I938" s="42"/>
      <c r="J938" s="42"/>
      <c r="K938" s="42"/>
      <c r="L938" s="42"/>
      <c r="M938" s="42"/>
      <c r="N938" s="42"/>
      <c r="O938" s="42"/>
    </row>
    <row r="939" spans="2:15" x14ac:dyDescent="0.25">
      <c r="B939" s="42"/>
      <c r="C939" s="42"/>
      <c r="D939" s="42"/>
      <c r="E939" s="42"/>
      <c r="F939" s="42"/>
      <c r="G939" s="42"/>
      <c r="H939" s="42"/>
      <c r="I939" s="42"/>
      <c r="J939" s="42"/>
      <c r="K939" s="42"/>
      <c r="L939" s="42"/>
      <c r="M939" s="42"/>
      <c r="N939" s="42"/>
      <c r="O939" s="42"/>
    </row>
    <row r="940" spans="2:15" x14ac:dyDescent="0.25">
      <c r="B940" s="42"/>
      <c r="C940" s="42"/>
      <c r="D940" s="42"/>
      <c r="E940" s="42"/>
      <c r="F940" s="42"/>
      <c r="G940" s="42"/>
      <c r="H940" s="42"/>
      <c r="I940" s="42"/>
      <c r="J940" s="42"/>
      <c r="K940" s="42"/>
      <c r="L940" s="42"/>
      <c r="M940" s="42"/>
      <c r="N940" s="42"/>
      <c r="O940" s="42"/>
    </row>
    <row r="941" spans="2:15" x14ac:dyDescent="0.25">
      <c r="B941" s="42"/>
      <c r="C941" s="42"/>
      <c r="D941" s="42"/>
      <c r="E941" s="42"/>
      <c r="F941" s="42"/>
      <c r="G941" s="42"/>
      <c r="H941" s="42"/>
      <c r="I941" s="42"/>
      <c r="J941" s="42"/>
      <c r="K941" s="42"/>
      <c r="L941" s="42"/>
      <c r="M941" s="42"/>
      <c r="N941" s="42"/>
      <c r="O941" s="42"/>
    </row>
    <row r="942" spans="2:15" x14ac:dyDescent="0.25">
      <c r="B942" s="42"/>
      <c r="C942" s="42"/>
      <c r="D942" s="42"/>
      <c r="E942" s="42"/>
      <c r="F942" s="42"/>
      <c r="G942" s="42"/>
      <c r="H942" s="42"/>
      <c r="I942" s="42"/>
      <c r="J942" s="42"/>
      <c r="K942" s="42"/>
      <c r="L942" s="42"/>
      <c r="M942" s="42"/>
      <c r="N942" s="42"/>
      <c r="O942" s="42"/>
    </row>
    <row r="943" spans="2:15" x14ac:dyDescent="0.25">
      <c r="B943" s="42"/>
      <c r="C943" s="42"/>
      <c r="D943" s="42"/>
      <c r="E943" s="42"/>
      <c r="F943" s="42"/>
      <c r="G943" s="42"/>
      <c r="H943" s="42"/>
      <c r="I943" s="42"/>
      <c r="J943" s="42"/>
      <c r="K943" s="42"/>
      <c r="L943" s="42"/>
      <c r="M943" s="42"/>
      <c r="N943" s="42"/>
      <c r="O943" s="42"/>
    </row>
    <row r="944" spans="2:15" x14ac:dyDescent="0.25">
      <c r="B944" s="42"/>
      <c r="C944" s="42"/>
      <c r="D944" s="42"/>
      <c r="E944" s="42"/>
      <c r="F944" s="42"/>
      <c r="G944" s="42"/>
      <c r="H944" s="42"/>
      <c r="I944" s="42"/>
      <c r="J944" s="42"/>
      <c r="K944" s="42"/>
      <c r="L944" s="42"/>
      <c r="M944" s="42"/>
      <c r="N944" s="42"/>
      <c r="O944" s="42"/>
    </row>
    <row r="945" spans="2:15" x14ac:dyDescent="0.25">
      <c r="B945" s="42"/>
      <c r="C945" s="42"/>
      <c r="D945" s="42"/>
      <c r="E945" s="42"/>
      <c r="F945" s="42"/>
      <c r="G945" s="42"/>
      <c r="H945" s="42"/>
      <c r="I945" s="42"/>
      <c r="J945" s="42"/>
      <c r="K945" s="42"/>
      <c r="L945" s="42"/>
      <c r="M945" s="42"/>
      <c r="N945" s="42"/>
      <c r="O945" s="42"/>
    </row>
    <row r="946" spans="2:15" x14ac:dyDescent="0.25">
      <c r="B946" s="42"/>
      <c r="C946" s="42"/>
      <c r="D946" s="42"/>
      <c r="E946" s="42"/>
      <c r="F946" s="42"/>
      <c r="G946" s="42"/>
      <c r="H946" s="42"/>
      <c r="I946" s="42"/>
      <c r="J946" s="42"/>
      <c r="K946" s="42"/>
      <c r="L946" s="42"/>
      <c r="M946" s="42"/>
      <c r="N946" s="42"/>
      <c r="O946" s="42"/>
    </row>
    <row r="947" spans="2:15" x14ac:dyDescent="0.25">
      <c r="B947" s="42"/>
      <c r="C947" s="42"/>
      <c r="D947" s="42"/>
      <c r="E947" s="42"/>
      <c r="F947" s="42"/>
      <c r="G947" s="42"/>
      <c r="H947" s="42"/>
      <c r="I947" s="42"/>
      <c r="J947" s="42"/>
      <c r="K947" s="42"/>
      <c r="L947" s="42"/>
      <c r="M947" s="42"/>
      <c r="N947" s="42"/>
      <c r="O947" s="42"/>
    </row>
    <row r="948" spans="2:15" x14ac:dyDescent="0.25">
      <c r="B948" s="42"/>
      <c r="C948" s="42"/>
      <c r="D948" s="42"/>
      <c r="E948" s="42"/>
      <c r="F948" s="42"/>
      <c r="G948" s="42"/>
      <c r="H948" s="42"/>
      <c r="I948" s="42"/>
      <c r="J948" s="42"/>
      <c r="K948" s="42"/>
      <c r="L948" s="42"/>
      <c r="M948" s="42"/>
      <c r="N948" s="42"/>
      <c r="O948" s="42"/>
    </row>
    <row r="949" spans="2:15" x14ac:dyDescent="0.25">
      <c r="B949" s="42"/>
      <c r="C949" s="42"/>
      <c r="D949" s="42"/>
      <c r="E949" s="42"/>
      <c r="F949" s="42"/>
      <c r="G949" s="42"/>
      <c r="H949" s="42"/>
      <c r="I949" s="42"/>
      <c r="J949" s="42"/>
      <c r="K949" s="42"/>
      <c r="L949" s="42"/>
      <c r="M949" s="42"/>
      <c r="N949" s="42"/>
      <c r="O949" s="42"/>
    </row>
    <row r="950" spans="2:15" x14ac:dyDescent="0.25">
      <c r="B950" s="42"/>
      <c r="C950" s="42"/>
      <c r="D950" s="42"/>
      <c r="E950" s="42"/>
      <c r="F950" s="42"/>
      <c r="G950" s="42"/>
      <c r="H950" s="42"/>
      <c r="I950" s="42"/>
      <c r="J950" s="42"/>
      <c r="K950" s="42"/>
      <c r="L950" s="42"/>
      <c r="M950" s="42"/>
      <c r="N950" s="42"/>
      <c r="O950" s="42"/>
    </row>
    <row r="951" spans="2:15" x14ac:dyDescent="0.25">
      <c r="B951" s="42"/>
      <c r="C951" s="42"/>
      <c r="D951" s="42"/>
      <c r="E951" s="42"/>
      <c r="F951" s="42"/>
      <c r="G951" s="42"/>
      <c r="H951" s="42"/>
      <c r="I951" s="42"/>
      <c r="J951" s="42"/>
      <c r="K951" s="42"/>
      <c r="L951" s="42"/>
      <c r="M951" s="42"/>
      <c r="N951" s="42"/>
      <c r="O951" s="42"/>
    </row>
    <row r="952" spans="2:15" x14ac:dyDescent="0.25">
      <c r="B952" s="42"/>
      <c r="C952" s="42"/>
      <c r="D952" s="42"/>
      <c r="E952" s="42"/>
      <c r="F952" s="42"/>
      <c r="G952" s="42"/>
      <c r="H952" s="42"/>
      <c r="I952" s="42"/>
      <c r="J952" s="42"/>
      <c r="K952" s="42"/>
      <c r="L952" s="42"/>
      <c r="M952" s="42"/>
      <c r="N952" s="42"/>
      <c r="O952" s="42"/>
    </row>
    <row r="953" spans="2:15" x14ac:dyDescent="0.25">
      <c r="B953" s="42"/>
      <c r="C953" s="42"/>
      <c r="D953" s="42"/>
      <c r="E953" s="42"/>
      <c r="F953" s="42"/>
      <c r="G953" s="42"/>
      <c r="H953" s="42"/>
      <c r="I953" s="42"/>
      <c r="J953" s="42"/>
      <c r="K953" s="42"/>
      <c r="L953" s="42"/>
      <c r="M953" s="42"/>
      <c r="N953" s="42"/>
      <c r="O953" s="42"/>
    </row>
    <row r="954" spans="2:15" x14ac:dyDescent="0.25">
      <c r="B954" s="42"/>
      <c r="C954" s="42"/>
      <c r="D954" s="42"/>
      <c r="E954" s="42"/>
      <c r="F954" s="42"/>
      <c r="G954" s="42"/>
      <c r="H954" s="42"/>
      <c r="I954" s="42"/>
      <c r="J954" s="42"/>
      <c r="K954" s="42"/>
      <c r="L954" s="42"/>
      <c r="M954" s="42"/>
      <c r="N954" s="42"/>
      <c r="O954" s="42"/>
    </row>
    <row r="955" spans="2:15" x14ac:dyDescent="0.25">
      <c r="B955" s="42"/>
      <c r="C955" s="42"/>
      <c r="D955" s="42"/>
      <c r="E955" s="42"/>
      <c r="F955" s="42"/>
      <c r="G955" s="42"/>
      <c r="H955" s="42"/>
      <c r="I955" s="42"/>
      <c r="J955" s="42"/>
      <c r="K955" s="42"/>
      <c r="L955" s="42"/>
      <c r="M955" s="42"/>
      <c r="N955" s="42"/>
      <c r="O955" s="42"/>
    </row>
    <row r="956" spans="2:15" x14ac:dyDescent="0.25">
      <c r="B956" s="42"/>
      <c r="C956" s="42"/>
      <c r="D956" s="42"/>
      <c r="E956" s="42"/>
      <c r="F956" s="42"/>
      <c r="G956" s="42"/>
      <c r="H956" s="42"/>
      <c r="I956" s="42"/>
      <c r="J956" s="42"/>
      <c r="K956" s="42"/>
      <c r="L956" s="42"/>
      <c r="M956" s="42"/>
      <c r="N956" s="42"/>
      <c r="O956" s="42"/>
    </row>
    <row r="957" spans="2:15" x14ac:dyDescent="0.25">
      <c r="B957" s="42"/>
      <c r="C957" s="42"/>
      <c r="D957" s="42"/>
      <c r="E957" s="42"/>
      <c r="F957" s="42"/>
      <c r="G957" s="42"/>
      <c r="H957" s="42"/>
      <c r="I957" s="42"/>
      <c r="J957" s="42"/>
      <c r="K957" s="42"/>
      <c r="L957" s="42"/>
      <c r="M957" s="42"/>
      <c r="N957" s="42"/>
      <c r="O957" s="42"/>
    </row>
    <row r="958" spans="2:15" x14ac:dyDescent="0.25">
      <c r="B958" s="42"/>
      <c r="C958" s="42"/>
      <c r="D958" s="42"/>
      <c r="E958" s="42"/>
      <c r="F958" s="42"/>
      <c r="G958" s="42"/>
      <c r="H958" s="42"/>
      <c r="I958" s="42"/>
      <c r="J958" s="42"/>
      <c r="K958" s="42"/>
      <c r="L958" s="42"/>
      <c r="M958" s="42"/>
      <c r="N958" s="42"/>
      <c r="O958" s="42"/>
    </row>
    <row r="959" spans="2:15" x14ac:dyDescent="0.25">
      <c r="B959" s="42"/>
      <c r="C959" s="42"/>
      <c r="D959" s="42"/>
      <c r="E959" s="42"/>
      <c r="F959" s="42"/>
      <c r="G959" s="42"/>
      <c r="H959" s="42"/>
      <c r="I959" s="42"/>
      <c r="J959" s="42"/>
      <c r="K959" s="42"/>
      <c r="L959" s="42"/>
      <c r="M959" s="42"/>
      <c r="N959" s="42"/>
      <c r="O959" s="42"/>
    </row>
    <row r="960" spans="2:15" x14ac:dyDescent="0.25">
      <c r="B960" s="42"/>
      <c r="C960" s="42"/>
      <c r="D960" s="42"/>
      <c r="E960" s="42"/>
      <c r="F960" s="42"/>
      <c r="G960" s="42"/>
      <c r="H960" s="42"/>
      <c r="I960" s="42"/>
      <c r="J960" s="42"/>
      <c r="K960" s="42"/>
      <c r="L960" s="42"/>
      <c r="M960" s="42"/>
      <c r="N960" s="42"/>
      <c r="O960" s="42"/>
    </row>
  </sheetData>
  <mergeCells count="27">
    <mergeCell ref="B1:O1"/>
    <mergeCell ref="B2:O2"/>
    <mergeCell ref="B3:O3"/>
    <mergeCell ref="B4:B6"/>
    <mergeCell ref="C4:D5"/>
    <mergeCell ref="E4:N5"/>
    <mergeCell ref="O4:O16"/>
    <mergeCell ref="C6:D6"/>
    <mergeCell ref="E6:E16"/>
    <mergeCell ref="F6:F16"/>
    <mergeCell ref="M6:M16"/>
    <mergeCell ref="N6:N16"/>
    <mergeCell ref="B7:B15"/>
    <mergeCell ref="K6:K16"/>
    <mergeCell ref="L6:L16"/>
    <mergeCell ref="C74:F74"/>
    <mergeCell ref="G6:G16"/>
    <mergeCell ref="H6:H16"/>
    <mergeCell ref="I6:I16"/>
    <mergeCell ref="J6:J16"/>
    <mergeCell ref="C72:F72"/>
    <mergeCell ref="C73:F73"/>
    <mergeCell ref="C75:F75"/>
    <mergeCell ref="J75:N75"/>
    <mergeCell ref="C76:F76"/>
    <mergeCell ref="J76:N76"/>
    <mergeCell ref="C77:F77"/>
  </mergeCells>
  <pageMargins left="0.7" right="0.7" top="0.75" bottom="0.75" header="0.3" footer="0.3"/>
  <pageSetup paperSize="9" scale="7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00000"/>
  </sheetPr>
  <dimension ref="A1:CL960"/>
  <sheetViews>
    <sheetView showZeros="0" workbookViewId="0">
      <selection activeCell="B1" sqref="B1:O1"/>
    </sheetView>
  </sheetViews>
  <sheetFormatPr defaultRowHeight="15" x14ac:dyDescent="0.25"/>
  <cols>
    <col min="1" max="1" width="18.85546875" style="42" customWidth="1"/>
    <col min="2" max="2" width="4.7109375" customWidth="1"/>
    <col min="3" max="3" width="4.42578125" customWidth="1"/>
    <col min="4" max="4" width="19.28515625" customWidth="1"/>
    <col min="5" max="14" width="7.7109375" customWidth="1"/>
    <col min="15" max="15" width="5.5703125" customWidth="1"/>
    <col min="16" max="90" width="9.140625" style="42"/>
  </cols>
  <sheetData>
    <row r="1" spans="2:15" ht="37.5" customHeight="1" x14ac:dyDescent="0.25">
      <c r="B1" s="101" t="s">
        <v>64</v>
      </c>
      <c r="C1" s="102"/>
      <c r="D1" s="102"/>
      <c r="E1" s="102"/>
      <c r="F1" s="102"/>
      <c r="G1" s="102"/>
      <c r="H1" s="102"/>
      <c r="I1" s="102"/>
      <c r="J1" s="102"/>
      <c r="K1" s="102"/>
      <c r="L1" s="102"/>
      <c r="M1" s="102"/>
      <c r="N1" s="102"/>
      <c r="O1" s="102"/>
    </row>
    <row r="2" spans="2:15" x14ac:dyDescent="0.25">
      <c r="B2" s="114" t="str">
        <f>CONCATENATE(Anasayfa!E5,"  ","EĞİTİM ÖĞRETİM YILI"," ",Anasayfa!E7)</f>
        <v>2025-2026  EĞİTİM ÖĞRETİM YILI BİLİŞİMLE LİSESİ</v>
      </c>
      <c r="C2" s="115"/>
      <c r="D2" s="115"/>
      <c r="E2" s="115"/>
      <c r="F2" s="115"/>
      <c r="G2" s="115"/>
      <c r="H2" s="115"/>
      <c r="I2" s="115"/>
      <c r="J2" s="115"/>
      <c r="K2" s="115"/>
      <c r="L2" s="115"/>
      <c r="M2" s="115"/>
      <c r="N2" s="115"/>
      <c r="O2" s="116"/>
    </row>
    <row r="3" spans="2:15" x14ac:dyDescent="0.25">
      <c r="B3" s="114" t="str">
        <f>CONCATENATE(Anasayfa!E10," ","DERSİ"," ",Anasayfa!H6," ","1. KONUŞMA SINAVI ÖLÇEĞİ")</f>
        <v>BİLİŞİM TEKNOLOJİLERİ VE YAZILIM DERSİ 1.DÖNEM 1. KONUŞMA SINAVI ÖLÇEĞİ</v>
      </c>
      <c r="C3" s="115"/>
      <c r="D3" s="115"/>
      <c r="E3" s="115"/>
      <c r="F3" s="115"/>
      <c r="G3" s="115"/>
      <c r="H3" s="115"/>
      <c r="I3" s="115"/>
      <c r="J3" s="115"/>
      <c r="K3" s="115"/>
      <c r="L3" s="115"/>
      <c r="M3" s="115"/>
      <c r="N3" s="115"/>
      <c r="O3" s="116"/>
    </row>
    <row r="4" spans="2:15" ht="15" customHeight="1" x14ac:dyDescent="0.25">
      <c r="B4" s="117" t="s">
        <v>62</v>
      </c>
      <c r="C4" s="92" t="str">
        <f>Anasayfa!E13</f>
        <v>10/B</v>
      </c>
      <c r="D4" s="93"/>
      <c r="E4" s="140" t="str">
        <f>KonuşmaÖlçüt!B4</f>
        <v>ÖĞRENCİDE GÖZLENECEK KAZANIMLAR</v>
      </c>
      <c r="F4" s="141"/>
      <c r="G4" s="141"/>
      <c r="H4" s="141"/>
      <c r="I4" s="141"/>
      <c r="J4" s="141"/>
      <c r="K4" s="141"/>
      <c r="L4" s="141"/>
      <c r="M4" s="141"/>
      <c r="N4" s="141"/>
      <c r="O4" s="123" t="s">
        <v>93</v>
      </c>
    </row>
    <row r="5" spans="2:15" ht="14.45" customHeight="1" x14ac:dyDescent="0.25">
      <c r="B5" s="118"/>
      <c r="C5" s="94"/>
      <c r="D5" s="95"/>
      <c r="E5" s="142"/>
      <c r="F5" s="143"/>
      <c r="G5" s="143"/>
      <c r="H5" s="143"/>
      <c r="I5" s="143"/>
      <c r="J5" s="143"/>
      <c r="K5" s="143"/>
      <c r="L5" s="143"/>
      <c r="M5" s="143"/>
      <c r="N5" s="143"/>
      <c r="O5" s="124"/>
    </row>
    <row r="6" spans="2:15" ht="15.75" customHeight="1" x14ac:dyDescent="0.25">
      <c r="B6" s="119"/>
      <c r="C6" s="96" t="s">
        <v>63</v>
      </c>
      <c r="D6" s="97"/>
      <c r="E6" s="137" t="str">
        <f>KonuşmaÖlçüt!D4</f>
        <v>Konuşma öncesinde hazırlık yapar.</v>
      </c>
      <c r="F6" s="137" t="str">
        <f>KonuşmaÖlçüt!D5</f>
        <v>Konuşmasına uygun ifadelerle başlar ve konuşmayı bitirir.</v>
      </c>
      <c r="G6" s="137" t="str">
        <f>KonuşmaÖlçüt!D6</f>
        <v>Konuşmada beden dilini etkili bir şekilde kullanır.</v>
      </c>
      <c r="H6" s="137" t="str">
        <f>KonuşmaÖlçüt!D7</f>
        <v>Kelimeleri anlamına uygun bir şekilde kullanır.</v>
      </c>
      <c r="I6" s="137" t="str">
        <f>KonuşmaÖlçüt!D8</f>
        <v>Geçiş ve bağlantı ifadelerini kullanır.</v>
      </c>
      <c r="J6" s="137" t="str">
        <f>KonuşmaÖlçüt!D9</f>
        <v>İşitilebilir bir ses tonuyla konuşur.</v>
      </c>
      <c r="K6" s="137" t="str">
        <f>KonuşmaÖlçüt!D10</f>
        <v>Konuşmasını bütünlük ve tutarlılık içinde sürdürür.</v>
      </c>
      <c r="L6" s="137" t="str">
        <f>KonuşmaÖlçüt!D11</f>
        <v>Gereksiz seslerden ve tekrardan kaçınır.</v>
      </c>
      <c r="M6" s="137" t="str">
        <f>KonuşmaÖlçüt!D12</f>
        <v>Konuşmasını verilen süre içinde tamamlar.</v>
      </c>
      <c r="N6" s="137" t="str">
        <f>KonuşmaÖlçüt!D13</f>
        <v>Konuşması boyunca nezaket kurallarına uyar.</v>
      </c>
      <c r="O6" s="124"/>
    </row>
    <row r="7" spans="2:15" ht="14.45" customHeight="1" x14ac:dyDescent="0.25">
      <c r="B7" s="126" t="s">
        <v>56</v>
      </c>
      <c r="E7" s="138"/>
      <c r="F7" s="138"/>
      <c r="G7" s="138"/>
      <c r="H7" s="138"/>
      <c r="I7" s="138"/>
      <c r="J7" s="138"/>
      <c r="K7" s="138"/>
      <c r="L7" s="138"/>
      <c r="M7" s="138"/>
      <c r="N7" s="138"/>
      <c r="O7" s="124"/>
    </row>
    <row r="8" spans="2:15" x14ac:dyDescent="0.25">
      <c r="B8" s="88"/>
      <c r="E8" s="138"/>
      <c r="F8" s="138"/>
      <c r="G8" s="138"/>
      <c r="H8" s="138"/>
      <c r="I8" s="138"/>
      <c r="J8" s="138"/>
      <c r="K8" s="138"/>
      <c r="L8" s="138"/>
      <c r="M8" s="138"/>
      <c r="N8" s="138"/>
      <c r="O8" s="124"/>
    </row>
    <row r="9" spans="2:15" x14ac:dyDescent="0.25">
      <c r="B9" s="88"/>
      <c r="C9" s="19">
        <v>1</v>
      </c>
      <c r="D9" s="20" t="s">
        <v>57</v>
      </c>
      <c r="E9" s="138"/>
      <c r="F9" s="138"/>
      <c r="G9" s="138"/>
      <c r="H9" s="138"/>
      <c r="I9" s="138"/>
      <c r="J9" s="138"/>
      <c r="K9" s="138"/>
      <c r="L9" s="138"/>
      <c r="M9" s="138"/>
      <c r="N9" s="138"/>
      <c r="O9" s="124"/>
    </row>
    <row r="10" spans="2:15" x14ac:dyDescent="0.25">
      <c r="B10" s="88"/>
      <c r="C10" s="19">
        <v>2</v>
      </c>
      <c r="D10" s="20" t="s">
        <v>58</v>
      </c>
      <c r="E10" s="138"/>
      <c r="F10" s="138"/>
      <c r="G10" s="138"/>
      <c r="H10" s="138"/>
      <c r="I10" s="138"/>
      <c r="J10" s="138"/>
      <c r="K10" s="138"/>
      <c r="L10" s="138"/>
      <c r="M10" s="138"/>
      <c r="N10" s="138"/>
      <c r="O10" s="124"/>
    </row>
    <row r="11" spans="2:15" x14ac:dyDescent="0.25">
      <c r="B11" s="88"/>
      <c r="C11" s="19">
        <v>3</v>
      </c>
      <c r="D11" s="20" t="s">
        <v>59</v>
      </c>
      <c r="E11" s="138"/>
      <c r="F11" s="138"/>
      <c r="G11" s="138"/>
      <c r="H11" s="138"/>
      <c r="I11" s="138"/>
      <c r="J11" s="138"/>
      <c r="K11" s="138"/>
      <c r="L11" s="138"/>
      <c r="M11" s="138"/>
      <c r="N11" s="138"/>
      <c r="O11" s="124"/>
    </row>
    <row r="12" spans="2:15" x14ac:dyDescent="0.25">
      <c r="B12" s="88"/>
      <c r="C12" s="19">
        <v>4</v>
      </c>
      <c r="D12" s="20" t="s">
        <v>60</v>
      </c>
      <c r="E12" s="138"/>
      <c r="F12" s="138"/>
      <c r="G12" s="138"/>
      <c r="H12" s="138"/>
      <c r="I12" s="138"/>
      <c r="J12" s="138"/>
      <c r="K12" s="138"/>
      <c r="L12" s="138"/>
      <c r="M12" s="138"/>
      <c r="N12" s="138"/>
      <c r="O12" s="124"/>
    </row>
    <row r="13" spans="2:15" x14ac:dyDescent="0.25">
      <c r="B13" s="88"/>
      <c r="C13" s="19">
        <v>5</v>
      </c>
      <c r="D13" s="20" t="s">
        <v>61</v>
      </c>
      <c r="E13" s="138"/>
      <c r="F13" s="138"/>
      <c r="G13" s="138"/>
      <c r="H13" s="138"/>
      <c r="I13" s="138"/>
      <c r="J13" s="138"/>
      <c r="K13" s="138"/>
      <c r="L13" s="138"/>
      <c r="M13" s="138"/>
      <c r="N13" s="138"/>
      <c r="O13" s="124"/>
    </row>
    <row r="14" spans="2:15" x14ac:dyDescent="0.25">
      <c r="B14" s="88"/>
      <c r="D14" s="14"/>
      <c r="E14" s="138"/>
      <c r="F14" s="138"/>
      <c r="G14" s="138"/>
      <c r="H14" s="138"/>
      <c r="I14" s="138"/>
      <c r="J14" s="138"/>
      <c r="K14" s="138"/>
      <c r="L14" s="138"/>
      <c r="M14" s="138"/>
      <c r="N14" s="138"/>
      <c r="O14" s="124"/>
    </row>
    <row r="15" spans="2:15" x14ac:dyDescent="0.25">
      <c r="B15" s="89"/>
      <c r="C15" s="15"/>
      <c r="D15" s="16"/>
      <c r="E15" s="138"/>
      <c r="F15" s="138"/>
      <c r="G15" s="138"/>
      <c r="H15" s="138"/>
      <c r="I15" s="138"/>
      <c r="J15" s="138"/>
      <c r="K15" s="138"/>
      <c r="L15" s="138"/>
      <c r="M15" s="138"/>
      <c r="N15" s="138"/>
      <c r="O15" s="124"/>
    </row>
    <row r="16" spans="2:15" x14ac:dyDescent="0.25">
      <c r="B16" s="21" t="s">
        <v>51</v>
      </c>
      <c r="C16" s="21" t="s">
        <v>52</v>
      </c>
      <c r="D16" s="21" t="s">
        <v>53</v>
      </c>
      <c r="E16" s="139"/>
      <c r="F16" s="139"/>
      <c r="G16" s="139"/>
      <c r="H16" s="139"/>
      <c r="I16" s="139"/>
      <c r="J16" s="139"/>
      <c r="K16" s="139"/>
      <c r="L16" s="139"/>
      <c r="M16" s="139"/>
      <c r="N16" s="139"/>
      <c r="O16" s="125"/>
    </row>
    <row r="17" spans="1:90" s="30" customFormat="1" ht="12" customHeight="1" x14ac:dyDescent="0.2">
      <c r="A17" s="49"/>
      <c r="B17" s="27">
        <v>1</v>
      </c>
      <c r="C17" s="35">
        <f>YDKEokul!B5</f>
        <v>0</v>
      </c>
      <c r="D17" s="35">
        <f>YDKEokul!C5</f>
        <v>0</v>
      </c>
      <c r="E17" s="29">
        <f>KonusmaVeri1!F5</f>
        <v>0</v>
      </c>
      <c r="F17" s="29">
        <f>KonusmaVeri1!G5</f>
        <v>0</v>
      </c>
      <c r="G17" s="29">
        <f>KonusmaVeri1!H5</f>
        <v>0</v>
      </c>
      <c r="H17" s="29">
        <f>KonusmaVeri1!I5</f>
        <v>0</v>
      </c>
      <c r="I17" s="29">
        <f>KonusmaVeri1!J5</f>
        <v>0</v>
      </c>
      <c r="J17" s="29">
        <f>KonusmaVeri1!K5</f>
        <v>0</v>
      </c>
      <c r="K17" s="29">
        <f>KonusmaVeri1!L5</f>
        <v>0</v>
      </c>
      <c r="L17" s="29">
        <f>KonusmaVeri1!M5</f>
        <v>0</v>
      </c>
      <c r="M17" s="29">
        <f>KonusmaVeri1!N5</f>
        <v>0</v>
      </c>
      <c r="N17" s="29">
        <f>KonusmaVeri1!O5</f>
        <v>0</v>
      </c>
      <c r="O17" s="28">
        <f>YDKEokul!F6</f>
        <v>0</v>
      </c>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row>
    <row r="18" spans="1:90" s="30" customFormat="1" ht="12" customHeight="1" x14ac:dyDescent="0.2">
      <c r="A18" s="49"/>
      <c r="B18" s="31">
        <v>2</v>
      </c>
      <c r="C18" s="36">
        <f>YDKEokul!B7</f>
        <v>0</v>
      </c>
      <c r="D18" s="36">
        <f>YDKEokul!C7</f>
        <v>0</v>
      </c>
      <c r="E18" s="33">
        <f>KonusmaVeri1!F6</f>
        <v>0</v>
      </c>
      <c r="F18" s="33">
        <f>KonusmaVeri1!G6</f>
        <v>0</v>
      </c>
      <c r="G18" s="33">
        <f>KonusmaVeri1!H6</f>
        <v>0</v>
      </c>
      <c r="H18" s="33">
        <f>KonusmaVeri1!I6</f>
        <v>0</v>
      </c>
      <c r="I18" s="33">
        <f>KonusmaVeri1!J6</f>
        <v>0</v>
      </c>
      <c r="J18" s="33">
        <f>KonusmaVeri1!K6</f>
        <v>0</v>
      </c>
      <c r="K18" s="33">
        <f>KonusmaVeri1!L6</f>
        <v>0</v>
      </c>
      <c r="L18" s="33">
        <f>KonusmaVeri1!M6</f>
        <v>0</v>
      </c>
      <c r="M18" s="33">
        <f>KonusmaVeri1!N6</f>
        <v>0</v>
      </c>
      <c r="N18" s="33">
        <f>KonusmaVeri1!O6</f>
        <v>0</v>
      </c>
      <c r="O18" s="32">
        <f>YDKEokul!F8</f>
        <v>0</v>
      </c>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row>
    <row r="19" spans="1:90" s="30" customFormat="1" ht="12" customHeight="1" x14ac:dyDescent="0.2">
      <c r="A19" s="49"/>
      <c r="B19" s="27">
        <v>3</v>
      </c>
      <c r="C19" s="35">
        <f>YDKEokul!B9</f>
        <v>0</v>
      </c>
      <c r="D19" s="35">
        <f>YDKEokul!C9</f>
        <v>0</v>
      </c>
      <c r="E19" s="29">
        <f>KonusmaVeri1!F7</f>
        <v>0</v>
      </c>
      <c r="F19" s="29">
        <f>KonusmaVeri1!G7</f>
        <v>0</v>
      </c>
      <c r="G19" s="29">
        <f>KonusmaVeri1!H7</f>
        <v>0</v>
      </c>
      <c r="H19" s="29">
        <f>KonusmaVeri1!I7</f>
        <v>0</v>
      </c>
      <c r="I19" s="29">
        <f>KonusmaVeri1!J7</f>
        <v>0</v>
      </c>
      <c r="J19" s="29">
        <f>KonusmaVeri1!K7</f>
        <v>0</v>
      </c>
      <c r="K19" s="29">
        <f>KonusmaVeri1!L7</f>
        <v>0</v>
      </c>
      <c r="L19" s="29">
        <f>KonusmaVeri1!M7</f>
        <v>0</v>
      </c>
      <c r="M19" s="29">
        <f>KonusmaVeri1!N7</f>
        <v>0</v>
      </c>
      <c r="N19" s="29">
        <f>KonusmaVeri1!O7</f>
        <v>0</v>
      </c>
      <c r="O19" s="28">
        <f>YDKEokul!F10</f>
        <v>0</v>
      </c>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row>
    <row r="20" spans="1:90" s="30" customFormat="1" ht="12" customHeight="1" x14ac:dyDescent="0.2">
      <c r="A20" s="49"/>
      <c r="B20" s="31">
        <v>4</v>
      </c>
      <c r="C20" s="36">
        <f>YDKEokul!B11</f>
        <v>0</v>
      </c>
      <c r="D20" s="36">
        <f>YDKEokul!C11</f>
        <v>0</v>
      </c>
      <c r="E20" s="33">
        <f>KonusmaVeri1!F8</f>
        <v>0</v>
      </c>
      <c r="F20" s="33">
        <f>KonusmaVeri1!G8</f>
        <v>0</v>
      </c>
      <c r="G20" s="33">
        <f>KonusmaVeri1!H8</f>
        <v>0</v>
      </c>
      <c r="H20" s="33">
        <f>KonusmaVeri1!I8</f>
        <v>0</v>
      </c>
      <c r="I20" s="33">
        <f>KonusmaVeri1!J8</f>
        <v>0</v>
      </c>
      <c r="J20" s="33">
        <f>KonusmaVeri1!K8</f>
        <v>0</v>
      </c>
      <c r="K20" s="33">
        <f>KonusmaVeri1!L8</f>
        <v>0</v>
      </c>
      <c r="L20" s="33">
        <f>KonusmaVeri1!M8</f>
        <v>0</v>
      </c>
      <c r="M20" s="33">
        <f>KonusmaVeri1!N8</f>
        <v>0</v>
      </c>
      <c r="N20" s="33">
        <f>KonusmaVeri1!O8</f>
        <v>0</v>
      </c>
      <c r="O20" s="32">
        <f>YDKEokul!F12</f>
        <v>0</v>
      </c>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row>
    <row r="21" spans="1:90" s="30" customFormat="1" ht="12" customHeight="1" x14ac:dyDescent="0.2">
      <c r="A21" s="49"/>
      <c r="B21" s="27">
        <v>5</v>
      </c>
      <c r="C21" s="35">
        <f>YDKEokul!B13</f>
        <v>0</v>
      </c>
      <c r="D21" s="35">
        <f>YDKEokul!C13</f>
        <v>0</v>
      </c>
      <c r="E21" s="29">
        <f>KonusmaVeri1!F9</f>
        <v>0</v>
      </c>
      <c r="F21" s="29">
        <f>KonusmaVeri1!G9</f>
        <v>0</v>
      </c>
      <c r="G21" s="29">
        <f>KonusmaVeri1!H9</f>
        <v>0</v>
      </c>
      <c r="H21" s="29">
        <f>KonusmaVeri1!I9</f>
        <v>0</v>
      </c>
      <c r="I21" s="29">
        <f>KonusmaVeri1!J9</f>
        <v>0</v>
      </c>
      <c r="J21" s="29">
        <f>KonusmaVeri1!K9</f>
        <v>0</v>
      </c>
      <c r="K21" s="29">
        <f>KonusmaVeri1!L9</f>
        <v>0</v>
      </c>
      <c r="L21" s="29">
        <f>KonusmaVeri1!M9</f>
        <v>0</v>
      </c>
      <c r="M21" s="29">
        <f>KonusmaVeri1!N9</f>
        <v>0</v>
      </c>
      <c r="N21" s="29">
        <f>KonusmaVeri1!O9</f>
        <v>0</v>
      </c>
      <c r="O21" s="28">
        <f>YDKEokul!F14</f>
        <v>0</v>
      </c>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row>
    <row r="22" spans="1:90" s="30" customFormat="1" ht="12" customHeight="1" x14ac:dyDescent="0.2">
      <c r="A22" s="49"/>
      <c r="B22" s="31">
        <v>6</v>
      </c>
      <c r="C22" s="36">
        <f>YDKEokul!B15</f>
        <v>0</v>
      </c>
      <c r="D22" s="36">
        <f>YDKEokul!C15</f>
        <v>0</v>
      </c>
      <c r="E22" s="33">
        <f>KonusmaVeri1!F10</f>
        <v>0</v>
      </c>
      <c r="F22" s="33">
        <f>KonusmaVeri1!G10</f>
        <v>0</v>
      </c>
      <c r="G22" s="33">
        <f>KonusmaVeri1!H10</f>
        <v>0</v>
      </c>
      <c r="H22" s="33">
        <f>KonusmaVeri1!I10</f>
        <v>0</v>
      </c>
      <c r="I22" s="33">
        <f>KonusmaVeri1!J10</f>
        <v>0</v>
      </c>
      <c r="J22" s="33">
        <f>KonusmaVeri1!K10</f>
        <v>0</v>
      </c>
      <c r="K22" s="33">
        <f>KonusmaVeri1!L10</f>
        <v>0</v>
      </c>
      <c r="L22" s="33">
        <f>KonusmaVeri1!M10</f>
        <v>0</v>
      </c>
      <c r="M22" s="33">
        <f>KonusmaVeri1!N10</f>
        <v>0</v>
      </c>
      <c r="N22" s="33">
        <f>KonusmaVeri1!O10</f>
        <v>0</v>
      </c>
      <c r="O22" s="32">
        <f>YDKEokul!F16</f>
        <v>0</v>
      </c>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row>
    <row r="23" spans="1:90" s="30" customFormat="1" ht="12" customHeight="1" x14ac:dyDescent="0.2">
      <c r="A23" s="49"/>
      <c r="B23" s="27">
        <v>7</v>
      </c>
      <c r="C23" s="35">
        <f>YDKEokul!B17</f>
        <v>0</v>
      </c>
      <c r="D23" s="35">
        <f>YDKEokul!C17</f>
        <v>0</v>
      </c>
      <c r="E23" s="29">
        <f>KonusmaVeri1!F11</f>
        <v>0</v>
      </c>
      <c r="F23" s="29">
        <f>KonusmaVeri1!G11</f>
        <v>0</v>
      </c>
      <c r="G23" s="29">
        <f>KonusmaVeri1!H11</f>
        <v>0</v>
      </c>
      <c r="H23" s="29">
        <f>KonusmaVeri1!I11</f>
        <v>0</v>
      </c>
      <c r="I23" s="29">
        <f>KonusmaVeri1!J11</f>
        <v>0</v>
      </c>
      <c r="J23" s="29">
        <f>KonusmaVeri1!K11</f>
        <v>0</v>
      </c>
      <c r="K23" s="29">
        <f>KonusmaVeri1!L11</f>
        <v>0</v>
      </c>
      <c r="L23" s="29">
        <f>KonusmaVeri1!M11</f>
        <v>0</v>
      </c>
      <c r="M23" s="29">
        <f>KonusmaVeri1!N11</f>
        <v>0</v>
      </c>
      <c r="N23" s="29">
        <f>KonusmaVeri1!O11</f>
        <v>0</v>
      </c>
      <c r="O23" s="28">
        <f>YDKEokul!F18</f>
        <v>0</v>
      </c>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row>
    <row r="24" spans="1:90" s="30" customFormat="1" ht="12" customHeight="1" x14ac:dyDescent="0.2">
      <c r="A24" s="49"/>
      <c r="B24" s="31">
        <v>8</v>
      </c>
      <c r="C24" s="36">
        <f>YDKEokul!B19</f>
        <v>0</v>
      </c>
      <c r="D24" s="36">
        <f>YDKEokul!C19</f>
        <v>0</v>
      </c>
      <c r="E24" s="33">
        <f>KonusmaVeri1!F12</f>
        <v>0</v>
      </c>
      <c r="F24" s="33">
        <f>KonusmaVeri1!G12</f>
        <v>0</v>
      </c>
      <c r="G24" s="33">
        <f>KonusmaVeri1!H12</f>
        <v>0</v>
      </c>
      <c r="H24" s="33">
        <f>KonusmaVeri1!I12</f>
        <v>0</v>
      </c>
      <c r="I24" s="33">
        <f>KonusmaVeri1!J12</f>
        <v>0</v>
      </c>
      <c r="J24" s="33">
        <f>KonusmaVeri1!K12</f>
        <v>0</v>
      </c>
      <c r="K24" s="33">
        <f>KonusmaVeri1!L12</f>
        <v>0</v>
      </c>
      <c r="L24" s="33">
        <f>KonusmaVeri1!M12</f>
        <v>0</v>
      </c>
      <c r="M24" s="33">
        <f>KonusmaVeri1!N12</f>
        <v>0</v>
      </c>
      <c r="N24" s="33">
        <f>KonusmaVeri1!O12</f>
        <v>0</v>
      </c>
      <c r="O24" s="32">
        <f>YDKEokul!F20</f>
        <v>0</v>
      </c>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row>
    <row r="25" spans="1:90" s="30" customFormat="1" ht="12" customHeight="1" x14ac:dyDescent="0.2">
      <c r="A25" s="49"/>
      <c r="B25" s="27">
        <v>9</v>
      </c>
      <c r="C25" s="35">
        <f>YDKEokul!B21</f>
        <v>0</v>
      </c>
      <c r="D25" s="35">
        <f>YDKEokul!C21</f>
        <v>0</v>
      </c>
      <c r="E25" s="29">
        <f>KonusmaVeri1!F13</f>
        <v>0</v>
      </c>
      <c r="F25" s="29">
        <f>KonusmaVeri1!G13</f>
        <v>0</v>
      </c>
      <c r="G25" s="29">
        <f>KonusmaVeri1!H13</f>
        <v>0</v>
      </c>
      <c r="H25" s="29">
        <f>KonusmaVeri1!I13</f>
        <v>0</v>
      </c>
      <c r="I25" s="29">
        <f>KonusmaVeri1!J13</f>
        <v>0</v>
      </c>
      <c r="J25" s="29">
        <f>KonusmaVeri1!K13</f>
        <v>0</v>
      </c>
      <c r="K25" s="29">
        <f>KonusmaVeri1!L13</f>
        <v>0</v>
      </c>
      <c r="L25" s="29">
        <f>KonusmaVeri1!M13</f>
        <v>0</v>
      </c>
      <c r="M25" s="29">
        <f>KonusmaVeri1!N13</f>
        <v>0</v>
      </c>
      <c r="N25" s="29">
        <f>KonusmaVeri1!O13</f>
        <v>0</v>
      </c>
      <c r="O25" s="28">
        <f>YDKEokul!F22</f>
        <v>0</v>
      </c>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row>
    <row r="26" spans="1:90" s="30" customFormat="1" ht="12" customHeight="1" x14ac:dyDescent="0.2">
      <c r="A26" s="49"/>
      <c r="B26" s="31">
        <v>10</v>
      </c>
      <c r="C26" s="36">
        <f>YDKEokul!B23</f>
        <v>0</v>
      </c>
      <c r="D26" s="36">
        <f>YDKEokul!C23</f>
        <v>0</v>
      </c>
      <c r="E26" s="33">
        <f>KonusmaVeri1!F14</f>
        <v>0</v>
      </c>
      <c r="F26" s="33">
        <f>KonusmaVeri1!G14</f>
        <v>0</v>
      </c>
      <c r="G26" s="33">
        <f>KonusmaVeri1!H14</f>
        <v>0</v>
      </c>
      <c r="H26" s="33">
        <f>KonusmaVeri1!I14</f>
        <v>0</v>
      </c>
      <c r="I26" s="33">
        <f>KonusmaVeri1!J14</f>
        <v>0</v>
      </c>
      <c r="J26" s="33">
        <f>KonusmaVeri1!K14</f>
        <v>0</v>
      </c>
      <c r="K26" s="33">
        <f>KonusmaVeri1!L14</f>
        <v>0</v>
      </c>
      <c r="L26" s="33">
        <f>KonusmaVeri1!M14</f>
        <v>0</v>
      </c>
      <c r="M26" s="33">
        <f>KonusmaVeri1!N14</f>
        <v>0</v>
      </c>
      <c r="N26" s="33">
        <f>KonusmaVeri1!O14</f>
        <v>0</v>
      </c>
      <c r="O26" s="32">
        <f>YDKEokul!F24</f>
        <v>0</v>
      </c>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row>
    <row r="27" spans="1:90" s="30" customFormat="1" ht="12" customHeight="1" x14ac:dyDescent="0.2">
      <c r="A27" s="49"/>
      <c r="B27" s="27">
        <v>11</v>
      </c>
      <c r="C27" s="35">
        <f>YDKEokul!B25</f>
        <v>0</v>
      </c>
      <c r="D27" s="35">
        <f>YDKEokul!C25</f>
        <v>0</v>
      </c>
      <c r="E27" s="29">
        <f>KonusmaVeri1!F15</f>
        <v>0</v>
      </c>
      <c r="F27" s="29">
        <f>KonusmaVeri1!G15</f>
        <v>0</v>
      </c>
      <c r="G27" s="29">
        <f>KonusmaVeri1!H15</f>
        <v>0</v>
      </c>
      <c r="H27" s="29">
        <f>KonusmaVeri1!I15</f>
        <v>0</v>
      </c>
      <c r="I27" s="29">
        <f>KonusmaVeri1!J15</f>
        <v>0</v>
      </c>
      <c r="J27" s="29">
        <f>KonusmaVeri1!K15</f>
        <v>0</v>
      </c>
      <c r="K27" s="29">
        <f>KonusmaVeri1!L15</f>
        <v>0</v>
      </c>
      <c r="L27" s="29">
        <f>KonusmaVeri1!M15</f>
        <v>0</v>
      </c>
      <c r="M27" s="29">
        <f>KonusmaVeri1!N15</f>
        <v>0</v>
      </c>
      <c r="N27" s="29">
        <f>KonusmaVeri1!O15</f>
        <v>0</v>
      </c>
      <c r="O27" s="28">
        <f>YDKEokul!F26</f>
        <v>0</v>
      </c>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row>
    <row r="28" spans="1:90" s="30" customFormat="1" ht="12" customHeight="1" x14ac:dyDescent="0.2">
      <c r="A28" s="49"/>
      <c r="B28" s="31">
        <v>12</v>
      </c>
      <c r="C28" s="36">
        <f>YDKEokul!B27</f>
        <v>0</v>
      </c>
      <c r="D28" s="36">
        <f>YDKEokul!C27</f>
        <v>0</v>
      </c>
      <c r="E28" s="33">
        <f>KonusmaVeri1!F16</f>
        <v>0</v>
      </c>
      <c r="F28" s="33">
        <f>KonusmaVeri1!G16</f>
        <v>0</v>
      </c>
      <c r="G28" s="33">
        <f>KonusmaVeri1!H16</f>
        <v>0</v>
      </c>
      <c r="H28" s="33">
        <f>KonusmaVeri1!I16</f>
        <v>0</v>
      </c>
      <c r="I28" s="33">
        <f>KonusmaVeri1!J16</f>
        <v>0</v>
      </c>
      <c r="J28" s="33">
        <f>KonusmaVeri1!K16</f>
        <v>0</v>
      </c>
      <c r="K28" s="33">
        <f>KonusmaVeri1!L16</f>
        <v>0</v>
      </c>
      <c r="L28" s="33">
        <f>KonusmaVeri1!M16</f>
        <v>0</v>
      </c>
      <c r="M28" s="33">
        <f>KonusmaVeri1!N16</f>
        <v>0</v>
      </c>
      <c r="N28" s="33">
        <f>KonusmaVeri1!O16</f>
        <v>0</v>
      </c>
      <c r="O28" s="32">
        <f>YDKEokul!F28</f>
        <v>0</v>
      </c>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row>
    <row r="29" spans="1:90" s="30" customFormat="1" ht="12" customHeight="1" x14ac:dyDescent="0.2">
      <c r="A29" s="49"/>
      <c r="B29" s="27">
        <v>13</v>
      </c>
      <c r="C29" s="35">
        <f>YDKEokul!B29</f>
        <v>0</v>
      </c>
      <c r="D29" s="35">
        <f>YDKEokul!C29</f>
        <v>0</v>
      </c>
      <c r="E29" s="29">
        <f>KonusmaVeri1!F17</f>
        <v>0</v>
      </c>
      <c r="F29" s="29">
        <f>KonusmaVeri1!G17</f>
        <v>0</v>
      </c>
      <c r="G29" s="29">
        <f>KonusmaVeri1!H17</f>
        <v>0</v>
      </c>
      <c r="H29" s="29">
        <f>KonusmaVeri1!I17</f>
        <v>0</v>
      </c>
      <c r="I29" s="29">
        <f>KonusmaVeri1!J17</f>
        <v>0</v>
      </c>
      <c r="J29" s="29">
        <f>KonusmaVeri1!K17</f>
        <v>0</v>
      </c>
      <c r="K29" s="29">
        <f>KonusmaVeri1!L17</f>
        <v>0</v>
      </c>
      <c r="L29" s="29">
        <f>KonusmaVeri1!M17</f>
        <v>0</v>
      </c>
      <c r="M29" s="29">
        <f>KonusmaVeri1!N17</f>
        <v>0</v>
      </c>
      <c r="N29" s="29">
        <f>KonusmaVeri1!O17</f>
        <v>0</v>
      </c>
      <c r="O29" s="28">
        <f>YDKEokul!F30</f>
        <v>0</v>
      </c>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row>
    <row r="30" spans="1:90" s="30" customFormat="1" ht="12" customHeight="1" x14ac:dyDescent="0.2">
      <c r="A30" s="49"/>
      <c r="B30" s="31">
        <v>14</v>
      </c>
      <c r="C30" s="36">
        <f>YDKEokul!B31</f>
        <v>0</v>
      </c>
      <c r="D30" s="36">
        <f>YDKEokul!C31</f>
        <v>0</v>
      </c>
      <c r="E30" s="33">
        <f>KonusmaVeri1!F18</f>
        <v>0</v>
      </c>
      <c r="F30" s="33">
        <f>KonusmaVeri1!G18</f>
        <v>0</v>
      </c>
      <c r="G30" s="33">
        <f>KonusmaVeri1!H18</f>
        <v>0</v>
      </c>
      <c r="H30" s="33">
        <f>KonusmaVeri1!I18</f>
        <v>0</v>
      </c>
      <c r="I30" s="33">
        <f>KonusmaVeri1!J18</f>
        <v>0</v>
      </c>
      <c r="J30" s="33">
        <f>KonusmaVeri1!K18</f>
        <v>0</v>
      </c>
      <c r="K30" s="33">
        <f>KonusmaVeri1!L18</f>
        <v>0</v>
      </c>
      <c r="L30" s="33">
        <f>KonusmaVeri1!M18</f>
        <v>0</v>
      </c>
      <c r="M30" s="33">
        <f>KonusmaVeri1!N18</f>
        <v>0</v>
      </c>
      <c r="N30" s="33">
        <f>KonusmaVeri1!O18</f>
        <v>0</v>
      </c>
      <c r="O30" s="32">
        <f>YDKEokul!F32</f>
        <v>0</v>
      </c>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row>
    <row r="31" spans="1:90" s="30" customFormat="1" ht="12" customHeight="1" x14ac:dyDescent="0.2">
      <c r="A31" s="49"/>
      <c r="B31" s="27">
        <v>15</v>
      </c>
      <c r="C31" s="35">
        <f>YDKEokul!B33</f>
        <v>0</v>
      </c>
      <c r="D31" s="35">
        <f>YDKEokul!C33</f>
        <v>0</v>
      </c>
      <c r="E31" s="29">
        <f>KonusmaVeri1!F19</f>
        <v>0</v>
      </c>
      <c r="F31" s="29">
        <f>KonusmaVeri1!G19</f>
        <v>0</v>
      </c>
      <c r="G31" s="29">
        <f>KonusmaVeri1!H19</f>
        <v>0</v>
      </c>
      <c r="H31" s="29">
        <f>KonusmaVeri1!I19</f>
        <v>0</v>
      </c>
      <c r="I31" s="29">
        <f>KonusmaVeri1!J19</f>
        <v>0</v>
      </c>
      <c r="J31" s="29">
        <f>KonusmaVeri1!K19</f>
        <v>0</v>
      </c>
      <c r="K31" s="29">
        <f>KonusmaVeri1!L19</f>
        <v>0</v>
      </c>
      <c r="L31" s="29">
        <f>KonusmaVeri1!M19</f>
        <v>0</v>
      </c>
      <c r="M31" s="29">
        <f>KonusmaVeri1!N19</f>
        <v>0</v>
      </c>
      <c r="N31" s="29">
        <f>KonusmaVeri1!O19</f>
        <v>0</v>
      </c>
      <c r="O31" s="28">
        <f>YDKEokul!F34</f>
        <v>0</v>
      </c>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row>
    <row r="32" spans="1:90" s="30" customFormat="1" ht="12" customHeight="1" x14ac:dyDescent="0.2">
      <c r="A32" s="49"/>
      <c r="B32" s="31">
        <v>16</v>
      </c>
      <c r="C32" s="36">
        <f>YDKEokul!B35</f>
        <v>0</v>
      </c>
      <c r="D32" s="36">
        <f>YDKEokul!C35</f>
        <v>0</v>
      </c>
      <c r="E32" s="33">
        <f>KonusmaVeri1!F20</f>
        <v>0</v>
      </c>
      <c r="F32" s="33">
        <f>KonusmaVeri1!G20</f>
        <v>0</v>
      </c>
      <c r="G32" s="33">
        <f>KonusmaVeri1!H20</f>
        <v>0</v>
      </c>
      <c r="H32" s="33">
        <f>KonusmaVeri1!I20</f>
        <v>0</v>
      </c>
      <c r="I32" s="33">
        <f>KonusmaVeri1!J20</f>
        <v>0</v>
      </c>
      <c r="J32" s="33">
        <f>KonusmaVeri1!K20</f>
        <v>0</v>
      </c>
      <c r="K32" s="33">
        <f>KonusmaVeri1!L20</f>
        <v>0</v>
      </c>
      <c r="L32" s="33">
        <f>KonusmaVeri1!M20</f>
        <v>0</v>
      </c>
      <c r="M32" s="33">
        <f>KonusmaVeri1!N20</f>
        <v>0</v>
      </c>
      <c r="N32" s="33">
        <f>KonusmaVeri1!O20</f>
        <v>0</v>
      </c>
      <c r="O32" s="32">
        <f>YDKEokul!F36</f>
        <v>0</v>
      </c>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row>
    <row r="33" spans="1:90" s="30" customFormat="1" ht="12" customHeight="1" x14ac:dyDescent="0.2">
      <c r="A33" s="49"/>
      <c r="B33" s="27">
        <v>17</v>
      </c>
      <c r="C33" s="35">
        <f>YDKEokul!B37</f>
        <v>0</v>
      </c>
      <c r="D33" s="35">
        <f>YDKEokul!C37</f>
        <v>0</v>
      </c>
      <c r="E33" s="29">
        <f>KonusmaVeri1!F21</f>
        <v>0</v>
      </c>
      <c r="F33" s="29">
        <f>KonusmaVeri1!G21</f>
        <v>0</v>
      </c>
      <c r="G33" s="29">
        <f>KonusmaVeri1!H21</f>
        <v>0</v>
      </c>
      <c r="H33" s="29">
        <f>KonusmaVeri1!I21</f>
        <v>0</v>
      </c>
      <c r="I33" s="29">
        <f>KonusmaVeri1!J21</f>
        <v>0</v>
      </c>
      <c r="J33" s="29">
        <f>KonusmaVeri1!K21</f>
        <v>0</v>
      </c>
      <c r="K33" s="29">
        <f>KonusmaVeri1!L21</f>
        <v>0</v>
      </c>
      <c r="L33" s="29">
        <f>KonusmaVeri1!M21</f>
        <v>0</v>
      </c>
      <c r="M33" s="29">
        <f>KonusmaVeri1!N21</f>
        <v>0</v>
      </c>
      <c r="N33" s="29">
        <f>KonusmaVeri1!O21</f>
        <v>0</v>
      </c>
      <c r="O33" s="28">
        <f>YDKEokul!F38</f>
        <v>0</v>
      </c>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row>
    <row r="34" spans="1:90" s="30" customFormat="1" ht="12" customHeight="1" x14ac:dyDescent="0.2">
      <c r="A34" s="49"/>
      <c r="B34" s="31">
        <v>18</v>
      </c>
      <c r="C34" s="36">
        <f>YDKEokul!B39</f>
        <v>0</v>
      </c>
      <c r="D34" s="36">
        <f>YDKEokul!C39</f>
        <v>0</v>
      </c>
      <c r="E34" s="33">
        <f>KonusmaVeri1!F22</f>
        <v>0</v>
      </c>
      <c r="F34" s="33">
        <f>KonusmaVeri1!G22</f>
        <v>0</v>
      </c>
      <c r="G34" s="33">
        <f>KonusmaVeri1!H22</f>
        <v>0</v>
      </c>
      <c r="H34" s="33">
        <f>KonusmaVeri1!I22</f>
        <v>0</v>
      </c>
      <c r="I34" s="33">
        <f>KonusmaVeri1!J22</f>
        <v>0</v>
      </c>
      <c r="J34" s="33">
        <f>KonusmaVeri1!K22</f>
        <v>0</v>
      </c>
      <c r="K34" s="33">
        <f>KonusmaVeri1!L22</f>
        <v>0</v>
      </c>
      <c r="L34" s="33">
        <f>KonusmaVeri1!M22</f>
        <v>0</v>
      </c>
      <c r="M34" s="33">
        <f>KonusmaVeri1!N22</f>
        <v>0</v>
      </c>
      <c r="N34" s="33">
        <f>KonusmaVeri1!O22</f>
        <v>0</v>
      </c>
      <c r="O34" s="32">
        <f>YDKEokul!F40</f>
        <v>0</v>
      </c>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row>
    <row r="35" spans="1:90" s="30" customFormat="1" ht="12" customHeight="1" x14ac:dyDescent="0.2">
      <c r="A35" s="49"/>
      <c r="B35" s="27">
        <v>19</v>
      </c>
      <c r="C35" s="35">
        <f>YDKEokul!B41</f>
        <v>0</v>
      </c>
      <c r="D35" s="35">
        <f>YDKEokul!C41</f>
        <v>0</v>
      </c>
      <c r="E35" s="29">
        <f>KonusmaVeri1!F23</f>
        <v>0</v>
      </c>
      <c r="F35" s="29">
        <f>KonusmaVeri1!G23</f>
        <v>0</v>
      </c>
      <c r="G35" s="29">
        <f>KonusmaVeri1!H23</f>
        <v>0</v>
      </c>
      <c r="H35" s="29">
        <f>KonusmaVeri1!I23</f>
        <v>0</v>
      </c>
      <c r="I35" s="29">
        <f>KonusmaVeri1!J23</f>
        <v>0</v>
      </c>
      <c r="J35" s="29">
        <f>KonusmaVeri1!K23</f>
        <v>0</v>
      </c>
      <c r="K35" s="29">
        <f>KonusmaVeri1!L23</f>
        <v>0</v>
      </c>
      <c r="L35" s="29">
        <f>KonusmaVeri1!M23</f>
        <v>0</v>
      </c>
      <c r="M35" s="29">
        <f>KonusmaVeri1!N23</f>
        <v>0</v>
      </c>
      <c r="N35" s="29">
        <f>KonusmaVeri1!O23</f>
        <v>0</v>
      </c>
      <c r="O35" s="28">
        <f>YDKEokul!F42</f>
        <v>0</v>
      </c>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row>
    <row r="36" spans="1:90" s="30" customFormat="1" ht="12" customHeight="1" x14ac:dyDescent="0.2">
      <c r="A36" s="49"/>
      <c r="B36" s="31">
        <v>20</v>
      </c>
      <c r="C36" s="36">
        <f>YDKEokul!B43</f>
        <v>0</v>
      </c>
      <c r="D36" s="36">
        <f>YDKEokul!C43</f>
        <v>0</v>
      </c>
      <c r="E36" s="33">
        <f>KonusmaVeri1!F24</f>
        <v>0</v>
      </c>
      <c r="F36" s="33">
        <f>KonusmaVeri1!G24</f>
        <v>0</v>
      </c>
      <c r="G36" s="33">
        <f>KonusmaVeri1!H24</f>
        <v>0</v>
      </c>
      <c r="H36" s="33">
        <f>KonusmaVeri1!I24</f>
        <v>0</v>
      </c>
      <c r="I36" s="33">
        <f>KonusmaVeri1!J24</f>
        <v>0</v>
      </c>
      <c r="J36" s="33">
        <f>KonusmaVeri1!K24</f>
        <v>0</v>
      </c>
      <c r="K36" s="33">
        <f>KonusmaVeri1!L24</f>
        <v>0</v>
      </c>
      <c r="L36" s="33">
        <f>KonusmaVeri1!M24</f>
        <v>0</v>
      </c>
      <c r="M36" s="33">
        <f>KonusmaVeri1!N24</f>
        <v>0</v>
      </c>
      <c r="N36" s="33">
        <f>KonusmaVeri1!O24</f>
        <v>0</v>
      </c>
      <c r="O36" s="32">
        <f>YDKEokul!F44</f>
        <v>0</v>
      </c>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row>
    <row r="37" spans="1:90" s="30" customFormat="1" ht="12" customHeight="1" x14ac:dyDescent="0.2">
      <c r="A37" s="49"/>
      <c r="B37" s="27">
        <v>21</v>
      </c>
      <c r="C37" s="35">
        <f>YDKEokul!B45</f>
        <v>0</v>
      </c>
      <c r="D37" s="35">
        <f>YDKEokul!C45</f>
        <v>0</v>
      </c>
      <c r="E37" s="29">
        <f>KonusmaVeri1!F25</f>
        <v>0</v>
      </c>
      <c r="F37" s="29">
        <f>KonusmaVeri1!G25</f>
        <v>0</v>
      </c>
      <c r="G37" s="29">
        <f>KonusmaVeri1!H25</f>
        <v>0</v>
      </c>
      <c r="H37" s="29">
        <f>KonusmaVeri1!I25</f>
        <v>0</v>
      </c>
      <c r="I37" s="29">
        <f>KonusmaVeri1!J25</f>
        <v>0</v>
      </c>
      <c r="J37" s="29">
        <f>KonusmaVeri1!K25</f>
        <v>0</v>
      </c>
      <c r="K37" s="29">
        <f>KonusmaVeri1!L25</f>
        <v>0</v>
      </c>
      <c r="L37" s="29">
        <f>KonusmaVeri1!M25</f>
        <v>0</v>
      </c>
      <c r="M37" s="29">
        <f>KonusmaVeri1!N25</f>
        <v>0</v>
      </c>
      <c r="N37" s="29">
        <f>KonusmaVeri1!O25</f>
        <v>0</v>
      </c>
      <c r="O37" s="28">
        <f>YDKEokul!F46</f>
        <v>0</v>
      </c>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row>
    <row r="38" spans="1:90" s="30" customFormat="1" ht="12" customHeight="1" x14ac:dyDescent="0.2">
      <c r="A38" s="49"/>
      <c r="B38" s="31">
        <v>22</v>
      </c>
      <c r="C38" s="36">
        <f>YDKEokul!B47</f>
        <v>0</v>
      </c>
      <c r="D38" s="36">
        <f>YDKEokul!C47</f>
        <v>0</v>
      </c>
      <c r="E38" s="33">
        <f>KonusmaVeri1!F26</f>
        <v>0</v>
      </c>
      <c r="F38" s="33">
        <f>KonusmaVeri1!G26</f>
        <v>0</v>
      </c>
      <c r="G38" s="33">
        <f>KonusmaVeri1!H26</f>
        <v>0</v>
      </c>
      <c r="H38" s="33">
        <f>KonusmaVeri1!I26</f>
        <v>0</v>
      </c>
      <c r="I38" s="33">
        <f>KonusmaVeri1!J26</f>
        <v>0</v>
      </c>
      <c r="J38" s="33">
        <f>KonusmaVeri1!K26</f>
        <v>0</v>
      </c>
      <c r="K38" s="33">
        <f>KonusmaVeri1!L26</f>
        <v>0</v>
      </c>
      <c r="L38" s="33">
        <f>KonusmaVeri1!M26</f>
        <v>0</v>
      </c>
      <c r="M38" s="33">
        <f>KonusmaVeri1!N26</f>
        <v>0</v>
      </c>
      <c r="N38" s="33">
        <f>KonusmaVeri1!O26</f>
        <v>0</v>
      </c>
      <c r="O38" s="32">
        <f>YDKEokul!F48</f>
        <v>0</v>
      </c>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row>
    <row r="39" spans="1:90" s="30" customFormat="1" ht="12" customHeight="1" x14ac:dyDescent="0.2">
      <c r="A39" s="49"/>
      <c r="B39" s="27">
        <v>23</v>
      </c>
      <c r="C39" s="35">
        <f>YDKEokul!B49</f>
        <v>0</v>
      </c>
      <c r="D39" s="35">
        <f>YDKEokul!C49</f>
        <v>0</v>
      </c>
      <c r="E39" s="29">
        <f>KonusmaVeri1!F27</f>
        <v>0</v>
      </c>
      <c r="F39" s="29">
        <f>KonusmaVeri1!G27</f>
        <v>0</v>
      </c>
      <c r="G39" s="29">
        <f>KonusmaVeri1!H27</f>
        <v>0</v>
      </c>
      <c r="H39" s="29">
        <f>KonusmaVeri1!I27</f>
        <v>0</v>
      </c>
      <c r="I39" s="29">
        <f>KonusmaVeri1!J27</f>
        <v>0</v>
      </c>
      <c r="J39" s="29">
        <f>KonusmaVeri1!K27</f>
        <v>0</v>
      </c>
      <c r="K39" s="29">
        <f>KonusmaVeri1!L27</f>
        <v>0</v>
      </c>
      <c r="L39" s="29">
        <f>KonusmaVeri1!M27</f>
        <v>0</v>
      </c>
      <c r="M39" s="29">
        <f>KonusmaVeri1!N27</f>
        <v>0</v>
      </c>
      <c r="N39" s="29">
        <f>KonusmaVeri1!O27</f>
        <v>0</v>
      </c>
      <c r="O39" s="28">
        <f>YDKEokul!F50</f>
        <v>0</v>
      </c>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row>
    <row r="40" spans="1:90" s="30" customFormat="1" ht="12" customHeight="1" x14ac:dyDescent="0.2">
      <c r="A40" s="49"/>
      <c r="B40" s="31">
        <v>24</v>
      </c>
      <c r="C40" s="36">
        <f>YDKEokul!B51</f>
        <v>0</v>
      </c>
      <c r="D40" s="36">
        <f>YDKEokul!C51</f>
        <v>0</v>
      </c>
      <c r="E40" s="33">
        <f>KonusmaVeri1!F28</f>
        <v>0</v>
      </c>
      <c r="F40" s="33">
        <f>KonusmaVeri1!G28</f>
        <v>0</v>
      </c>
      <c r="G40" s="33">
        <f>KonusmaVeri1!H28</f>
        <v>0</v>
      </c>
      <c r="H40" s="33">
        <f>KonusmaVeri1!I28</f>
        <v>0</v>
      </c>
      <c r="I40" s="33">
        <f>KonusmaVeri1!J28</f>
        <v>0</v>
      </c>
      <c r="J40" s="33">
        <f>KonusmaVeri1!K28</f>
        <v>0</v>
      </c>
      <c r="K40" s="33">
        <f>KonusmaVeri1!L28</f>
        <v>0</v>
      </c>
      <c r="L40" s="33">
        <f>KonusmaVeri1!M28</f>
        <v>0</v>
      </c>
      <c r="M40" s="33">
        <f>KonusmaVeri1!N28</f>
        <v>0</v>
      </c>
      <c r="N40" s="33">
        <f>KonusmaVeri1!O28</f>
        <v>0</v>
      </c>
      <c r="O40" s="32">
        <f>YDKEokul!F52</f>
        <v>0</v>
      </c>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row>
    <row r="41" spans="1:90" s="30" customFormat="1" ht="12" customHeight="1" x14ac:dyDescent="0.2">
      <c r="A41" s="49"/>
      <c r="B41" s="27">
        <v>25</v>
      </c>
      <c r="C41" s="35">
        <f>YDKEokul!B53</f>
        <v>0</v>
      </c>
      <c r="D41" s="35">
        <f>YDKEokul!C53</f>
        <v>0</v>
      </c>
      <c r="E41" s="29">
        <f>KonusmaVeri1!F29</f>
        <v>0</v>
      </c>
      <c r="F41" s="29">
        <f>KonusmaVeri1!G29</f>
        <v>0</v>
      </c>
      <c r="G41" s="29">
        <f>KonusmaVeri1!H29</f>
        <v>0</v>
      </c>
      <c r="H41" s="29">
        <f>KonusmaVeri1!I29</f>
        <v>0</v>
      </c>
      <c r="I41" s="29">
        <f>KonusmaVeri1!J29</f>
        <v>0</v>
      </c>
      <c r="J41" s="29">
        <f>KonusmaVeri1!K29</f>
        <v>0</v>
      </c>
      <c r="K41" s="29">
        <f>KonusmaVeri1!L29</f>
        <v>0</v>
      </c>
      <c r="L41" s="29">
        <f>KonusmaVeri1!M29</f>
        <v>0</v>
      </c>
      <c r="M41" s="29">
        <f>KonusmaVeri1!N29</f>
        <v>0</v>
      </c>
      <c r="N41" s="29">
        <f>KonusmaVeri1!O29</f>
        <v>0</v>
      </c>
      <c r="O41" s="28">
        <f>YDKEokul!F54</f>
        <v>0</v>
      </c>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row>
    <row r="42" spans="1:90" s="30" customFormat="1" ht="12" customHeight="1" x14ac:dyDescent="0.2">
      <c r="A42" s="49"/>
      <c r="B42" s="31">
        <v>26</v>
      </c>
      <c r="C42" s="36">
        <f>YDKEokul!B55</f>
        <v>0</v>
      </c>
      <c r="D42" s="36">
        <f>YDKEokul!C55</f>
        <v>0</v>
      </c>
      <c r="E42" s="33">
        <f>KonusmaVeri1!F30</f>
        <v>0</v>
      </c>
      <c r="F42" s="33">
        <f>KonusmaVeri1!G30</f>
        <v>0</v>
      </c>
      <c r="G42" s="33">
        <f>KonusmaVeri1!H30</f>
        <v>0</v>
      </c>
      <c r="H42" s="33">
        <f>KonusmaVeri1!I30</f>
        <v>0</v>
      </c>
      <c r="I42" s="33">
        <f>KonusmaVeri1!J30</f>
        <v>0</v>
      </c>
      <c r="J42" s="33">
        <f>KonusmaVeri1!K30</f>
        <v>0</v>
      </c>
      <c r="K42" s="33">
        <f>KonusmaVeri1!L30</f>
        <v>0</v>
      </c>
      <c r="L42" s="33">
        <f>KonusmaVeri1!M30</f>
        <v>0</v>
      </c>
      <c r="M42" s="33">
        <f>KonusmaVeri1!N30</f>
        <v>0</v>
      </c>
      <c r="N42" s="33">
        <f>KonusmaVeri1!O30</f>
        <v>0</v>
      </c>
      <c r="O42" s="32">
        <f>YDKEokul!F56</f>
        <v>0</v>
      </c>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row>
    <row r="43" spans="1:90" s="30" customFormat="1" ht="12" customHeight="1" x14ac:dyDescent="0.2">
      <c r="A43" s="49"/>
      <c r="B43" s="27">
        <v>27</v>
      </c>
      <c r="C43" s="35">
        <f>YDKEokul!B57</f>
        <v>0</v>
      </c>
      <c r="D43" s="35">
        <f>YDKEokul!C57</f>
        <v>0</v>
      </c>
      <c r="E43" s="29">
        <f>KonusmaVeri1!F31</f>
        <v>0</v>
      </c>
      <c r="F43" s="29">
        <f>KonusmaVeri1!G31</f>
        <v>0</v>
      </c>
      <c r="G43" s="29">
        <f>KonusmaVeri1!H31</f>
        <v>0</v>
      </c>
      <c r="H43" s="29">
        <f>KonusmaVeri1!I31</f>
        <v>0</v>
      </c>
      <c r="I43" s="29">
        <f>KonusmaVeri1!J31</f>
        <v>0</v>
      </c>
      <c r="J43" s="29">
        <f>KonusmaVeri1!K31</f>
        <v>0</v>
      </c>
      <c r="K43" s="29">
        <f>KonusmaVeri1!L31</f>
        <v>0</v>
      </c>
      <c r="L43" s="29">
        <f>KonusmaVeri1!M31</f>
        <v>0</v>
      </c>
      <c r="M43" s="29">
        <f>KonusmaVeri1!N31</f>
        <v>0</v>
      </c>
      <c r="N43" s="29">
        <f>KonusmaVeri1!O31</f>
        <v>0</v>
      </c>
      <c r="O43" s="28">
        <f>YDKEokul!F58</f>
        <v>0</v>
      </c>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row>
    <row r="44" spans="1:90" s="30" customFormat="1" ht="12" customHeight="1" x14ac:dyDescent="0.2">
      <c r="A44" s="49"/>
      <c r="B44" s="31">
        <v>28</v>
      </c>
      <c r="C44" s="36">
        <f>YDKEokul!B59</f>
        <v>0</v>
      </c>
      <c r="D44" s="36">
        <f>YDKEokul!C59</f>
        <v>0</v>
      </c>
      <c r="E44" s="33">
        <f>KonusmaVeri1!F32</f>
        <v>0</v>
      </c>
      <c r="F44" s="33">
        <f>KonusmaVeri1!G32</f>
        <v>0</v>
      </c>
      <c r="G44" s="33">
        <f>KonusmaVeri1!H32</f>
        <v>0</v>
      </c>
      <c r="H44" s="33">
        <f>KonusmaVeri1!I32</f>
        <v>0</v>
      </c>
      <c r="I44" s="33">
        <f>KonusmaVeri1!J32</f>
        <v>0</v>
      </c>
      <c r="J44" s="33">
        <f>KonusmaVeri1!K32</f>
        <v>0</v>
      </c>
      <c r="K44" s="33">
        <f>KonusmaVeri1!L32</f>
        <v>0</v>
      </c>
      <c r="L44" s="33">
        <f>KonusmaVeri1!M32</f>
        <v>0</v>
      </c>
      <c r="M44" s="33">
        <f>KonusmaVeri1!N32</f>
        <v>0</v>
      </c>
      <c r="N44" s="33">
        <f>KonusmaVeri1!O32</f>
        <v>0</v>
      </c>
      <c r="O44" s="32">
        <f>YDKEokul!F60</f>
        <v>0</v>
      </c>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row>
    <row r="45" spans="1:90" s="30" customFormat="1" ht="12" customHeight="1" x14ac:dyDescent="0.2">
      <c r="A45" s="49"/>
      <c r="B45" s="27">
        <v>29</v>
      </c>
      <c r="C45" s="35">
        <f>YDKEokul!B61</f>
        <v>0</v>
      </c>
      <c r="D45" s="35">
        <f>YDKEokul!C61</f>
        <v>0</v>
      </c>
      <c r="E45" s="29">
        <f>KonusmaVeri1!F33</f>
        <v>0</v>
      </c>
      <c r="F45" s="29">
        <f>KonusmaVeri1!G33</f>
        <v>0</v>
      </c>
      <c r="G45" s="29">
        <f>KonusmaVeri1!H33</f>
        <v>0</v>
      </c>
      <c r="H45" s="29">
        <f>KonusmaVeri1!I33</f>
        <v>0</v>
      </c>
      <c r="I45" s="29">
        <f>KonusmaVeri1!J33</f>
        <v>0</v>
      </c>
      <c r="J45" s="29">
        <f>KonusmaVeri1!K33</f>
        <v>0</v>
      </c>
      <c r="K45" s="29">
        <f>KonusmaVeri1!L33</f>
        <v>0</v>
      </c>
      <c r="L45" s="29">
        <f>KonusmaVeri1!M33</f>
        <v>0</v>
      </c>
      <c r="M45" s="29">
        <f>KonusmaVeri1!N33</f>
        <v>0</v>
      </c>
      <c r="N45" s="29">
        <f>KonusmaVeri1!O33</f>
        <v>0</v>
      </c>
      <c r="O45" s="28">
        <f>YDKEokul!F62</f>
        <v>0</v>
      </c>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row>
    <row r="46" spans="1:90" s="30" customFormat="1" ht="12" customHeight="1" x14ac:dyDescent="0.2">
      <c r="A46" s="49"/>
      <c r="B46" s="31">
        <v>30</v>
      </c>
      <c r="C46" s="36">
        <f>YDKEokul!B63</f>
        <v>0</v>
      </c>
      <c r="D46" s="36">
        <f>YDKEokul!C63</f>
        <v>0</v>
      </c>
      <c r="E46" s="33">
        <f>KonusmaVeri1!F34</f>
        <v>0</v>
      </c>
      <c r="F46" s="33">
        <f>KonusmaVeri1!G34</f>
        <v>0</v>
      </c>
      <c r="G46" s="33">
        <f>KonusmaVeri1!H34</f>
        <v>0</v>
      </c>
      <c r="H46" s="33">
        <f>KonusmaVeri1!I34</f>
        <v>0</v>
      </c>
      <c r="I46" s="33">
        <f>KonusmaVeri1!J34</f>
        <v>0</v>
      </c>
      <c r="J46" s="33">
        <f>KonusmaVeri1!K34</f>
        <v>0</v>
      </c>
      <c r="K46" s="33">
        <f>KonusmaVeri1!L34</f>
        <v>0</v>
      </c>
      <c r="L46" s="33">
        <f>KonusmaVeri1!M34</f>
        <v>0</v>
      </c>
      <c r="M46" s="33">
        <f>KonusmaVeri1!N34</f>
        <v>0</v>
      </c>
      <c r="N46" s="33">
        <f>KonusmaVeri1!O34</f>
        <v>0</v>
      </c>
      <c r="O46" s="32">
        <f>YDKEokul!F64</f>
        <v>0</v>
      </c>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row>
    <row r="47" spans="1:90" s="30" customFormat="1" ht="12" customHeight="1" x14ac:dyDescent="0.2">
      <c r="A47" s="49"/>
      <c r="B47" s="27">
        <v>31</v>
      </c>
      <c r="C47" s="35">
        <f>YDKEokul!B65</f>
        <v>0</v>
      </c>
      <c r="D47" s="35">
        <f>YDKEokul!C65</f>
        <v>0</v>
      </c>
      <c r="E47" s="29">
        <f>KonusmaVeri1!F35</f>
        <v>0</v>
      </c>
      <c r="F47" s="29">
        <f>KonusmaVeri1!G35</f>
        <v>0</v>
      </c>
      <c r="G47" s="29">
        <f>KonusmaVeri1!H35</f>
        <v>0</v>
      </c>
      <c r="H47" s="29">
        <f>KonusmaVeri1!I35</f>
        <v>0</v>
      </c>
      <c r="I47" s="29">
        <f>KonusmaVeri1!J35</f>
        <v>0</v>
      </c>
      <c r="J47" s="29">
        <f>KonusmaVeri1!K35</f>
        <v>0</v>
      </c>
      <c r="K47" s="29">
        <f>KonusmaVeri1!L35</f>
        <v>0</v>
      </c>
      <c r="L47" s="29">
        <f>KonusmaVeri1!M35</f>
        <v>0</v>
      </c>
      <c r="M47" s="29">
        <f>KonusmaVeri1!N35</f>
        <v>0</v>
      </c>
      <c r="N47" s="29">
        <f>KonusmaVeri1!O35</f>
        <v>0</v>
      </c>
      <c r="O47" s="28">
        <f>YDKEokul!F66</f>
        <v>0</v>
      </c>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row>
    <row r="48" spans="1:90" s="30" customFormat="1" ht="12" customHeight="1" x14ac:dyDescent="0.2">
      <c r="A48" s="49"/>
      <c r="B48" s="31">
        <v>32</v>
      </c>
      <c r="C48" s="36">
        <f>YDKEokul!B67</f>
        <v>0</v>
      </c>
      <c r="D48" s="36">
        <f>YDKEokul!C67</f>
        <v>0</v>
      </c>
      <c r="E48" s="33">
        <f>KonusmaVeri1!F36</f>
        <v>0</v>
      </c>
      <c r="F48" s="33">
        <f>KonusmaVeri1!G36</f>
        <v>0</v>
      </c>
      <c r="G48" s="33">
        <f>KonusmaVeri1!H36</f>
        <v>0</v>
      </c>
      <c r="H48" s="33">
        <f>KonusmaVeri1!I36</f>
        <v>0</v>
      </c>
      <c r="I48" s="33">
        <f>KonusmaVeri1!J36</f>
        <v>0</v>
      </c>
      <c r="J48" s="33">
        <f>KonusmaVeri1!K36</f>
        <v>0</v>
      </c>
      <c r="K48" s="33">
        <f>KonusmaVeri1!L36</f>
        <v>0</v>
      </c>
      <c r="L48" s="33">
        <f>KonusmaVeri1!M36</f>
        <v>0</v>
      </c>
      <c r="M48" s="33">
        <f>KonusmaVeri1!N36</f>
        <v>0</v>
      </c>
      <c r="N48" s="33">
        <f>KonusmaVeri1!O36</f>
        <v>0</v>
      </c>
      <c r="O48" s="32">
        <f>YDKEokul!F68</f>
        <v>0</v>
      </c>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row>
    <row r="49" spans="1:90" s="30" customFormat="1" ht="12" customHeight="1" x14ac:dyDescent="0.2">
      <c r="A49" s="49"/>
      <c r="B49" s="27">
        <v>33</v>
      </c>
      <c r="C49" s="35">
        <f>YDKEokul!B69</f>
        <v>0</v>
      </c>
      <c r="D49" s="35">
        <f>YDKEokul!C69</f>
        <v>0</v>
      </c>
      <c r="E49" s="29">
        <f>KonusmaVeri1!F37</f>
        <v>0</v>
      </c>
      <c r="F49" s="29">
        <f>KonusmaVeri1!G37</f>
        <v>0</v>
      </c>
      <c r="G49" s="29">
        <f>KonusmaVeri1!H37</f>
        <v>0</v>
      </c>
      <c r="H49" s="29">
        <f>KonusmaVeri1!I37</f>
        <v>0</v>
      </c>
      <c r="I49" s="29">
        <f>KonusmaVeri1!J37</f>
        <v>0</v>
      </c>
      <c r="J49" s="29">
        <f>KonusmaVeri1!K37</f>
        <v>0</v>
      </c>
      <c r="K49" s="29">
        <f>KonusmaVeri1!L37</f>
        <v>0</v>
      </c>
      <c r="L49" s="29">
        <f>KonusmaVeri1!M37</f>
        <v>0</v>
      </c>
      <c r="M49" s="29">
        <f>KonusmaVeri1!N37</f>
        <v>0</v>
      </c>
      <c r="N49" s="29">
        <f>KonusmaVeri1!O37</f>
        <v>0</v>
      </c>
      <c r="O49" s="28">
        <f>YDKEokul!F70</f>
        <v>0</v>
      </c>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row>
    <row r="50" spans="1:90" s="30" customFormat="1" ht="12" customHeight="1" x14ac:dyDescent="0.2">
      <c r="A50" s="49"/>
      <c r="B50" s="31">
        <v>34</v>
      </c>
      <c r="C50" s="36">
        <f>YDKEokul!B71</f>
        <v>0</v>
      </c>
      <c r="D50" s="36">
        <f>YDKEokul!C71</f>
        <v>0</v>
      </c>
      <c r="E50" s="33">
        <f>KonusmaVeri1!F38</f>
        <v>0</v>
      </c>
      <c r="F50" s="33">
        <f>KonusmaVeri1!G38</f>
        <v>0</v>
      </c>
      <c r="G50" s="33">
        <f>KonusmaVeri1!H38</f>
        <v>0</v>
      </c>
      <c r="H50" s="33">
        <f>KonusmaVeri1!I38</f>
        <v>0</v>
      </c>
      <c r="I50" s="33">
        <f>KonusmaVeri1!J38</f>
        <v>0</v>
      </c>
      <c r="J50" s="33">
        <f>KonusmaVeri1!K38</f>
        <v>0</v>
      </c>
      <c r="K50" s="33">
        <f>KonusmaVeri1!L38</f>
        <v>0</v>
      </c>
      <c r="L50" s="33">
        <f>KonusmaVeri1!M38</f>
        <v>0</v>
      </c>
      <c r="M50" s="33">
        <f>KonusmaVeri1!N38</f>
        <v>0</v>
      </c>
      <c r="N50" s="33">
        <f>KonusmaVeri1!O38</f>
        <v>0</v>
      </c>
      <c r="O50" s="32">
        <f>YDKEokul!F72</f>
        <v>0</v>
      </c>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row>
    <row r="51" spans="1:90" s="30" customFormat="1" ht="12" customHeight="1" x14ac:dyDescent="0.2">
      <c r="A51" s="49"/>
      <c r="B51" s="27">
        <v>35</v>
      </c>
      <c r="C51" s="35">
        <f>YDKEokul!B73</f>
        <v>0</v>
      </c>
      <c r="D51" s="35">
        <f>YDKEokul!C73</f>
        <v>0</v>
      </c>
      <c r="E51" s="29">
        <f>KonusmaVeri1!F39</f>
        <v>0</v>
      </c>
      <c r="F51" s="29">
        <f>KonusmaVeri1!G39</f>
        <v>0</v>
      </c>
      <c r="G51" s="29">
        <f>KonusmaVeri1!H39</f>
        <v>0</v>
      </c>
      <c r="H51" s="29">
        <f>KonusmaVeri1!I39</f>
        <v>0</v>
      </c>
      <c r="I51" s="29">
        <f>KonusmaVeri1!J39</f>
        <v>0</v>
      </c>
      <c r="J51" s="29">
        <f>KonusmaVeri1!K39</f>
        <v>0</v>
      </c>
      <c r="K51" s="29">
        <f>KonusmaVeri1!L39</f>
        <v>0</v>
      </c>
      <c r="L51" s="29">
        <f>KonusmaVeri1!M39</f>
        <v>0</v>
      </c>
      <c r="M51" s="29">
        <f>KonusmaVeri1!N39</f>
        <v>0</v>
      </c>
      <c r="N51" s="29">
        <f>KonusmaVeri1!O39</f>
        <v>0</v>
      </c>
      <c r="O51" s="28">
        <f>YDKEokul!F74</f>
        <v>0</v>
      </c>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row>
    <row r="52" spans="1:90" s="30" customFormat="1" ht="12" customHeight="1" x14ac:dyDescent="0.2">
      <c r="A52" s="49"/>
      <c r="B52" s="31">
        <v>36</v>
      </c>
      <c r="C52" s="36">
        <f>YDKEokul!B75</f>
        <v>0</v>
      </c>
      <c r="D52" s="36">
        <f>YDKEokul!C75</f>
        <v>0</v>
      </c>
      <c r="E52" s="33">
        <f>KonusmaVeri1!F40</f>
        <v>0</v>
      </c>
      <c r="F52" s="33">
        <f>KonusmaVeri1!G40</f>
        <v>0</v>
      </c>
      <c r="G52" s="33">
        <f>KonusmaVeri1!H40</f>
        <v>0</v>
      </c>
      <c r="H52" s="33">
        <f>KonusmaVeri1!I40</f>
        <v>0</v>
      </c>
      <c r="I52" s="33">
        <f>KonusmaVeri1!J40</f>
        <v>0</v>
      </c>
      <c r="J52" s="33">
        <f>KonusmaVeri1!K40</f>
        <v>0</v>
      </c>
      <c r="K52" s="33">
        <f>KonusmaVeri1!L40</f>
        <v>0</v>
      </c>
      <c r="L52" s="33">
        <f>KonusmaVeri1!M40</f>
        <v>0</v>
      </c>
      <c r="M52" s="33">
        <f>KonusmaVeri1!N40</f>
        <v>0</v>
      </c>
      <c r="N52" s="33">
        <f>KonusmaVeri1!O40</f>
        <v>0</v>
      </c>
      <c r="O52" s="32">
        <f>YDKEokul!F76</f>
        <v>0</v>
      </c>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row>
    <row r="53" spans="1:90" s="30" customFormat="1" ht="12" customHeight="1" x14ac:dyDescent="0.2">
      <c r="A53" s="49"/>
      <c r="B53" s="27">
        <v>37</v>
      </c>
      <c r="C53" s="35">
        <f>YDKEokul!B77</f>
        <v>0</v>
      </c>
      <c r="D53" s="35">
        <f>YDKEokul!C77</f>
        <v>0</v>
      </c>
      <c r="E53" s="29">
        <f>KonusmaVeri1!F41</f>
        <v>0</v>
      </c>
      <c r="F53" s="29">
        <f>KonusmaVeri1!G41</f>
        <v>0</v>
      </c>
      <c r="G53" s="29">
        <f>KonusmaVeri1!H41</f>
        <v>0</v>
      </c>
      <c r="H53" s="29">
        <f>KonusmaVeri1!I41</f>
        <v>0</v>
      </c>
      <c r="I53" s="29">
        <f>KonusmaVeri1!J41</f>
        <v>0</v>
      </c>
      <c r="J53" s="29">
        <f>KonusmaVeri1!K41</f>
        <v>0</v>
      </c>
      <c r="K53" s="29">
        <f>KonusmaVeri1!L41</f>
        <v>0</v>
      </c>
      <c r="L53" s="29">
        <f>KonusmaVeri1!M41</f>
        <v>0</v>
      </c>
      <c r="M53" s="29">
        <f>KonusmaVeri1!N41</f>
        <v>0</v>
      </c>
      <c r="N53" s="29">
        <f>KonusmaVeri1!O41</f>
        <v>0</v>
      </c>
      <c r="O53" s="28">
        <f>YDKEokul!F78</f>
        <v>0</v>
      </c>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row>
    <row r="54" spans="1:90" s="30" customFormat="1" ht="12" customHeight="1" x14ac:dyDescent="0.2">
      <c r="A54" s="49"/>
      <c r="B54" s="31">
        <v>38</v>
      </c>
      <c r="C54" s="36">
        <f>YDKEokul!B79</f>
        <v>0</v>
      </c>
      <c r="D54" s="36">
        <f>YDKEokul!C79</f>
        <v>0</v>
      </c>
      <c r="E54" s="33">
        <f>KonusmaVeri1!F42</f>
        <v>0</v>
      </c>
      <c r="F54" s="33">
        <f>KonusmaVeri1!G42</f>
        <v>0</v>
      </c>
      <c r="G54" s="33">
        <f>KonusmaVeri1!H42</f>
        <v>0</v>
      </c>
      <c r="H54" s="33">
        <f>KonusmaVeri1!I42</f>
        <v>0</v>
      </c>
      <c r="I54" s="33">
        <f>KonusmaVeri1!J42</f>
        <v>0</v>
      </c>
      <c r="J54" s="33">
        <f>KonusmaVeri1!K42</f>
        <v>0</v>
      </c>
      <c r="K54" s="33">
        <f>KonusmaVeri1!L42</f>
        <v>0</v>
      </c>
      <c r="L54" s="33">
        <f>KonusmaVeri1!M42</f>
        <v>0</v>
      </c>
      <c r="M54" s="33">
        <f>KonusmaVeri1!N42</f>
        <v>0</v>
      </c>
      <c r="N54" s="33">
        <f>KonusmaVeri1!O42</f>
        <v>0</v>
      </c>
      <c r="O54" s="32">
        <f>YDKEokul!F80</f>
        <v>0</v>
      </c>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row>
    <row r="55" spans="1:90" s="30" customFormat="1" ht="12" customHeight="1" x14ac:dyDescent="0.2">
      <c r="A55" s="49"/>
      <c r="B55" s="27">
        <v>39</v>
      </c>
      <c r="C55" s="35">
        <f>YDKEokul!B81</f>
        <v>0</v>
      </c>
      <c r="D55" s="35">
        <f>YDKEokul!C81</f>
        <v>0</v>
      </c>
      <c r="E55" s="29">
        <f>KonusmaVeri1!F43</f>
        <v>0</v>
      </c>
      <c r="F55" s="29">
        <f>KonusmaVeri1!G43</f>
        <v>0</v>
      </c>
      <c r="G55" s="29">
        <f>KonusmaVeri1!H43</f>
        <v>0</v>
      </c>
      <c r="H55" s="29">
        <f>KonusmaVeri1!I43</f>
        <v>0</v>
      </c>
      <c r="I55" s="29">
        <f>KonusmaVeri1!J43</f>
        <v>0</v>
      </c>
      <c r="J55" s="29">
        <f>KonusmaVeri1!K43</f>
        <v>0</v>
      </c>
      <c r="K55" s="29">
        <f>KonusmaVeri1!L43</f>
        <v>0</v>
      </c>
      <c r="L55" s="29">
        <f>KonusmaVeri1!M43</f>
        <v>0</v>
      </c>
      <c r="M55" s="29">
        <f>KonusmaVeri1!N43</f>
        <v>0</v>
      </c>
      <c r="N55" s="29">
        <f>KonusmaVeri1!O43</f>
        <v>0</v>
      </c>
      <c r="O55" s="28">
        <f>YDKEokul!F82</f>
        <v>0</v>
      </c>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row>
    <row r="56" spans="1:90" s="30" customFormat="1" ht="12" customHeight="1" x14ac:dyDescent="0.2">
      <c r="A56" s="49"/>
      <c r="B56" s="31">
        <v>40</v>
      </c>
      <c r="C56" s="36">
        <f>YDKEokul!B83</f>
        <v>0</v>
      </c>
      <c r="D56" s="36">
        <f>YDKEokul!C83</f>
        <v>0</v>
      </c>
      <c r="E56" s="33">
        <f>KonusmaVeri1!F44</f>
        <v>0</v>
      </c>
      <c r="F56" s="33">
        <f>KonusmaVeri1!G44</f>
        <v>0</v>
      </c>
      <c r="G56" s="33">
        <f>KonusmaVeri1!H44</f>
        <v>0</v>
      </c>
      <c r="H56" s="33">
        <f>KonusmaVeri1!I44</f>
        <v>0</v>
      </c>
      <c r="I56" s="33">
        <f>KonusmaVeri1!J44</f>
        <v>0</v>
      </c>
      <c r="J56" s="33">
        <f>KonusmaVeri1!K44</f>
        <v>0</v>
      </c>
      <c r="K56" s="33">
        <f>KonusmaVeri1!L44</f>
        <v>0</v>
      </c>
      <c r="L56" s="33">
        <f>KonusmaVeri1!M44</f>
        <v>0</v>
      </c>
      <c r="M56" s="33">
        <f>KonusmaVeri1!N44</f>
        <v>0</v>
      </c>
      <c r="N56" s="33">
        <f>KonusmaVeri1!O44</f>
        <v>0</v>
      </c>
      <c r="O56" s="32">
        <f>YDKEokul!F84</f>
        <v>0</v>
      </c>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row>
    <row r="57" spans="1:90" s="30" customFormat="1" ht="12" customHeight="1" x14ac:dyDescent="0.2">
      <c r="A57" s="49"/>
      <c r="B57" s="27">
        <v>41</v>
      </c>
      <c r="C57" s="35">
        <f>YDKEokul!B85</f>
        <v>0</v>
      </c>
      <c r="D57" s="35">
        <f>YDKEokul!C85</f>
        <v>0</v>
      </c>
      <c r="E57" s="29">
        <f>KonusmaVeri1!F45</f>
        <v>0</v>
      </c>
      <c r="F57" s="29">
        <f>KonusmaVeri1!G45</f>
        <v>0</v>
      </c>
      <c r="G57" s="29">
        <f>KonusmaVeri1!H45</f>
        <v>0</v>
      </c>
      <c r="H57" s="29">
        <f>KonusmaVeri1!I45</f>
        <v>0</v>
      </c>
      <c r="I57" s="29">
        <f>KonusmaVeri1!J45</f>
        <v>0</v>
      </c>
      <c r="J57" s="29">
        <f>KonusmaVeri1!K45</f>
        <v>0</v>
      </c>
      <c r="K57" s="29">
        <f>KonusmaVeri1!L45</f>
        <v>0</v>
      </c>
      <c r="L57" s="29">
        <f>KonusmaVeri1!M45</f>
        <v>0</v>
      </c>
      <c r="M57" s="29">
        <f>KonusmaVeri1!N45</f>
        <v>0</v>
      </c>
      <c r="N57" s="29">
        <f>KonusmaVeri1!O45</f>
        <v>0</v>
      </c>
      <c r="O57" s="28">
        <f>YDKEokul!F86</f>
        <v>0</v>
      </c>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row>
    <row r="58" spans="1:90" s="30" customFormat="1" ht="12" customHeight="1" x14ac:dyDescent="0.2">
      <c r="A58" s="49"/>
      <c r="B58" s="31">
        <v>42</v>
      </c>
      <c r="C58" s="36">
        <f>YDKEokul!B87</f>
        <v>0</v>
      </c>
      <c r="D58" s="36">
        <f>YDKEokul!C87</f>
        <v>0</v>
      </c>
      <c r="E58" s="33">
        <f>KonusmaVeri1!F46</f>
        <v>0</v>
      </c>
      <c r="F58" s="33">
        <f>KonusmaVeri1!G46</f>
        <v>0</v>
      </c>
      <c r="G58" s="33">
        <f>KonusmaVeri1!H46</f>
        <v>0</v>
      </c>
      <c r="H58" s="33">
        <f>KonusmaVeri1!I46</f>
        <v>0</v>
      </c>
      <c r="I58" s="33">
        <f>KonusmaVeri1!J46</f>
        <v>0</v>
      </c>
      <c r="J58" s="33">
        <f>KonusmaVeri1!K46</f>
        <v>0</v>
      </c>
      <c r="K58" s="33">
        <f>KonusmaVeri1!L46</f>
        <v>0</v>
      </c>
      <c r="L58" s="33">
        <f>KonusmaVeri1!M46</f>
        <v>0</v>
      </c>
      <c r="M58" s="33">
        <f>KonusmaVeri1!N46</f>
        <v>0</v>
      </c>
      <c r="N58" s="33">
        <f>KonusmaVeri1!O46</f>
        <v>0</v>
      </c>
      <c r="O58" s="32">
        <f>YDKEokul!F88</f>
        <v>0</v>
      </c>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row>
    <row r="59" spans="1:90" s="30" customFormat="1" ht="12" customHeight="1" x14ac:dyDescent="0.2">
      <c r="A59" s="49"/>
      <c r="B59" s="27">
        <v>43</v>
      </c>
      <c r="C59" s="35">
        <f>YDKEokul!B89</f>
        <v>0</v>
      </c>
      <c r="D59" s="35">
        <f>YDKEokul!C89</f>
        <v>0</v>
      </c>
      <c r="E59" s="29">
        <f>KonusmaVeri1!F47</f>
        <v>0</v>
      </c>
      <c r="F59" s="29">
        <f>KonusmaVeri1!G47</f>
        <v>0</v>
      </c>
      <c r="G59" s="29">
        <f>KonusmaVeri1!H47</f>
        <v>0</v>
      </c>
      <c r="H59" s="29">
        <f>KonusmaVeri1!I47</f>
        <v>0</v>
      </c>
      <c r="I59" s="29">
        <f>KonusmaVeri1!J47</f>
        <v>0</v>
      </c>
      <c r="J59" s="29">
        <f>KonusmaVeri1!K47</f>
        <v>0</v>
      </c>
      <c r="K59" s="29">
        <f>KonusmaVeri1!L47</f>
        <v>0</v>
      </c>
      <c r="L59" s="29">
        <f>KonusmaVeri1!M47</f>
        <v>0</v>
      </c>
      <c r="M59" s="29">
        <f>KonusmaVeri1!N47</f>
        <v>0</v>
      </c>
      <c r="N59" s="29">
        <f>KonusmaVeri1!O47</f>
        <v>0</v>
      </c>
      <c r="O59" s="28">
        <f>YDKEokul!F90</f>
        <v>0</v>
      </c>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row>
    <row r="60" spans="1:90" s="30" customFormat="1" ht="12" customHeight="1" x14ac:dyDescent="0.2">
      <c r="A60" s="49"/>
      <c r="B60" s="31">
        <v>44</v>
      </c>
      <c r="C60" s="36">
        <f>YDKEokul!B91</f>
        <v>0</v>
      </c>
      <c r="D60" s="36">
        <f>YDKEokul!C91</f>
        <v>0</v>
      </c>
      <c r="E60" s="33">
        <f>KonusmaVeri1!F48</f>
        <v>0</v>
      </c>
      <c r="F60" s="33">
        <f>KonusmaVeri1!G48</f>
        <v>0</v>
      </c>
      <c r="G60" s="33">
        <f>KonusmaVeri1!H48</f>
        <v>0</v>
      </c>
      <c r="H60" s="33">
        <f>KonusmaVeri1!I48</f>
        <v>0</v>
      </c>
      <c r="I60" s="33">
        <f>KonusmaVeri1!J48</f>
        <v>0</v>
      </c>
      <c r="J60" s="33">
        <f>KonusmaVeri1!K48</f>
        <v>0</v>
      </c>
      <c r="K60" s="33">
        <f>KonusmaVeri1!L48</f>
        <v>0</v>
      </c>
      <c r="L60" s="33">
        <f>KonusmaVeri1!M48</f>
        <v>0</v>
      </c>
      <c r="M60" s="33">
        <f>KonusmaVeri1!N48</f>
        <v>0</v>
      </c>
      <c r="N60" s="33">
        <f>KonusmaVeri1!O48</f>
        <v>0</v>
      </c>
      <c r="O60" s="32">
        <f>YDKEokul!F92</f>
        <v>0</v>
      </c>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row>
    <row r="61" spans="1:90" s="30" customFormat="1" ht="12" customHeight="1" x14ac:dyDescent="0.2">
      <c r="A61" s="49"/>
      <c r="B61" s="27">
        <v>45</v>
      </c>
      <c r="C61" s="35">
        <f>YDKEokul!B93</f>
        <v>0</v>
      </c>
      <c r="D61" s="35">
        <f>YDKEokul!C93</f>
        <v>0</v>
      </c>
      <c r="E61" s="29">
        <f>KonusmaVeri1!F49</f>
        <v>0</v>
      </c>
      <c r="F61" s="29">
        <f>KonusmaVeri1!G49</f>
        <v>0</v>
      </c>
      <c r="G61" s="29">
        <f>KonusmaVeri1!H49</f>
        <v>0</v>
      </c>
      <c r="H61" s="29">
        <f>KonusmaVeri1!I49</f>
        <v>0</v>
      </c>
      <c r="I61" s="29">
        <f>KonusmaVeri1!J49</f>
        <v>0</v>
      </c>
      <c r="J61" s="29">
        <f>KonusmaVeri1!K49</f>
        <v>0</v>
      </c>
      <c r="K61" s="29">
        <f>KonusmaVeri1!L49</f>
        <v>0</v>
      </c>
      <c r="L61" s="29">
        <f>KonusmaVeri1!M49</f>
        <v>0</v>
      </c>
      <c r="M61" s="29">
        <f>KonusmaVeri1!N49</f>
        <v>0</v>
      </c>
      <c r="N61" s="29">
        <f>KonusmaVeri1!O49</f>
        <v>0</v>
      </c>
      <c r="O61" s="28">
        <f>YDKEokul!F94</f>
        <v>0</v>
      </c>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row>
    <row r="62" spans="1:90" s="30" customFormat="1" ht="12" customHeight="1" x14ac:dyDescent="0.2">
      <c r="A62" s="49"/>
      <c r="B62" s="31">
        <v>46</v>
      </c>
      <c r="C62" s="36">
        <f>YDKEokul!B95</f>
        <v>0</v>
      </c>
      <c r="D62" s="36">
        <f>YDKEokul!C95</f>
        <v>0</v>
      </c>
      <c r="E62" s="33">
        <f>KonusmaVeri1!F50</f>
        <v>0</v>
      </c>
      <c r="F62" s="33">
        <f>KonusmaVeri1!G50</f>
        <v>0</v>
      </c>
      <c r="G62" s="33">
        <f>KonusmaVeri1!H50</f>
        <v>0</v>
      </c>
      <c r="H62" s="33">
        <f>KonusmaVeri1!I50</f>
        <v>0</v>
      </c>
      <c r="I62" s="33">
        <f>KonusmaVeri1!J50</f>
        <v>0</v>
      </c>
      <c r="J62" s="33">
        <f>KonusmaVeri1!K50</f>
        <v>0</v>
      </c>
      <c r="K62" s="33">
        <f>KonusmaVeri1!L50</f>
        <v>0</v>
      </c>
      <c r="L62" s="33">
        <f>KonusmaVeri1!M50</f>
        <v>0</v>
      </c>
      <c r="M62" s="33">
        <f>KonusmaVeri1!N50</f>
        <v>0</v>
      </c>
      <c r="N62" s="33">
        <f>KonusmaVeri1!O50</f>
        <v>0</v>
      </c>
      <c r="O62" s="32">
        <f>YDKEokul!F96</f>
        <v>0</v>
      </c>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row>
    <row r="63" spans="1:90" s="30" customFormat="1" ht="12" customHeight="1" x14ac:dyDescent="0.2">
      <c r="A63" s="49"/>
      <c r="B63" s="27">
        <v>47</v>
      </c>
      <c r="C63" s="35">
        <f>YDKEokul!B97</f>
        <v>0</v>
      </c>
      <c r="D63" s="35">
        <f>YDKEokul!C97</f>
        <v>0</v>
      </c>
      <c r="E63" s="29">
        <f>KonusmaVeri1!F51</f>
        <v>0</v>
      </c>
      <c r="F63" s="29">
        <f>KonusmaVeri1!G51</f>
        <v>0</v>
      </c>
      <c r="G63" s="29">
        <f>KonusmaVeri1!H51</f>
        <v>0</v>
      </c>
      <c r="H63" s="29">
        <f>KonusmaVeri1!I51</f>
        <v>0</v>
      </c>
      <c r="I63" s="29">
        <f>KonusmaVeri1!J51</f>
        <v>0</v>
      </c>
      <c r="J63" s="29">
        <f>KonusmaVeri1!K51</f>
        <v>0</v>
      </c>
      <c r="K63" s="29">
        <f>KonusmaVeri1!L51</f>
        <v>0</v>
      </c>
      <c r="L63" s="29">
        <f>KonusmaVeri1!M51</f>
        <v>0</v>
      </c>
      <c r="M63" s="29">
        <f>KonusmaVeri1!N51</f>
        <v>0</v>
      </c>
      <c r="N63" s="29">
        <f>KonusmaVeri1!O51</f>
        <v>0</v>
      </c>
      <c r="O63" s="28">
        <f>YDKEokul!F98</f>
        <v>0</v>
      </c>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row>
    <row r="64" spans="1:90" s="30" customFormat="1" ht="12" customHeight="1" x14ac:dyDescent="0.2">
      <c r="A64" s="49"/>
      <c r="B64" s="31">
        <v>48</v>
      </c>
      <c r="C64" s="36">
        <f>YDKEokul!B99</f>
        <v>0</v>
      </c>
      <c r="D64" s="36">
        <f>YDKEokul!C99</f>
        <v>0</v>
      </c>
      <c r="E64" s="33">
        <f>KonusmaVeri1!F52</f>
        <v>0</v>
      </c>
      <c r="F64" s="33">
        <f>KonusmaVeri1!G52</f>
        <v>0</v>
      </c>
      <c r="G64" s="33">
        <f>KonusmaVeri1!H52</f>
        <v>0</v>
      </c>
      <c r="H64" s="33">
        <f>KonusmaVeri1!I52</f>
        <v>0</v>
      </c>
      <c r="I64" s="33">
        <f>KonusmaVeri1!J52</f>
        <v>0</v>
      </c>
      <c r="J64" s="33">
        <f>KonusmaVeri1!K52</f>
        <v>0</v>
      </c>
      <c r="K64" s="33">
        <f>KonusmaVeri1!L52</f>
        <v>0</v>
      </c>
      <c r="L64" s="33">
        <f>KonusmaVeri1!M52</f>
        <v>0</v>
      </c>
      <c r="M64" s="33">
        <f>KonusmaVeri1!N52</f>
        <v>0</v>
      </c>
      <c r="N64" s="33">
        <f>KonusmaVeri1!O52</f>
        <v>0</v>
      </c>
      <c r="O64" s="32">
        <f>YDKEokul!F100</f>
        <v>0</v>
      </c>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row>
    <row r="65" spans="1:90" s="30" customFormat="1" ht="12" customHeight="1" x14ac:dyDescent="0.2">
      <c r="A65" s="49"/>
      <c r="B65" s="27">
        <v>49</v>
      </c>
      <c r="C65" s="35">
        <f>YDKEokul!B101</f>
        <v>0</v>
      </c>
      <c r="D65" s="35">
        <f>YDKEokul!C101</f>
        <v>0</v>
      </c>
      <c r="E65" s="29">
        <f>KonusmaVeri1!F53</f>
        <v>0</v>
      </c>
      <c r="F65" s="29">
        <f>KonusmaVeri1!G53</f>
        <v>0</v>
      </c>
      <c r="G65" s="29">
        <f>KonusmaVeri1!H53</f>
        <v>0</v>
      </c>
      <c r="H65" s="29">
        <f>KonusmaVeri1!I53</f>
        <v>0</v>
      </c>
      <c r="I65" s="29">
        <f>KonusmaVeri1!J53</f>
        <v>0</v>
      </c>
      <c r="J65" s="29">
        <f>KonusmaVeri1!K53</f>
        <v>0</v>
      </c>
      <c r="K65" s="29">
        <f>KonusmaVeri1!L53</f>
        <v>0</v>
      </c>
      <c r="L65" s="29">
        <f>KonusmaVeri1!M53</f>
        <v>0</v>
      </c>
      <c r="M65" s="29">
        <f>KonusmaVeri1!N53</f>
        <v>0</v>
      </c>
      <c r="N65" s="29">
        <f>KonusmaVeri1!O53</f>
        <v>0</v>
      </c>
      <c r="O65" s="28">
        <f>YDKEokul!F102</f>
        <v>0</v>
      </c>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row>
    <row r="66" spans="1:90" s="30" customFormat="1" ht="12" customHeight="1" x14ac:dyDescent="0.2">
      <c r="A66" s="49"/>
      <c r="B66" s="31">
        <v>50</v>
      </c>
      <c r="C66" s="36">
        <f>YDKEokul!B103</f>
        <v>0</v>
      </c>
      <c r="D66" s="36">
        <f>YDKEokul!C103</f>
        <v>0</v>
      </c>
      <c r="E66" s="33">
        <f>KonusmaVeri1!F54</f>
        <v>0</v>
      </c>
      <c r="F66" s="33">
        <f>KonusmaVeri1!G54</f>
        <v>0</v>
      </c>
      <c r="G66" s="33">
        <f>KonusmaVeri1!H54</f>
        <v>0</v>
      </c>
      <c r="H66" s="33">
        <f>KonusmaVeri1!I54</f>
        <v>0</v>
      </c>
      <c r="I66" s="33">
        <f>KonusmaVeri1!J54</f>
        <v>0</v>
      </c>
      <c r="J66" s="33">
        <f>KonusmaVeri1!K54</f>
        <v>0</v>
      </c>
      <c r="K66" s="33">
        <f>KonusmaVeri1!L54</f>
        <v>0</v>
      </c>
      <c r="L66" s="33">
        <f>KonusmaVeri1!M54</f>
        <v>0</v>
      </c>
      <c r="M66" s="33">
        <f>KonusmaVeri1!N54</f>
        <v>0</v>
      </c>
      <c r="N66" s="33">
        <f>KonusmaVeri1!O54</f>
        <v>0</v>
      </c>
      <c r="O66" s="32">
        <f>YDKEokul!F104</f>
        <v>0</v>
      </c>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row>
    <row r="67" spans="1:90" s="30" customFormat="1" ht="12" customHeight="1" x14ac:dyDescent="0.2">
      <c r="A67" s="49"/>
      <c r="B67" s="27">
        <v>51</v>
      </c>
      <c r="C67" s="35">
        <f>YDKEokul!B105</f>
        <v>0</v>
      </c>
      <c r="D67" s="35">
        <f>YDKEokul!C105</f>
        <v>0</v>
      </c>
      <c r="E67" s="29">
        <f>KonusmaVeri1!F55</f>
        <v>0</v>
      </c>
      <c r="F67" s="29">
        <f>KonusmaVeri1!G55</f>
        <v>0</v>
      </c>
      <c r="G67" s="29">
        <f>KonusmaVeri1!H55</f>
        <v>0</v>
      </c>
      <c r="H67" s="29">
        <f>KonusmaVeri1!I55</f>
        <v>0</v>
      </c>
      <c r="I67" s="29">
        <f>KonusmaVeri1!J55</f>
        <v>0</v>
      </c>
      <c r="J67" s="29">
        <f>KonusmaVeri1!K55</f>
        <v>0</v>
      </c>
      <c r="K67" s="29">
        <f>KonusmaVeri1!L55</f>
        <v>0</v>
      </c>
      <c r="L67" s="29">
        <f>KonusmaVeri1!M55</f>
        <v>0</v>
      </c>
      <c r="M67" s="29">
        <f>KonusmaVeri1!N55</f>
        <v>0</v>
      </c>
      <c r="N67" s="29">
        <f>KonusmaVeri1!O55</f>
        <v>0</v>
      </c>
      <c r="O67" s="28">
        <f>YDKEokul!F106</f>
        <v>0</v>
      </c>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row>
    <row r="68" spans="1:90" s="30" customFormat="1" ht="12" customHeight="1" x14ac:dyDescent="0.2">
      <c r="A68" s="49"/>
      <c r="B68" s="31">
        <v>52</v>
      </c>
      <c r="C68" s="36">
        <f>YDKEokul!B107</f>
        <v>0</v>
      </c>
      <c r="D68" s="36">
        <f>YDKEokul!C107</f>
        <v>0</v>
      </c>
      <c r="E68" s="33">
        <f>KonusmaVeri1!F56</f>
        <v>0</v>
      </c>
      <c r="F68" s="33">
        <f>KonusmaVeri1!G56</f>
        <v>0</v>
      </c>
      <c r="G68" s="33">
        <f>KonusmaVeri1!H56</f>
        <v>0</v>
      </c>
      <c r="H68" s="33">
        <f>KonusmaVeri1!I56</f>
        <v>0</v>
      </c>
      <c r="I68" s="33">
        <f>KonusmaVeri1!J56</f>
        <v>0</v>
      </c>
      <c r="J68" s="33">
        <f>KonusmaVeri1!K56</f>
        <v>0</v>
      </c>
      <c r="K68" s="33">
        <f>KonusmaVeri1!L56</f>
        <v>0</v>
      </c>
      <c r="L68" s="33">
        <f>KonusmaVeri1!M56</f>
        <v>0</v>
      </c>
      <c r="M68" s="33">
        <f>KonusmaVeri1!N56</f>
        <v>0</v>
      </c>
      <c r="N68" s="33">
        <f>KonusmaVeri1!O56</f>
        <v>0</v>
      </c>
      <c r="O68" s="32">
        <f>YDKEokul!F108</f>
        <v>0</v>
      </c>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row>
    <row r="69" spans="1:90" s="30" customFormat="1" ht="12" customHeight="1" x14ac:dyDescent="0.2">
      <c r="A69" s="49"/>
      <c r="B69" s="27">
        <v>53</v>
      </c>
      <c r="C69" s="35">
        <f>YDKEokul!B109</f>
        <v>0</v>
      </c>
      <c r="D69" s="35">
        <f>YDKEokul!C109</f>
        <v>0</v>
      </c>
      <c r="E69" s="29">
        <f>KonusmaVeri1!F57</f>
        <v>0</v>
      </c>
      <c r="F69" s="29">
        <f>KonusmaVeri1!G57</f>
        <v>0</v>
      </c>
      <c r="G69" s="29">
        <f>KonusmaVeri1!H57</f>
        <v>0</v>
      </c>
      <c r="H69" s="29">
        <f>KonusmaVeri1!I57</f>
        <v>0</v>
      </c>
      <c r="I69" s="29">
        <f>KonusmaVeri1!J57</f>
        <v>0</v>
      </c>
      <c r="J69" s="29">
        <f>KonusmaVeri1!K57</f>
        <v>0</v>
      </c>
      <c r="K69" s="29">
        <f>KonusmaVeri1!L57</f>
        <v>0</v>
      </c>
      <c r="L69" s="29">
        <f>KonusmaVeri1!M57</f>
        <v>0</v>
      </c>
      <c r="M69" s="29">
        <f>KonusmaVeri1!N57</f>
        <v>0</v>
      </c>
      <c r="N69" s="29">
        <f>KonusmaVeri1!O57</f>
        <v>0</v>
      </c>
      <c r="O69" s="28">
        <f>YDKEokul!F110</f>
        <v>0</v>
      </c>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row>
    <row r="70" spans="1:90" s="30" customFormat="1" ht="12" customHeight="1" x14ac:dyDescent="0.2">
      <c r="A70" s="49"/>
      <c r="B70" s="31">
        <v>54</v>
      </c>
      <c r="C70" s="36">
        <f>YDKEokul!B111</f>
        <v>0</v>
      </c>
      <c r="D70" s="36">
        <f>YDKEokul!C111</f>
        <v>0</v>
      </c>
      <c r="E70" s="33">
        <f>KonusmaVeri1!F58</f>
        <v>0</v>
      </c>
      <c r="F70" s="33">
        <f>KonusmaVeri1!G58</f>
        <v>0</v>
      </c>
      <c r="G70" s="33">
        <f>KonusmaVeri1!H58</f>
        <v>0</v>
      </c>
      <c r="H70" s="33">
        <f>KonusmaVeri1!I58</f>
        <v>0</v>
      </c>
      <c r="I70" s="33">
        <f>KonusmaVeri1!J58</f>
        <v>0</v>
      </c>
      <c r="J70" s="33">
        <f>KonusmaVeri1!K58</f>
        <v>0</v>
      </c>
      <c r="K70" s="33">
        <f>KonusmaVeri1!L58</f>
        <v>0</v>
      </c>
      <c r="L70" s="33">
        <f>KonusmaVeri1!M58</f>
        <v>0</v>
      </c>
      <c r="M70" s="33">
        <f>KonusmaVeri1!N58</f>
        <v>0</v>
      </c>
      <c r="N70" s="33">
        <f>KonusmaVeri1!O58</f>
        <v>0</v>
      </c>
      <c r="O70" s="32">
        <f>YDKEokul!F112</f>
        <v>0</v>
      </c>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row>
    <row r="71" spans="1:90" s="30" customFormat="1" ht="12" customHeight="1" x14ac:dyDescent="0.2">
      <c r="A71" s="49"/>
      <c r="B71" s="27">
        <v>55</v>
      </c>
      <c r="C71" s="35">
        <f>YDKEokul!B113</f>
        <v>0</v>
      </c>
      <c r="D71" s="35">
        <f>YDKEokul!C113</f>
        <v>0</v>
      </c>
      <c r="E71" s="29">
        <f>KonusmaVeri1!F59</f>
        <v>0</v>
      </c>
      <c r="F71" s="29">
        <f>KonusmaVeri1!G59</f>
        <v>0</v>
      </c>
      <c r="G71" s="29">
        <f>KonusmaVeri1!H59</f>
        <v>0</v>
      </c>
      <c r="H71" s="29">
        <f>KonusmaVeri1!I59</f>
        <v>0</v>
      </c>
      <c r="I71" s="29">
        <f>KonusmaVeri1!J59</f>
        <v>0</v>
      </c>
      <c r="J71" s="29">
        <f>KonusmaVeri1!K59</f>
        <v>0</v>
      </c>
      <c r="K71" s="29">
        <f>KonusmaVeri1!L59</f>
        <v>0</v>
      </c>
      <c r="L71" s="29">
        <f>KonusmaVeri1!M59</f>
        <v>0</v>
      </c>
      <c r="M71" s="29">
        <f>KonusmaVeri1!N59</f>
        <v>0</v>
      </c>
      <c r="N71" s="29">
        <f>KonusmaVeri1!O59</f>
        <v>0</v>
      </c>
      <c r="O71" s="28">
        <f>YDKEokul!F114</f>
        <v>0</v>
      </c>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row>
    <row r="72" spans="1:90" ht="21.75" customHeight="1" x14ac:dyDescent="0.25">
      <c r="C72" s="105"/>
      <c r="D72" s="105"/>
      <c r="E72" s="105"/>
      <c r="F72" s="105"/>
    </row>
    <row r="73" spans="1:90" ht="21.75" customHeight="1" x14ac:dyDescent="0.25">
      <c r="C73" s="103"/>
      <c r="D73" s="103"/>
      <c r="E73" s="103"/>
      <c r="F73" s="103"/>
    </row>
    <row r="74" spans="1:90" x14ac:dyDescent="0.25">
      <c r="C74" s="103"/>
      <c r="D74" s="103"/>
      <c r="E74" s="103"/>
      <c r="F74" s="103"/>
    </row>
    <row r="75" spans="1:90" x14ac:dyDescent="0.25">
      <c r="C75" s="135" t="str">
        <f>Anasayfa!E11</f>
        <v>TALHA TIBIKOĞLU</v>
      </c>
      <c r="D75" s="135"/>
      <c r="E75" s="135"/>
      <c r="F75" s="135"/>
      <c r="J75" s="103">
        <f>Anasayfa!E8</f>
        <v>0</v>
      </c>
      <c r="K75" s="103"/>
      <c r="L75" s="103"/>
      <c r="M75" s="103"/>
      <c r="N75" s="103"/>
    </row>
    <row r="76" spans="1:90" x14ac:dyDescent="0.25">
      <c r="C76" s="136" t="str">
        <f>Anasayfa!E12</f>
        <v>BİLİŞİM TEKNOLOJİLERİ ÖĞRETMENİ</v>
      </c>
      <c r="D76" s="136"/>
      <c r="E76" s="136"/>
      <c r="F76" s="136"/>
      <c r="J76" s="104">
        <f>Anasayfa!E9</f>
        <v>0</v>
      </c>
      <c r="K76" s="104"/>
      <c r="L76" s="104"/>
      <c r="M76" s="104"/>
      <c r="N76" s="104"/>
    </row>
    <row r="77" spans="1:90" x14ac:dyDescent="0.25">
      <c r="C77" s="103"/>
      <c r="D77" s="103"/>
      <c r="E77" s="103"/>
      <c r="F77" s="103"/>
    </row>
    <row r="80" spans="1:90" x14ac:dyDescent="0.25">
      <c r="B80" s="42"/>
      <c r="C80" s="42"/>
      <c r="D80" s="42"/>
      <c r="E80" s="42"/>
      <c r="F80" s="42"/>
      <c r="G80" s="42"/>
      <c r="H80" s="42"/>
      <c r="I80" s="42"/>
      <c r="J80" s="42"/>
      <c r="K80" s="42"/>
      <c r="L80" s="42"/>
      <c r="M80" s="42"/>
      <c r="N80" s="42"/>
      <c r="O80" s="42"/>
    </row>
    <row r="81" spans="2:15" x14ac:dyDescent="0.25">
      <c r="B81" s="42"/>
      <c r="C81" s="42"/>
      <c r="D81" s="42"/>
      <c r="E81" s="42"/>
      <c r="F81" s="42"/>
      <c r="G81" s="42"/>
      <c r="H81" s="42"/>
      <c r="I81" s="42"/>
      <c r="J81" s="42"/>
      <c r="K81" s="42"/>
      <c r="L81" s="42"/>
      <c r="M81" s="42"/>
      <c r="N81" s="42"/>
      <c r="O81" s="42"/>
    </row>
    <row r="82" spans="2:15" x14ac:dyDescent="0.25">
      <c r="B82" s="42"/>
      <c r="C82" s="42"/>
      <c r="D82" s="42"/>
      <c r="E82" s="42"/>
      <c r="F82" s="42"/>
      <c r="G82" s="42"/>
      <c r="H82" s="42"/>
      <c r="I82" s="42"/>
      <c r="J82" s="42"/>
      <c r="K82" s="42"/>
      <c r="L82" s="42"/>
      <c r="M82" s="42"/>
      <c r="N82" s="42"/>
      <c r="O82" s="42"/>
    </row>
    <row r="83" spans="2:15" x14ac:dyDescent="0.25">
      <c r="B83" s="42"/>
      <c r="C83" s="42"/>
      <c r="D83" s="42"/>
      <c r="E83" s="42"/>
      <c r="F83" s="42"/>
      <c r="G83" s="42"/>
      <c r="H83" s="42"/>
      <c r="I83" s="42"/>
      <c r="J83" s="42"/>
      <c r="K83" s="42"/>
      <c r="L83" s="42"/>
      <c r="M83" s="42"/>
      <c r="N83" s="42"/>
      <c r="O83" s="42"/>
    </row>
    <row r="84" spans="2:15" x14ac:dyDescent="0.25">
      <c r="B84" s="42"/>
      <c r="C84" s="42"/>
      <c r="D84" s="42"/>
      <c r="E84" s="42"/>
      <c r="F84" s="42"/>
      <c r="G84" s="42"/>
      <c r="H84" s="42"/>
      <c r="I84" s="42"/>
      <c r="J84" s="42"/>
      <c r="K84" s="42"/>
      <c r="L84" s="42"/>
      <c r="M84" s="42"/>
      <c r="N84" s="42"/>
      <c r="O84" s="42"/>
    </row>
    <row r="85" spans="2:15" x14ac:dyDescent="0.25">
      <c r="B85" s="42"/>
      <c r="C85" s="42"/>
      <c r="D85" s="42"/>
      <c r="E85" s="42"/>
      <c r="F85" s="42"/>
      <c r="G85" s="42"/>
      <c r="H85" s="42"/>
      <c r="I85" s="42"/>
      <c r="J85" s="42"/>
      <c r="K85" s="42"/>
      <c r="L85" s="42"/>
      <c r="M85" s="42"/>
      <c r="N85" s="42"/>
      <c r="O85" s="42"/>
    </row>
    <row r="86" spans="2:15" x14ac:dyDescent="0.25">
      <c r="B86" s="42"/>
      <c r="C86" s="42"/>
      <c r="D86" s="42"/>
      <c r="E86" s="42"/>
      <c r="F86" s="42"/>
      <c r="G86" s="42"/>
      <c r="H86" s="42"/>
      <c r="I86" s="42"/>
      <c r="J86" s="42"/>
      <c r="K86" s="42"/>
      <c r="L86" s="42"/>
      <c r="M86" s="42"/>
      <c r="N86" s="42"/>
      <c r="O86" s="42"/>
    </row>
    <row r="87" spans="2:15" x14ac:dyDescent="0.25">
      <c r="B87" s="42"/>
      <c r="C87" s="42"/>
      <c r="D87" s="42"/>
      <c r="E87" s="42"/>
      <c r="F87" s="42"/>
      <c r="G87" s="42"/>
      <c r="H87" s="42"/>
      <c r="I87" s="42"/>
      <c r="J87" s="42"/>
      <c r="K87" s="42"/>
      <c r="L87" s="42"/>
      <c r="M87" s="42"/>
      <c r="N87" s="42"/>
      <c r="O87" s="42"/>
    </row>
    <row r="88" spans="2:15" x14ac:dyDescent="0.25">
      <c r="B88" s="42"/>
      <c r="C88" s="42"/>
      <c r="D88" s="42"/>
      <c r="E88" s="42"/>
      <c r="F88" s="42"/>
      <c r="G88" s="42"/>
      <c r="H88" s="42"/>
      <c r="I88" s="42"/>
      <c r="J88" s="42"/>
      <c r="K88" s="42"/>
      <c r="L88" s="42"/>
      <c r="M88" s="42"/>
      <c r="N88" s="42"/>
      <c r="O88" s="42"/>
    </row>
    <row r="89" spans="2:15" x14ac:dyDescent="0.25">
      <c r="B89" s="42"/>
      <c r="C89" s="42"/>
      <c r="D89" s="42"/>
      <c r="E89" s="42"/>
      <c r="F89" s="42"/>
      <c r="G89" s="42"/>
      <c r="H89" s="42"/>
      <c r="I89" s="42"/>
      <c r="J89" s="42"/>
      <c r="K89" s="42"/>
      <c r="L89" s="42"/>
      <c r="M89" s="42"/>
      <c r="N89" s="42"/>
      <c r="O89" s="42"/>
    </row>
    <row r="90" spans="2:15" x14ac:dyDescent="0.25">
      <c r="B90" s="42"/>
      <c r="C90" s="42"/>
      <c r="D90" s="42"/>
      <c r="E90" s="42"/>
      <c r="F90" s="42"/>
      <c r="G90" s="42"/>
      <c r="H90" s="42"/>
      <c r="I90" s="42"/>
      <c r="J90" s="42"/>
      <c r="K90" s="42"/>
      <c r="L90" s="42"/>
      <c r="M90" s="42"/>
      <c r="N90" s="42"/>
      <c r="O90" s="42"/>
    </row>
    <row r="91" spans="2:15" x14ac:dyDescent="0.25">
      <c r="B91" s="42"/>
      <c r="C91" s="42"/>
      <c r="D91" s="42"/>
      <c r="E91" s="42"/>
      <c r="F91" s="42"/>
      <c r="G91" s="42"/>
      <c r="H91" s="42"/>
      <c r="I91" s="42"/>
      <c r="J91" s="42"/>
      <c r="K91" s="42"/>
      <c r="L91" s="42"/>
      <c r="M91" s="42"/>
      <c r="N91" s="42"/>
      <c r="O91" s="42"/>
    </row>
    <row r="92" spans="2:15" x14ac:dyDescent="0.25">
      <c r="B92" s="42"/>
      <c r="C92" s="42"/>
      <c r="D92" s="42"/>
      <c r="E92" s="42"/>
      <c r="F92" s="42"/>
      <c r="G92" s="42"/>
      <c r="H92" s="42"/>
      <c r="I92" s="42"/>
      <c r="J92" s="42"/>
      <c r="K92" s="42"/>
      <c r="L92" s="42"/>
      <c r="M92" s="42"/>
      <c r="N92" s="42"/>
      <c r="O92" s="42"/>
    </row>
    <row r="93" spans="2:15" x14ac:dyDescent="0.25">
      <c r="B93" s="42"/>
      <c r="C93" s="42"/>
      <c r="D93" s="42"/>
      <c r="E93" s="42"/>
      <c r="F93" s="42"/>
      <c r="G93" s="42"/>
      <c r="H93" s="42"/>
      <c r="I93" s="42"/>
      <c r="J93" s="42"/>
      <c r="K93" s="42"/>
      <c r="L93" s="42"/>
      <c r="M93" s="42"/>
      <c r="N93" s="42"/>
      <c r="O93" s="42"/>
    </row>
    <row r="94" spans="2:15" x14ac:dyDescent="0.25">
      <c r="B94" s="42"/>
      <c r="C94" s="42"/>
      <c r="D94" s="42"/>
      <c r="E94" s="42"/>
      <c r="F94" s="42"/>
      <c r="G94" s="42"/>
      <c r="H94" s="42"/>
      <c r="I94" s="42"/>
      <c r="J94" s="42"/>
      <c r="K94" s="42"/>
      <c r="L94" s="42"/>
      <c r="M94" s="42"/>
      <c r="N94" s="42"/>
      <c r="O94" s="42"/>
    </row>
    <row r="95" spans="2:15" x14ac:dyDescent="0.25">
      <c r="B95" s="42"/>
      <c r="C95" s="42"/>
      <c r="D95" s="42"/>
      <c r="E95" s="42"/>
      <c r="F95" s="42"/>
      <c r="G95" s="42"/>
      <c r="H95" s="42"/>
      <c r="I95" s="42"/>
      <c r="J95" s="42"/>
      <c r="K95" s="42"/>
      <c r="L95" s="42"/>
      <c r="M95" s="42"/>
      <c r="N95" s="42"/>
      <c r="O95" s="42"/>
    </row>
    <row r="96" spans="2:15" x14ac:dyDescent="0.25">
      <c r="B96" s="42"/>
      <c r="C96" s="42"/>
      <c r="D96" s="42"/>
      <c r="E96" s="42"/>
      <c r="F96" s="42"/>
      <c r="G96" s="42"/>
      <c r="H96" s="42"/>
      <c r="I96" s="42"/>
      <c r="J96" s="42"/>
      <c r="K96" s="42"/>
      <c r="L96" s="42"/>
      <c r="M96" s="42"/>
      <c r="N96" s="42"/>
      <c r="O96" s="42"/>
    </row>
    <row r="97" spans="2:15" x14ac:dyDescent="0.25">
      <c r="B97" s="42"/>
      <c r="C97" s="42"/>
      <c r="D97" s="42"/>
      <c r="E97" s="42"/>
      <c r="F97" s="42"/>
      <c r="G97" s="42"/>
      <c r="H97" s="42"/>
      <c r="I97" s="42"/>
      <c r="J97" s="42"/>
      <c r="K97" s="42"/>
      <c r="L97" s="42"/>
      <c r="M97" s="42"/>
      <c r="N97" s="42"/>
      <c r="O97" s="42"/>
    </row>
    <row r="98" spans="2:15" x14ac:dyDescent="0.25">
      <c r="B98" s="42"/>
      <c r="C98" s="42"/>
      <c r="D98" s="42"/>
      <c r="E98" s="42"/>
      <c r="F98" s="42"/>
      <c r="G98" s="42"/>
      <c r="H98" s="42"/>
      <c r="I98" s="42"/>
      <c r="J98" s="42"/>
      <c r="K98" s="42"/>
      <c r="L98" s="42"/>
      <c r="M98" s="42"/>
      <c r="N98" s="42"/>
      <c r="O98" s="42"/>
    </row>
    <row r="99" spans="2:15" x14ac:dyDescent="0.25">
      <c r="B99" s="42"/>
      <c r="C99" s="42"/>
      <c r="D99" s="42"/>
      <c r="E99" s="42"/>
      <c r="F99" s="42"/>
      <c r="G99" s="42"/>
      <c r="H99" s="42"/>
      <c r="I99" s="42"/>
      <c r="J99" s="42"/>
      <c r="K99" s="42"/>
      <c r="L99" s="42"/>
      <c r="M99" s="42"/>
      <c r="N99" s="42"/>
      <c r="O99" s="42"/>
    </row>
    <row r="100" spans="2:15" x14ac:dyDescent="0.25">
      <c r="B100" s="42"/>
      <c r="C100" s="42"/>
      <c r="D100" s="42"/>
      <c r="E100" s="42"/>
      <c r="F100" s="42"/>
      <c r="G100" s="42"/>
      <c r="H100" s="42"/>
      <c r="I100" s="42"/>
      <c r="J100" s="42"/>
      <c r="K100" s="42"/>
      <c r="L100" s="42"/>
      <c r="M100" s="42"/>
      <c r="N100" s="42"/>
      <c r="O100" s="42"/>
    </row>
    <row r="101" spans="2:15" x14ac:dyDescent="0.25">
      <c r="B101" s="42"/>
      <c r="C101" s="42"/>
      <c r="D101" s="42"/>
      <c r="E101" s="42"/>
      <c r="F101" s="42"/>
      <c r="G101" s="42"/>
      <c r="H101" s="42"/>
      <c r="I101" s="42"/>
      <c r="J101" s="42"/>
      <c r="K101" s="42"/>
      <c r="L101" s="42"/>
      <c r="M101" s="42"/>
      <c r="N101" s="42"/>
      <c r="O101" s="42"/>
    </row>
    <row r="102" spans="2:15" x14ac:dyDescent="0.25">
      <c r="B102" s="42"/>
      <c r="C102" s="42"/>
      <c r="D102" s="42"/>
      <c r="E102" s="42"/>
      <c r="F102" s="42"/>
      <c r="G102" s="42"/>
      <c r="H102" s="42"/>
      <c r="I102" s="42"/>
      <c r="J102" s="42"/>
      <c r="K102" s="42"/>
      <c r="L102" s="42"/>
      <c r="M102" s="42"/>
      <c r="N102" s="42"/>
      <c r="O102" s="42"/>
    </row>
    <row r="103" spans="2:15" x14ac:dyDescent="0.25">
      <c r="B103" s="42"/>
      <c r="C103" s="42"/>
      <c r="D103" s="42"/>
      <c r="E103" s="42"/>
      <c r="F103" s="42"/>
      <c r="G103" s="42"/>
      <c r="H103" s="42"/>
      <c r="I103" s="42"/>
      <c r="J103" s="42"/>
      <c r="K103" s="42"/>
      <c r="L103" s="42"/>
      <c r="M103" s="42"/>
      <c r="N103" s="42"/>
      <c r="O103" s="42"/>
    </row>
    <row r="104" spans="2:15" x14ac:dyDescent="0.25">
      <c r="B104" s="42"/>
      <c r="C104" s="42"/>
      <c r="D104" s="42"/>
      <c r="E104" s="42"/>
      <c r="F104" s="42"/>
      <c r="G104" s="42"/>
      <c r="H104" s="42"/>
      <c r="I104" s="42"/>
      <c r="J104" s="42"/>
      <c r="K104" s="42"/>
      <c r="L104" s="42"/>
      <c r="M104" s="42"/>
      <c r="N104" s="42"/>
      <c r="O104" s="42"/>
    </row>
    <row r="105" spans="2:15" x14ac:dyDescent="0.25">
      <c r="B105" s="42"/>
      <c r="C105" s="42"/>
      <c r="D105" s="42"/>
      <c r="E105" s="42"/>
      <c r="F105" s="42"/>
      <c r="G105" s="42"/>
      <c r="H105" s="42"/>
      <c r="I105" s="42"/>
      <c r="J105" s="42"/>
      <c r="K105" s="42"/>
      <c r="L105" s="42"/>
      <c r="M105" s="42"/>
      <c r="N105" s="42"/>
      <c r="O105" s="42"/>
    </row>
    <row r="106" spans="2:15" x14ac:dyDescent="0.25">
      <c r="B106" s="42"/>
      <c r="C106" s="42"/>
      <c r="D106" s="42"/>
      <c r="E106" s="42"/>
      <c r="F106" s="42"/>
      <c r="G106" s="42"/>
      <c r="H106" s="42"/>
      <c r="I106" s="42"/>
      <c r="J106" s="42"/>
      <c r="K106" s="42"/>
      <c r="L106" s="42"/>
      <c r="M106" s="42"/>
      <c r="N106" s="42"/>
      <c r="O106" s="42"/>
    </row>
    <row r="107" spans="2:15" x14ac:dyDescent="0.25">
      <c r="B107" s="42"/>
      <c r="C107" s="42"/>
      <c r="D107" s="42"/>
      <c r="E107" s="42"/>
      <c r="F107" s="42"/>
      <c r="G107" s="42"/>
      <c r="H107" s="42"/>
      <c r="I107" s="42"/>
      <c r="J107" s="42"/>
      <c r="K107" s="42"/>
      <c r="L107" s="42"/>
      <c r="M107" s="42"/>
      <c r="N107" s="42"/>
      <c r="O107" s="42"/>
    </row>
    <row r="108" spans="2:15" x14ac:dyDescent="0.25">
      <c r="B108" s="42"/>
      <c r="C108" s="42"/>
      <c r="D108" s="42"/>
      <c r="E108" s="42"/>
      <c r="F108" s="42"/>
      <c r="G108" s="42"/>
      <c r="H108" s="42"/>
      <c r="I108" s="42"/>
      <c r="J108" s="42"/>
      <c r="K108" s="42"/>
      <c r="L108" s="42"/>
      <c r="M108" s="42"/>
      <c r="N108" s="42"/>
      <c r="O108" s="42"/>
    </row>
    <row r="109" spans="2:15" x14ac:dyDescent="0.25">
      <c r="B109" s="42"/>
      <c r="C109" s="42"/>
      <c r="D109" s="42"/>
      <c r="E109" s="42"/>
      <c r="F109" s="42"/>
      <c r="G109" s="42"/>
      <c r="H109" s="42"/>
      <c r="I109" s="42"/>
      <c r="J109" s="42"/>
      <c r="K109" s="42"/>
      <c r="L109" s="42"/>
      <c r="M109" s="42"/>
      <c r="N109" s="42"/>
      <c r="O109" s="42"/>
    </row>
    <row r="110" spans="2:15" x14ac:dyDescent="0.25">
      <c r="B110" s="42"/>
      <c r="C110" s="42"/>
      <c r="D110" s="42"/>
      <c r="E110" s="42"/>
      <c r="F110" s="42"/>
      <c r="G110" s="42"/>
      <c r="H110" s="42"/>
      <c r="I110" s="42"/>
      <c r="J110" s="42"/>
      <c r="K110" s="42"/>
      <c r="L110" s="42"/>
      <c r="M110" s="42"/>
      <c r="N110" s="42"/>
      <c r="O110" s="42"/>
    </row>
    <row r="111" spans="2:15" x14ac:dyDescent="0.25">
      <c r="B111" s="42"/>
      <c r="C111" s="42"/>
      <c r="D111" s="42"/>
      <c r="E111" s="42"/>
      <c r="F111" s="42"/>
      <c r="G111" s="42"/>
      <c r="H111" s="42"/>
      <c r="I111" s="42"/>
      <c r="J111" s="42"/>
      <c r="K111" s="42"/>
      <c r="L111" s="42"/>
      <c r="M111" s="42"/>
      <c r="N111" s="42"/>
      <c r="O111" s="42"/>
    </row>
    <row r="112" spans="2:15" x14ac:dyDescent="0.25">
      <c r="B112" s="42"/>
      <c r="C112" s="42"/>
      <c r="D112" s="42"/>
      <c r="E112" s="42"/>
      <c r="F112" s="42"/>
      <c r="G112" s="42"/>
      <c r="H112" s="42"/>
      <c r="I112" s="42"/>
      <c r="J112" s="42"/>
      <c r="K112" s="42"/>
      <c r="L112" s="42"/>
      <c r="M112" s="42"/>
      <c r="N112" s="42"/>
      <c r="O112" s="42"/>
    </row>
    <row r="113" spans="2:15" x14ac:dyDescent="0.25">
      <c r="B113" s="42"/>
      <c r="C113" s="42"/>
      <c r="D113" s="42"/>
      <c r="E113" s="42"/>
      <c r="F113" s="42"/>
      <c r="G113" s="42"/>
      <c r="H113" s="42"/>
      <c r="I113" s="42"/>
      <c r="J113" s="42"/>
      <c r="K113" s="42"/>
      <c r="L113" s="42"/>
      <c r="M113" s="42"/>
      <c r="N113" s="42"/>
      <c r="O113" s="42"/>
    </row>
    <row r="114" spans="2:15" x14ac:dyDescent="0.25">
      <c r="B114" s="42"/>
      <c r="C114" s="42"/>
      <c r="D114" s="42"/>
      <c r="E114" s="42"/>
      <c r="F114" s="42"/>
      <c r="G114" s="42"/>
      <c r="H114" s="42"/>
      <c r="I114" s="42"/>
      <c r="J114" s="42"/>
      <c r="K114" s="42"/>
      <c r="L114" s="42"/>
      <c r="M114" s="42"/>
      <c r="N114" s="42"/>
      <c r="O114" s="42"/>
    </row>
    <row r="115" spans="2:15" x14ac:dyDescent="0.25">
      <c r="B115" s="42"/>
      <c r="C115" s="42"/>
      <c r="D115" s="42"/>
      <c r="E115" s="42"/>
      <c r="F115" s="42"/>
      <c r="G115" s="42"/>
      <c r="H115" s="42"/>
      <c r="I115" s="42"/>
      <c r="J115" s="42"/>
      <c r="K115" s="42"/>
      <c r="L115" s="42"/>
      <c r="M115" s="42"/>
      <c r="N115" s="42"/>
      <c r="O115" s="42"/>
    </row>
    <row r="116" spans="2:15" x14ac:dyDescent="0.25">
      <c r="B116" s="42"/>
      <c r="C116" s="42"/>
      <c r="D116" s="42"/>
      <c r="E116" s="42"/>
      <c r="F116" s="42"/>
      <c r="G116" s="42"/>
      <c r="H116" s="42"/>
      <c r="I116" s="42"/>
      <c r="J116" s="42"/>
      <c r="K116" s="42"/>
      <c r="L116" s="42"/>
      <c r="M116" s="42"/>
      <c r="N116" s="42"/>
      <c r="O116" s="42"/>
    </row>
    <row r="117" spans="2:15" x14ac:dyDescent="0.25">
      <c r="B117" s="42"/>
      <c r="C117" s="42"/>
      <c r="D117" s="42"/>
      <c r="E117" s="42"/>
      <c r="F117" s="42"/>
      <c r="G117" s="42"/>
      <c r="H117" s="42"/>
      <c r="I117" s="42"/>
      <c r="J117" s="42"/>
      <c r="K117" s="42"/>
      <c r="L117" s="42"/>
      <c r="M117" s="42"/>
      <c r="N117" s="42"/>
      <c r="O117" s="42"/>
    </row>
    <row r="118" spans="2:15" x14ac:dyDescent="0.25">
      <c r="B118" s="42"/>
      <c r="C118" s="42"/>
      <c r="D118" s="42"/>
      <c r="E118" s="42"/>
      <c r="F118" s="42"/>
      <c r="G118" s="42"/>
      <c r="H118" s="42"/>
      <c r="I118" s="42"/>
      <c r="J118" s="42"/>
      <c r="K118" s="42"/>
      <c r="L118" s="42"/>
      <c r="M118" s="42"/>
      <c r="N118" s="42"/>
      <c r="O118" s="42"/>
    </row>
    <row r="119" spans="2:15" x14ac:dyDescent="0.25">
      <c r="B119" s="42"/>
      <c r="C119" s="42"/>
      <c r="D119" s="42"/>
      <c r="E119" s="42"/>
      <c r="F119" s="42"/>
      <c r="G119" s="42"/>
      <c r="H119" s="42"/>
      <c r="I119" s="42"/>
      <c r="J119" s="42"/>
      <c r="K119" s="42"/>
      <c r="L119" s="42"/>
      <c r="M119" s="42"/>
      <c r="N119" s="42"/>
      <c r="O119" s="42"/>
    </row>
    <row r="120" spans="2:15" x14ac:dyDescent="0.25">
      <c r="B120" s="42"/>
      <c r="C120" s="42"/>
      <c r="D120" s="42"/>
      <c r="E120" s="42"/>
      <c r="F120" s="42"/>
      <c r="G120" s="42"/>
      <c r="H120" s="42"/>
      <c r="I120" s="42"/>
      <c r="J120" s="42"/>
      <c r="K120" s="42"/>
      <c r="L120" s="42"/>
      <c r="M120" s="42"/>
      <c r="N120" s="42"/>
      <c r="O120" s="42"/>
    </row>
    <row r="121" spans="2:15" x14ac:dyDescent="0.25">
      <c r="B121" s="42"/>
      <c r="C121" s="42"/>
      <c r="D121" s="42"/>
      <c r="E121" s="42"/>
      <c r="F121" s="42"/>
      <c r="G121" s="42"/>
      <c r="H121" s="42"/>
      <c r="I121" s="42"/>
      <c r="J121" s="42"/>
      <c r="K121" s="42"/>
      <c r="L121" s="42"/>
      <c r="M121" s="42"/>
      <c r="N121" s="42"/>
      <c r="O121" s="42"/>
    </row>
    <row r="122" spans="2:15" x14ac:dyDescent="0.25">
      <c r="B122" s="42"/>
      <c r="C122" s="42"/>
      <c r="D122" s="42"/>
      <c r="E122" s="42"/>
      <c r="F122" s="42"/>
      <c r="G122" s="42"/>
      <c r="H122" s="42"/>
      <c r="I122" s="42"/>
      <c r="J122" s="42"/>
      <c r="K122" s="42"/>
      <c r="L122" s="42"/>
      <c r="M122" s="42"/>
      <c r="N122" s="42"/>
      <c r="O122" s="42"/>
    </row>
    <row r="123" spans="2:15" x14ac:dyDescent="0.25">
      <c r="B123" s="42"/>
      <c r="C123" s="42"/>
      <c r="D123" s="42"/>
      <c r="E123" s="42"/>
      <c r="F123" s="42"/>
      <c r="G123" s="42"/>
      <c r="H123" s="42"/>
      <c r="I123" s="42"/>
      <c r="J123" s="42"/>
      <c r="K123" s="42"/>
      <c r="L123" s="42"/>
      <c r="M123" s="42"/>
      <c r="N123" s="42"/>
      <c r="O123" s="42"/>
    </row>
    <row r="124" spans="2:15" x14ac:dyDescent="0.25">
      <c r="B124" s="42"/>
      <c r="C124" s="42"/>
      <c r="D124" s="42"/>
      <c r="E124" s="42"/>
      <c r="F124" s="42"/>
      <c r="G124" s="42"/>
      <c r="H124" s="42"/>
      <c r="I124" s="42"/>
      <c r="J124" s="42"/>
      <c r="K124" s="42"/>
      <c r="L124" s="42"/>
      <c r="M124" s="42"/>
      <c r="N124" s="42"/>
      <c r="O124" s="42"/>
    </row>
    <row r="125" spans="2:15" x14ac:dyDescent="0.25">
      <c r="B125" s="42"/>
      <c r="C125" s="42"/>
      <c r="D125" s="42"/>
      <c r="E125" s="42"/>
      <c r="F125" s="42"/>
      <c r="G125" s="42"/>
      <c r="H125" s="42"/>
      <c r="I125" s="42"/>
      <c r="J125" s="42"/>
      <c r="K125" s="42"/>
      <c r="L125" s="42"/>
      <c r="M125" s="42"/>
      <c r="N125" s="42"/>
      <c r="O125" s="42"/>
    </row>
    <row r="126" spans="2:15" x14ac:dyDescent="0.25">
      <c r="B126" s="42"/>
      <c r="C126" s="42"/>
      <c r="D126" s="42"/>
      <c r="E126" s="42"/>
      <c r="F126" s="42"/>
      <c r="G126" s="42"/>
      <c r="H126" s="42"/>
      <c r="I126" s="42"/>
      <c r="J126" s="42"/>
      <c r="K126" s="42"/>
      <c r="L126" s="42"/>
      <c r="M126" s="42"/>
      <c r="N126" s="42"/>
      <c r="O126" s="42"/>
    </row>
    <row r="127" spans="2:15" x14ac:dyDescent="0.25">
      <c r="B127" s="42"/>
      <c r="C127" s="42"/>
      <c r="D127" s="42"/>
      <c r="E127" s="42"/>
      <c r="F127" s="42"/>
      <c r="G127" s="42"/>
      <c r="H127" s="42"/>
      <c r="I127" s="42"/>
      <c r="J127" s="42"/>
      <c r="K127" s="42"/>
      <c r="L127" s="42"/>
      <c r="M127" s="42"/>
      <c r="N127" s="42"/>
      <c r="O127" s="42"/>
    </row>
    <row r="128" spans="2:15" x14ac:dyDescent="0.25">
      <c r="B128" s="42"/>
      <c r="C128" s="42"/>
      <c r="D128" s="42"/>
      <c r="E128" s="42"/>
      <c r="F128" s="42"/>
      <c r="G128" s="42"/>
      <c r="H128" s="42"/>
      <c r="I128" s="42"/>
      <c r="J128" s="42"/>
      <c r="K128" s="42"/>
      <c r="L128" s="42"/>
      <c r="M128" s="42"/>
      <c r="N128" s="42"/>
      <c r="O128" s="42"/>
    </row>
    <row r="129" spans="2:15" x14ac:dyDescent="0.25">
      <c r="B129" s="42"/>
      <c r="C129" s="42"/>
      <c r="D129" s="42"/>
      <c r="E129" s="42"/>
      <c r="F129" s="42"/>
      <c r="G129" s="42"/>
      <c r="H129" s="42"/>
      <c r="I129" s="42"/>
      <c r="J129" s="42"/>
      <c r="K129" s="42"/>
      <c r="L129" s="42"/>
      <c r="M129" s="42"/>
      <c r="N129" s="42"/>
      <c r="O129" s="42"/>
    </row>
    <row r="130" spans="2:15" x14ac:dyDescent="0.25">
      <c r="B130" s="42"/>
      <c r="C130" s="42"/>
      <c r="D130" s="42"/>
      <c r="E130" s="42"/>
      <c r="F130" s="42"/>
      <c r="G130" s="42"/>
      <c r="H130" s="42"/>
      <c r="I130" s="42"/>
      <c r="J130" s="42"/>
      <c r="K130" s="42"/>
      <c r="L130" s="42"/>
      <c r="M130" s="42"/>
      <c r="N130" s="42"/>
      <c r="O130" s="42"/>
    </row>
    <row r="131" spans="2:15" x14ac:dyDescent="0.25">
      <c r="B131" s="42"/>
      <c r="C131" s="42"/>
      <c r="D131" s="42"/>
      <c r="E131" s="42"/>
      <c r="F131" s="42"/>
      <c r="G131" s="42"/>
      <c r="H131" s="42"/>
      <c r="I131" s="42"/>
      <c r="J131" s="42"/>
      <c r="K131" s="42"/>
      <c r="L131" s="42"/>
      <c r="M131" s="42"/>
      <c r="N131" s="42"/>
      <c r="O131" s="42"/>
    </row>
    <row r="132" spans="2:15" x14ac:dyDescent="0.25">
      <c r="B132" s="42"/>
      <c r="C132" s="42"/>
      <c r="D132" s="42"/>
      <c r="E132" s="42"/>
      <c r="F132" s="42"/>
      <c r="G132" s="42"/>
      <c r="H132" s="42"/>
      <c r="I132" s="42"/>
      <c r="J132" s="42"/>
      <c r="K132" s="42"/>
      <c r="L132" s="42"/>
      <c r="M132" s="42"/>
      <c r="N132" s="42"/>
      <c r="O132" s="42"/>
    </row>
    <row r="133" spans="2:15" x14ac:dyDescent="0.25">
      <c r="B133" s="42"/>
      <c r="C133" s="42"/>
      <c r="D133" s="42"/>
      <c r="E133" s="42"/>
      <c r="F133" s="42"/>
      <c r="G133" s="42"/>
      <c r="H133" s="42"/>
      <c r="I133" s="42"/>
      <c r="J133" s="42"/>
      <c r="K133" s="42"/>
      <c r="L133" s="42"/>
      <c r="M133" s="42"/>
      <c r="N133" s="42"/>
      <c r="O133" s="42"/>
    </row>
    <row r="134" spans="2:15" x14ac:dyDescent="0.25">
      <c r="B134" s="42"/>
      <c r="C134" s="42"/>
      <c r="D134" s="42"/>
      <c r="E134" s="42"/>
      <c r="F134" s="42"/>
      <c r="G134" s="42"/>
      <c r="H134" s="42"/>
      <c r="I134" s="42"/>
      <c r="J134" s="42"/>
      <c r="K134" s="42"/>
      <c r="L134" s="42"/>
      <c r="M134" s="42"/>
      <c r="N134" s="42"/>
      <c r="O134" s="42"/>
    </row>
    <row r="135" spans="2:15" x14ac:dyDescent="0.25">
      <c r="B135" s="42"/>
      <c r="C135" s="42"/>
      <c r="D135" s="42"/>
      <c r="E135" s="42"/>
      <c r="F135" s="42"/>
      <c r="G135" s="42"/>
      <c r="H135" s="42"/>
      <c r="I135" s="42"/>
      <c r="J135" s="42"/>
      <c r="K135" s="42"/>
      <c r="L135" s="42"/>
      <c r="M135" s="42"/>
      <c r="N135" s="42"/>
      <c r="O135" s="42"/>
    </row>
    <row r="136" spans="2:15" x14ac:dyDescent="0.25">
      <c r="B136" s="42"/>
      <c r="C136" s="42"/>
      <c r="D136" s="42"/>
      <c r="E136" s="42"/>
      <c r="F136" s="42"/>
      <c r="G136" s="42"/>
      <c r="H136" s="42"/>
      <c r="I136" s="42"/>
      <c r="J136" s="42"/>
      <c r="K136" s="42"/>
      <c r="L136" s="42"/>
      <c r="M136" s="42"/>
      <c r="N136" s="42"/>
      <c r="O136" s="42"/>
    </row>
    <row r="137" spans="2:15" x14ac:dyDescent="0.25">
      <c r="B137" s="42"/>
      <c r="C137" s="42"/>
      <c r="D137" s="42"/>
      <c r="E137" s="42"/>
      <c r="F137" s="42"/>
      <c r="G137" s="42"/>
      <c r="H137" s="42"/>
      <c r="I137" s="42"/>
      <c r="J137" s="42"/>
      <c r="K137" s="42"/>
      <c r="L137" s="42"/>
      <c r="M137" s="42"/>
      <c r="N137" s="42"/>
      <c r="O137" s="42"/>
    </row>
    <row r="138" spans="2:15" x14ac:dyDescent="0.25">
      <c r="B138" s="42"/>
      <c r="C138" s="42"/>
      <c r="D138" s="42"/>
      <c r="E138" s="42"/>
      <c r="F138" s="42"/>
      <c r="G138" s="42"/>
      <c r="H138" s="42"/>
      <c r="I138" s="42"/>
      <c r="J138" s="42"/>
      <c r="K138" s="42"/>
      <c r="L138" s="42"/>
      <c r="M138" s="42"/>
      <c r="N138" s="42"/>
      <c r="O138" s="42"/>
    </row>
    <row r="139" spans="2:15" x14ac:dyDescent="0.25">
      <c r="B139" s="42"/>
      <c r="C139" s="42"/>
      <c r="D139" s="42"/>
      <c r="E139" s="42"/>
      <c r="F139" s="42"/>
      <c r="G139" s="42"/>
      <c r="H139" s="42"/>
      <c r="I139" s="42"/>
      <c r="J139" s="42"/>
      <c r="K139" s="42"/>
      <c r="L139" s="42"/>
      <c r="M139" s="42"/>
      <c r="N139" s="42"/>
      <c r="O139" s="42"/>
    </row>
    <row r="140" spans="2:15" x14ac:dyDescent="0.25">
      <c r="B140" s="42"/>
      <c r="C140" s="42"/>
      <c r="D140" s="42"/>
      <c r="E140" s="42"/>
      <c r="F140" s="42"/>
      <c r="G140" s="42"/>
      <c r="H140" s="42"/>
      <c r="I140" s="42"/>
      <c r="J140" s="42"/>
      <c r="K140" s="42"/>
      <c r="L140" s="42"/>
      <c r="M140" s="42"/>
      <c r="N140" s="42"/>
      <c r="O140" s="42"/>
    </row>
    <row r="141" spans="2:15" x14ac:dyDescent="0.25">
      <c r="B141" s="42"/>
      <c r="C141" s="42"/>
      <c r="D141" s="42"/>
      <c r="E141" s="42"/>
      <c r="F141" s="42"/>
      <c r="G141" s="42"/>
      <c r="H141" s="42"/>
      <c r="I141" s="42"/>
      <c r="J141" s="42"/>
      <c r="K141" s="42"/>
      <c r="L141" s="42"/>
      <c r="M141" s="42"/>
      <c r="N141" s="42"/>
      <c r="O141" s="42"/>
    </row>
    <row r="142" spans="2:15" x14ac:dyDescent="0.25">
      <c r="B142" s="42"/>
      <c r="C142" s="42"/>
      <c r="D142" s="42"/>
      <c r="E142" s="42"/>
      <c r="F142" s="42"/>
      <c r="G142" s="42"/>
      <c r="H142" s="42"/>
      <c r="I142" s="42"/>
      <c r="J142" s="42"/>
      <c r="K142" s="42"/>
      <c r="L142" s="42"/>
      <c r="M142" s="42"/>
      <c r="N142" s="42"/>
      <c r="O142" s="42"/>
    </row>
    <row r="143" spans="2:15" x14ac:dyDescent="0.25">
      <c r="B143" s="42"/>
      <c r="C143" s="42"/>
      <c r="D143" s="42"/>
      <c r="E143" s="42"/>
      <c r="F143" s="42"/>
      <c r="G143" s="42"/>
      <c r="H143" s="42"/>
      <c r="I143" s="42"/>
      <c r="J143" s="42"/>
      <c r="K143" s="42"/>
      <c r="L143" s="42"/>
      <c r="M143" s="42"/>
      <c r="N143" s="42"/>
      <c r="O143" s="42"/>
    </row>
    <row r="144" spans="2:15" x14ac:dyDescent="0.25">
      <c r="B144" s="42"/>
      <c r="C144" s="42"/>
      <c r="D144" s="42"/>
      <c r="E144" s="42"/>
      <c r="F144" s="42"/>
      <c r="G144" s="42"/>
      <c r="H144" s="42"/>
      <c r="I144" s="42"/>
      <c r="J144" s="42"/>
      <c r="K144" s="42"/>
      <c r="L144" s="42"/>
      <c r="M144" s="42"/>
      <c r="N144" s="42"/>
      <c r="O144" s="42"/>
    </row>
    <row r="145" spans="2:15" x14ac:dyDescent="0.25">
      <c r="B145" s="42"/>
      <c r="C145" s="42"/>
      <c r="D145" s="42"/>
      <c r="E145" s="42"/>
      <c r="F145" s="42"/>
      <c r="G145" s="42"/>
      <c r="H145" s="42"/>
      <c r="I145" s="42"/>
      <c r="J145" s="42"/>
      <c r="K145" s="42"/>
      <c r="L145" s="42"/>
      <c r="M145" s="42"/>
      <c r="N145" s="42"/>
      <c r="O145" s="42"/>
    </row>
    <row r="146" spans="2:15" x14ac:dyDescent="0.25">
      <c r="B146" s="42"/>
      <c r="C146" s="42"/>
      <c r="D146" s="42"/>
      <c r="E146" s="42"/>
      <c r="F146" s="42"/>
      <c r="G146" s="42"/>
      <c r="H146" s="42"/>
      <c r="I146" s="42"/>
      <c r="J146" s="42"/>
      <c r="K146" s="42"/>
      <c r="L146" s="42"/>
      <c r="M146" s="42"/>
      <c r="N146" s="42"/>
      <c r="O146" s="42"/>
    </row>
    <row r="147" spans="2:15" x14ac:dyDescent="0.25">
      <c r="B147" s="42"/>
      <c r="C147" s="42"/>
      <c r="D147" s="42"/>
      <c r="E147" s="42"/>
      <c r="F147" s="42"/>
      <c r="G147" s="42"/>
      <c r="H147" s="42"/>
      <c r="I147" s="42"/>
      <c r="J147" s="42"/>
      <c r="K147" s="42"/>
      <c r="L147" s="42"/>
      <c r="M147" s="42"/>
      <c r="N147" s="42"/>
      <c r="O147" s="42"/>
    </row>
    <row r="148" spans="2:15" x14ac:dyDescent="0.25">
      <c r="B148" s="42"/>
      <c r="C148" s="42"/>
      <c r="D148" s="42"/>
      <c r="E148" s="42"/>
      <c r="F148" s="42"/>
      <c r="G148" s="42"/>
      <c r="H148" s="42"/>
      <c r="I148" s="42"/>
      <c r="J148" s="42"/>
      <c r="K148" s="42"/>
      <c r="L148" s="42"/>
      <c r="M148" s="42"/>
      <c r="N148" s="42"/>
      <c r="O148" s="42"/>
    </row>
    <row r="149" spans="2:15" x14ac:dyDescent="0.25">
      <c r="B149" s="42"/>
      <c r="C149" s="42"/>
      <c r="D149" s="42"/>
      <c r="E149" s="42"/>
      <c r="F149" s="42"/>
      <c r="G149" s="42"/>
      <c r="H149" s="42"/>
      <c r="I149" s="42"/>
      <c r="J149" s="42"/>
      <c r="K149" s="42"/>
      <c r="L149" s="42"/>
      <c r="M149" s="42"/>
      <c r="N149" s="42"/>
      <c r="O149" s="42"/>
    </row>
    <row r="150" spans="2:15" x14ac:dyDescent="0.25">
      <c r="B150" s="42"/>
      <c r="C150" s="42"/>
      <c r="D150" s="42"/>
      <c r="E150" s="42"/>
      <c r="F150" s="42"/>
      <c r="G150" s="42"/>
      <c r="H150" s="42"/>
      <c r="I150" s="42"/>
      <c r="J150" s="42"/>
      <c r="K150" s="42"/>
      <c r="L150" s="42"/>
      <c r="M150" s="42"/>
      <c r="N150" s="42"/>
      <c r="O150" s="42"/>
    </row>
    <row r="151" spans="2:15" x14ac:dyDescent="0.25">
      <c r="B151" s="42"/>
      <c r="C151" s="42"/>
      <c r="D151" s="42"/>
      <c r="E151" s="42"/>
      <c r="F151" s="42"/>
      <c r="G151" s="42"/>
      <c r="H151" s="42"/>
      <c r="I151" s="42"/>
      <c r="J151" s="42"/>
      <c r="K151" s="42"/>
      <c r="L151" s="42"/>
      <c r="M151" s="42"/>
      <c r="N151" s="42"/>
      <c r="O151" s="42"/>
    </row>
    <row r="152" spans="2:15" x14ac:dyDescent="0.25">
      <c r="B152" s="42"/>
      <c r="C152" s="42"/>
      <c r="D152" s="42"/>
      <c r="E152" s="42"/>
      <c r="F152" s="42"/>
      <c r="G152" s="42"/>
      <c r="H152" s="42"/>
      <c r="I152" s="42"/>
      <c r="J152" s="42"/>
      <c r="K152" s="42"/>
      <c r="L152" s="42"/>
      <c r="M152" s="42"/>
      <c r="N152" s="42"/>
      <c r="O152" s="42"/>
    </row>
    <row r="153" spans="2:15" x14ac:dyDescent="0.25">
      <c r="B153" s="42"/>
      <c r="C153" s="42"/>
      <c r="D153" s="42"/>
      <c r="E153" s="42"/>
      <c r="F153" s="42"/>
      <c r="G153" s="42"/>
      <c r="H153" s="42"/>
      <c r="I153" s="42"/>
      <c r="J153" s="42"/>
      <c r="K153" s="42"/>
      <c r="L153" s="42"/>
      <c r="M153" s="42"/>
      <c r="N153" s="42"/>
      <c r="O153" s="42"/>
    </row>
    <row r="154" spans="2:15" x14ac:dyDescent="0.25">
      <c r="B154" s="42"/>
      <c r="C154" s="42"/>
      <c r="D154" s="42"/>
      <c r="E154" s="42"/>
      <c r="F154" s="42"/>
      <c r="G154" s="42"/>
      <c r="H154" s="42"/>
      <c r="I154" s="42"/>
      <c r="J154" s="42"/>
      <c r="K154" s="42"/>
      <c r="L154" s="42"/>
      <c r="M154" s="42"/>
      <c r="N154" s="42"/>
      <c r="O154" s="42"/>
    </row>
    <row r="155" spans="2:15" x14ac:dyDescent="0.25">
      <c r="B155" s="42"/>
      <c r="C155" s="42"/>
      <c r="D155" s="42"/>
      <c r="E155" s="42"/>
      <c r="F155" s="42"/>
      <c r="G155" s="42"/>
      <c r="H155" s="42"/>
      <c r="I155" s="42"/>
      <c r="J155" s="42"/>
      <c r="K155" s="42"/>
      <c r="L155" s="42"/>
      <c r="M155" s="42"/>
      <c r="N155" s="42"/>
      <c r="O155" s="42"/>
    </row>
    <row r="156" spans="2:15" x14ac:dyDescent="0.25">
      <c r="B156" s="42"/>
      <c r="C156" s="42"/>
      <c r="D156" s="42"/>
      <c r="E156" s="42"/>
      <c r="F156" s="42"/>
      <c r="G156" s="42"/>
      <c r="H156" s="42"/>
      <c r="I156" s="42"/>
      <c r="J156" s="42"/>
      <c r="K156" s="42"/>
      <c r="L156" s="42"/>
      <c r="M156" s="42"/>
      <c r="N156" s="42"/>
      <c r="O156" s="42"/>
    </row>
    <row r="157" spans="2:15" x14ac:dyDescent="0.25">
      <c r="B157" s="42"/>
      <c r="C157" s="42"/>
      <c r="D157" s="42"/>
      <c r="E157" s="42"/>
      <c r="F157" s="42"/>
      <c r="G157" s="42"/>
      <c r="H157" s="42"/>
      <c r="I157" s="42"/>
      <c r="J157" s="42"/>
      <c r="K157" s="42"/>
      <c r="L157" s="42"/>
      <c r="M157" s="42"/>
      <c r="N157" s="42"/>
      <c r="O157" s="42"/>
    </row>
    <row r="158" spans="2:15" x14ac:dyDescent="0.25">
      <c r="B158" s="42"/>
      <c r="C158" s="42"/>
      <c r="D158" s="42"/>
      <c r="E158" s="42"/>
      <c r="F158" s="42"/>
      <c r="G158" s="42"/>
      <c r="H158" s="42"/>
      <c r="I158" s="42"/>
      <c r="J158" s="42"/>
      <c r="K158" s="42"/>
      <c r="L158" s="42"/>
      <c r="M158" s="42"/>
      <c r="N158" s="42"/>
      <c r="O158" s="42"/>
    </row>
    <row r="159" spans="2:15" x14ac:dyDescent="0.25">
      <c r="B159" s="42"/>
      <c r="C159" s="42"/>
      <c r="D159" s="42"/>
      <c r="E159" s="42"/>
      <c r="F159" s="42"/>
      <c r="G159" s="42"/>
      <c r="H159" s="42"/>
      <c r="I159" s="42"/>
      <c r="J159" s="42"/>
      <c r="K159" s="42"/>
      <c r="L159" s="42"/>
      <c r="M159" s="42"/>
      <c r="N159" s="42"/>
      <c r="O159" s="42"/>
    </row>
    <row r="160" spans="2:15" x14ac:dyDescent="0.25">
      <c r="B160" s="42"/>
      <c r="C160" s="42"/>
      <c r="D160" s="42"/>
      <c r="E160" s="42"/>
      <c r="F160" s="42"/>
      <c r="G160" s="42"/>
      <c r="H160" s="42"/>
      <c r="I160" s="42"/>
      <c r="J160" s="42"/>
      <c r="K160" s="42"/>
      <c r="L160" s="42"/>
      <c r="M160" s="42"/>
      <c r="N160" s="42"/>
      <c r="O160" s="42"/>
    </row>
    <row r="161" spans="2:15" x14ac:dyDescent="0.25">
      <c r="B161" s="42"/>
      <c r="C161" s="42"/>
      <c r="D161" s="42"/>
      <c r="E161" s="42"/>
      <c r="F161" s="42"/>
      <c r="G161" s="42"/>
      <c r="H161" s="42"/>
      <c r="I161" s="42"/>
      <c r="J161" s="42"/>
      <c r="K161" s="42"/>
      <c r="L161" s="42"/>
      <c r="M161" s="42"/>
      <c r="N161" s="42"/>
      <c r="O161" s="42"/>
    </row>
    <row r="162" spans="2:15" x14ac:dyDescent="0.25">
      <c r="B162" s="42"/>
      <c r="C162" s="42"/>
      <c r="D162" s="42"/>
      <c r="E162" s="42"/>
      <c r="F162" s="42"/>
      <c r="G162" s="42"/>
      <c r="H162" s="42"/>
      <c r="I162" s="42"/>
      <c r="J162" s="42"/>
      <c r="K162" s="42"/>
      <c r="L162" s="42"/>
      <c r="M162" s="42"/>
      <c r="N162" s="42"/>
      <c r="O162" s="42"/>
    </row>
    <row r="163" spans="2:15" x14ac:dyDescent="0.25">
      <c r="B163" s="42"/>
      <c r="C163" s="42"/>
      <c r="D163" s="42"/>
      <c r="E163" s="42"/>
      <c r="F163" s="42"/>
      <c r="G163" s="42"/>
      <c r="H163" s="42"/>
      <c r="I163" s="42"/>
      <c r="J163" s="42"/>
      <c r="K163" s="42"/>
      <c r="L163" s="42"/>
      <c r="M163" s="42"/>
      <c r="N163" s="42"/>
      <c r="O163" s="42"/>
    </row>
    <row r="164" spans="2:15" x14ac:dyDescent="0.25">
      <c r="B164" s="42"/>
      <c r="C164" s="42"/>
      <c r="D164" s="42"/>
      <c r="E164" s="42"/>
      <c r="F164" s="42"/>
      <c r="G164" s="42"/>
      <c r="H164" s="42"/>
      <c r="I164" s="42"/>
      <c r="J164" s="42"/>
      <c r="K164" s="42"/>
      <c r="L164" s="42"/>
      <c r="M164" s="42"/>
      <c r="N164" s="42"/>
      <c r="O164" s="42"/>
    </row>
    <row r="165" spans="2:15" x14ac:dyDescent="0.25">
      <c r="B165" s="42"/>
      <c r="C165" s="42"/>
      <c r="D165" s="42"/>
      <c r="E165" s="42"/>
      <c r="F165" s="42"/>
      <c r="G165" s="42"/>
      <c r="H165" s="42"/>
      <c r="I165" s="42"/>
      <c r="J165" s="42"/>
      <c r="K165" s="42"/>
      <c r="L165" s="42"/>
      <c r="M165" s="42"/>
      <c r="N165" s="42"/>
      <c r="O165" s="42"/>
    </row>
    <row r="166" spans="2:15" x14ac:dyDescent="0.25">
      <c r="B166" s="42"/>
      <c r="C166" s="42"/>
      <c r="D166" s="42"/>
      <c r="E166" s="42"/>
      <c r="F166" s="42"/>
      <c r="G166" s="42"/>
      <c r="H166" s="42"/>
      <c r="I166" s="42"/>
      <c r="J166" s="42"/>
      <c r="K166" s="42"/>
      <c r="L166" s="42"/>
      <c r="M166" s="42"/>
      <c r="N166" s="42"/>
      <c r="O166" s="42"/>
    </row>
    <row r="167" spans="2:15" x14ac:dyDescent="0.25">
      <c r="B167" s="42"/>
      <c r="C167" s="42"/>
      <c r="D167" s="42"/>
      <c r="E167" s="42"/>
      <c r="F167" s="42"/>
      <c r="G167" s="42"/>
      <c r="H167" s="42"/>
      <c r="I167" s="42"/>
      <c r="J167" s="42"/>
      <c r="K167" s="42"/>
      <c r="L167" s="42"/>
      <c r="M167" s="42"/>
      <c r="N167" s="42"/>
      <c r="O167" s="42"/>
    </row>
    <row r="168" spans="2:15" x14ac:dyDescent="0.25">
      <c r="B168" s="42"/>
      <c r="C168" s="42"/>
      <c r="D168" s="42"/>
      <c r="E168" s="42"/>
      <c r="F168" s="42"/>
      <c r="G168" s="42"/>
      <c r="H168" s="42"/>
      <c r="I168" s="42"/>
      <c r="J168" s="42"/>
      <c r="K168" s="42"/>
      <c r="L168" s="42"/>
      <c r="M168" s="42"/>
      <c r="N168" s="42"/>
      <c r="O168" s="42"/>
    </row>
    <row r="169" spans="2:15" x14ac:dyDescent="0.25">
      <c r="B169" s="42"/>
      <c r="C169" s="42"/>
      <c r="D169" s="42"/>
      <c r="E169" s="42"/>
      <c r="F169" s="42"/>
      <c r="G169" s="42"/>
      <c r="H169" s="42"/>
      <c r="I169" s="42"/>
      <c r="J169" s="42"/>
      <c r="K169" s="42"/>
      <c r="L169" s="42"/>
      <c r="M169" s="42"/>
      <c r="N169" s="42"/>
      <c r="O169" s="42"/>
    </row>
    <row r="170" spans="2:15" x14ac:dyDescent="0.25">
      <c r="B170" s="42"/>
      <c r="C170" s="42"/>
      <c r="D170" s="42"/>
      <c r="E170" s="42"/>
      <c r="F170" s="42"/>
      <c r="G170" s="42"/>
      <c r="H170" s="42"/>
      <c r="I170" s="42"/>
      <c r="J170" s="42"/>
      <c r="K170" s="42"/>
      <c r="L170" s="42"/>
      <c r="M170" s="42"/>
      <c r="N170" s="42"/>
      <c r="O170" s="42"/>
    </row>
    <row r="171" spans="2:15" x14ac:dyDescent="0.25">
      <c r="B171" s="42"/>
      <c r="C171" s="42"/>
      <c r="D171" s="42"/>
      <c r="E171" s="42"/>
      <c r="F171" s="42"/>
      <c r="G171" s="42"/>
      <c r="H171" s="42"/>
      <c r="I171" s="42"/>
      <c r="J171" s="42"/>
      <c r="K171" s="42"/>
      <c r="L171" s="42"/>
      <c r="M171" s="42"/>
      <c r="N171" s="42"/>
      <c r="O171" s="42"/>
    </row>
    <row r="172" spans="2:15" x14ac:dyDescent="0.25">
      <c r="B172" s="42"/>
      <c r="C172" s="42"/>
      <c r="D172" s="42"/>
      <c r="E172" s="42"/>
      <c r="F172" s="42"/>
      <c r="G172" s="42"/>
      <c r="H172" s="42"/>
      <c r="I172" s="42"/>
      <c r="J172" s="42"/>
      <c r="K172" s="42"/>
      <c r="L172" s="42"/>
      <c r="M172" s="42"/>
      <c r="N172" s="42"/>
      <c r="O172" s="42"/>
    </row>
    <row r="173" spans="2:15" x14ac:dyDescent="0.25">
      <c r="B173" s="42"/>
      <c r="C173" s="42"/>
      <c r="D173" s="42"/>
      <c r="E173" s="42"/>
      <c r="F173" s="42"/>
      <c r="G173" s="42"/>
      <c r="H173" s="42"/>
      <c r="I173" s="42"/>
      <c r="J173" s="42"/>
      <c r="K173" s="42"/>
      <c r="L173" s="42"/>
      <c r="M173" s="42"/>
      <c r="N173" s="42"/>
      <c r="O173" s="42"/>
    </row>
    <row r="174" spans="2:15" x14ac:dyDescent="0.25">
      <c r="B174" s="42"/>
      <c r="C174" s="42"/>
      <c r="D174" s="42"/>
      <c r="E174" s="42"/>
      <c r="F174" s="42"/>
      <c r="G174" s="42"/>
      <c r="H174" s="42"/>
      <c r="I174" s="42"/>
      <c r="J174" s="42"/>
      <c r="K174" s="42"/>
      <c r="L174" s="42"/>
      <c r="M174" s="42"/>
      <c r="N174" s="42"/>
      <c r="O174" s="42"/>
    </row>
    <row r="175" spans="2:15" x14ac:dyDescent="0.25">
      <c r="B175" s="42"/>
      <c r="C175" s="42"/>
      <c r="D175" s="42"/>
      <c r="E175" s="42"/>
      <c r="F175" s="42"/>
      <c r="G175" s="42"/>
      <c r="H175" s="42"/>
      <c r="I175" s="42"/>
      <c r="J175" s="42"/>
      <c r="K175" s="42"/>
      <c r="L175" s="42"/>
      <c r="M175" s="42"/>
      <c r="N175" s="42"/>
      <c r="O175" s="42"/>
    </row>
    <row r="176" spans="2:15" x14ac:dyDescent="0.25">
      <c r="B176" s="42"/>
      <c r="C176" s="42"/>
      <c r="D176" s="42"/>
      <c r="E176" s="42"/>
      <c r="F176" s="42"/>
      <c r="G176" s="42"/>
      <c r="H176" s="42"/>
      <c r="I176" s="42"/>
      <c r="J176" s="42"/>
      <c r="K176" s="42"/>
      <c r="L176" s="42"/>
      <c r="M176" s="42"/>
      <c r="N176" s="42"/>
      <c r="O176" s="42"/>
    </row>
    <row r="177" spans="2:15" x14ac:dyDescent="0.25">
      <c r="B177" s="42"/>
      <c r="C177" s="42"/>
      <c r="D177" s="42"/>
      <c r="E177" s="42"/>
      <c r="F177" s="42"/>
      <c r="G177" s="42"/>
      <c r="H177" s="42"/>
      <c r="I177" s="42"/>
      <c r="J177" s="42"/>
      <c r="K177" s="42"/>
      <c r="L177" s="42"/>
      <c r="M177" s="42"/>
      <c r="N177" s="42"/>
      <c r="O177" s="42"/>
    </row>
    <row r="178" spans="2:15" x14ac:dyDescent="0.25">
      <c r="B178" s="42"/>
      <c r="C178" s="42"/>
      <c r="D178" s="42"/>
      <c r="E178" s="42"/>
      <c r="F178" s="42"/>
      <c r="G178" s="42"/>
      <c r="H178" s="42"/>
      <c r="I178" s="42"/>
      <c r="J178" s="42"/>
      <c r="K178" s="42"/>
      <c r="L178" s="42"/>
      <c r="M178" s="42"/>
      <c r="N178" s="42"/>
      <c r="O178" s="42"/>
    </row>
    <row r="179" spans="2:15" x14ac:dyDescent="0.25">
      <c r="B179" s="42"/>
      <c r="C179" s="42"/>
      <c r="D179" s="42"/>
      <c r="E179" s="42"/>
      <c r="F179" s="42"/>
      <c r="G179" s="42"/>
      <c r="H179" s="42"/>
      <c r="I179" s="42"/>
      <c r="J179" s="42"/>
      <c r="K179" s="42"/>
      <c r="L179" s="42"/>
      <c r="M179" s="42"/>
      <c r="N179" s="42"/>
      <c r="O179" s="42"/>
    </row>
    <row r="180" spans="2:15" x14ac:dyDescent="0.25">
      <c r="B180" s="42"/>
      <c r="C180" s="42"/>
      <c r="D180" s="42"/>
      <c r="E180" s="42"/>
      <c r="F180" s="42"/>
      <c r="G180" s="42"/>
      <c r="H180" s="42"/>
      <c r="I180" s="42"/>
      <c r="J180" s="42"/>
      <c r="K180" s="42"/>
      <c r="L180" s="42"/>
      <c r="M180" s="42"/>
      <c r="N180" s="42"/>
      <c r="O180" s="42"/>
    </row>
    <row r="181" spans="2:15" x14ac:dyDescent="0.25">
      <c r="B181" s="42"/>
      <c r="C181" s="42"/>
      <c r="D181" s="42"/>
      <c r="E181" s="42"/>
      <c r="F181" s="42"/>
      <c r="G181" s="42"/>
      <c r="H181" s="42"/>
      <c r="I181" s="42"/>
      <c r="J181" s="42"/>
      <c r="K181" s="42"/>
      <c r="L181" s="42"/>
      <c r="M181" s="42"/>
      <c r="N181" s="42"/>
      <c r="O181" s="42"/>
    </row>
    <row r="182" spans="2:15" x14ac:dyDescent="0.25">
      <c r="B182" s="42"/>
      <c r="C182" s="42"/>
      <c r="D182" s="42"/>
      <c r="E182" s="42"/>
      <c r="F182" s="42"/>
      <c r="G182" s="42"/>
      <c r="H182" s="42"/>
      <c r="I182" s="42"/>
      <c r="J182" s="42"/>
      <c r="K182" s="42"/>
      <c r="L182" s="42"/>
      <c r="M182" s="42"/>
      <c r="N182" s="42"/>
      <c r="O182" s="42"/>
    </row>
    <row r="183" spans="2:15" x14ac:dyDescent="0.25">
      <c r="B183" s="42"/>
      <c r="C183" s="42"/>
      <c r="D183" s="42"/>
      <c r="E183" s="42"/>
      <c r="F183" s="42"/>
      <c r="G183" s="42"/>
      <c r="H183" s="42"/>
      <c r="I183" s="42"/>
      <c r="J183" s="42"/>
      <c r="K183" s="42"/>
      <c r="L183" s="42"/>
      <c r="M183" s="42"/>
      <c r="N183" s="42"/>
      <c r="O183" s="42"/>
    </row>
    <row r="184" spans="2:15" x14ac:dyDescent="0.25">
      <c r="B184" s="42"/>
      <c r="C184" s="42"/>
      <c r="D184" s="42"/>
      <c r="E184" s="42"/>
      <c r="F184" s="42"/>
      <c r="G184" s="42"/>
      <c r="H184" s="42"/>
      <c r="I184" s="42"/>
      <c r="J184" s="42"/>
      <c r="K184" s="42"/>
      <c r="L184" s="42"/>
      <c r="M184" s="42"/>
      <c r="N184" s="42"/>
      <c r="O184" s="42"/>
    </row>
    <row r="185" spans="2:15" x14ac:dyDescent="0.25">
      <c r="B185" s="42"/>
      <c r="C185" s="42"/>
      <c r="D185" s="42"/>
      <c r="E185" s="42"/>
      <c r="F185" s="42"/>
      <c r="G185" s="42"/>
      <c r="H185" s="42"/>
      <c r="I185" s="42"/>
      <c r="J185" s="42"/>
      <c r="K185" s="42"/>
      <c r="L185" s="42"/>
      <c r="M185" s="42"/>
      <c r="N185" s="42"/>
      <c r="O185" s="42"/>
    </row>
    <row r="186" spans="2:15" x14ac:dyDescent="0.25">
      <c r="B186" s="42"/>
      <c r="C186" s="42"/>
      <c r="D186" s="42"/>
      <c r="E186" s="42"/>
      <c r="F186" s="42"/>
      <c r="G186" s="42"/>
      <c r="H186" s="42"/>
      <c r="I186" s="42"/>
      <c r="J186" s="42"/>
      <c r="K186" s="42"/>
      <c r="L186" s="42"/>
      <c r="M186" s="42"/>
      <c r="N186" s="42"/>
      <c r="O186" s="42"/>
    </row>
    <row r="187" spans="2:15" x14ac:dyDescent="0.25">
      <c r="B187" s="42"/>
      <c r="C187" s="42"/>
      <c r="D187" s="42"/>
      <c r="E187" s="42"/>
      <c r="F187" s="42"/>
      <c r="G187" s="42"/>
      <c r="H187" s="42"/>
      <c r="I187" s="42"/>
      <c r="J187" s="42"/>
      <c r="K187" s="42"/>
      <c r="L187" s="42"/>
      <c r="M187" s="42"/>
      <c r="N187" s="42"/>
      <c r="O187" s="42"/>
    </row>
    <row r="188" spans="2:15" x14ac:dyDescent="0.25">
      <c r="B188" s="42"/>
      <c r="C188" s="42"/>
      <c r="D188" s="42"/>
      <c r="E188" s="42"/>
      <c r="F188" s="42"/>
      <c r="G188" s="42"/>
      <c r="H188" s="42"/>
      <c r="I188" s="42"/>
      <c r="J188" s="42"/>
      <c r="K188" s="42"/>
      <c r="L188" s="42"/>
      <c r="M188" s="42"/>
      <c r="N188" s="42"/>
      <c r="O188" s="42"/>
    </row>
    <row r="189" spans="2:15" x14ac:dyDescent="0.25">
      <c r="B189" s="42"/>
      <c r="C189" s="42"/>
      <c r="D189" s="42"/>
      <c r="E189" s="42"/>
      <c r="F189" s="42"/>
      <c r="G189" s="42"/>
      <c r="H189" s="42"/>
      <c r="I189" s="42"/>
      <c r="J189" s="42"/>
      <c r="K189" s="42"/>
      <c r="L189" s="42"/>
      <c r="M189" s="42"/>
      <c r="N189" s="42"/>
      <c r="O189" s="42"/>
    </row>
    <row r="190" spans="2:15" x14ac:dyDescent="0.25">
      <c r="B190" s="42"/>
      <c r="C190" s="42"/>
      <c r="D190" s="42"/>
      <c r="E190" s="42"/>
      <c r="F190" s="42"/>
      <c r="G190" s="42"/>
      <c r="H190" s="42"/>
      <c r="I190" s="42"/>
      <c r="J190" s="42"/>
      <c r="K190" s="42"/>
      <c r="L190" s="42"/>
      <c r="M190" s="42"/>
      <c r="N190" s="42"/>
      <c r="O190" s="42"/>
    </row>
    <row r="191" spans="2:15" x14ac:dyDescent="0.25">
      <c r="B191" s="42"/>
      <c r="C191" s="42"/>
      <c r="D191" s="42"/>
      <c r="E191" s="42"/>
      <c r="F191" s="42"/>
      <c r="G191" s="42"/>
      <c r="H191" s="42"/>
      <c r="I191" s="42"/>
      <c r="J191" s="42"/>
      <c r="K191" s="42"/>
      <c r="L191" s="42"/>
      <c r="M191" s="42"/>
      <c r="N191" s="42"/>
      <c r="O191" s="42"/>
    </row>
    <row r="192" spans="2:15" x14ac:dyDescent="0.25">
      <c r="B192" s="42"/>
      <c r="C192" s="42"/>
      <c r="D192" s="42"/>
      <c r="E192" s="42"/>
      <c r="F192" s="42"/>
      <c r="G192" s="42"/>
      <c r="H192" s="42"/>
      <c r="I192" s="42"/>
      <c r="J192" s="42"/>
      <c r="K192" s="42"/>
      <c r="L192" s="42"/>
      <c r="M192" s="42"/>
      <c r="N192" s="42"/>
      <c r="O192" s="42"/>
    </row>
    <row r="193" spans="2:15" x14ac:dyDescent="0.25">
      <c r="B193" s="42"/>
      <c r="C193" s="42"/>
      <c r="D193" s="42"/>
      <c r="E193" s="42"/>
      <c r="F193" s="42"/>
      <c r="G193" s="42"/>
      <c r="H193" s="42"/>
      <c r="I193" s="42"/>
      <c r="J193" s="42"/>
      <c r="K193" s="42"/>
      <c r="L193" s="42"/>
      <c r="M193" s="42"/>
      <c r="N193" s="42"/>
      <c r="O193" s="42"/>
    </row>
    <row r="194" spans="2:15" x14ac:dyDescent="0.25">
      <c r="B194" s="42"/>
      <c r="C194" s="42"/>
      <c r="D194" s="42"/>
      <c r="E194" s="42"/>
      <c r="F194" s="42"/>
      <c r="G194" s="42"/>
      <c r="H194" s="42"/>
      <c r="I194" s="42"/>
      <c r="J194" s="42"/>
      <c r="K194" s="42"/>
      <c r="L194" s="42"/>
      <c r="M194" s="42"/>
      <c r="N194" s="42"/>
      <c r="O194" s="42"/>
    </row>
    <row r="195" spans="2:15" x14ac:dyDescent="0.25">
      <c r="B195" s="42"/>
      <c r="C195" s="42"/>
      <c r="D195" s="42"/>
      <c r="E195" s="42"/>
      <c r="F195" s="42"/>
      <c r="G195" s="42"/>
      <c r="H195" s="42"/>
      <c r="I195" s="42"/>
      <c r="J195" s="42"/>
      <c r="K195" s="42"/>
      <c r="L195" s="42"/>
      <c r="M195" s="42"/>
      <c r="N195" s="42"/>
      <c r="O195" s="42"/>
    </row>
    <row r="196" spans="2:15" x14ac:dyDescent="0.25">
      <c r="B196" s="42"/>
      <c r="C196" s="42"/>
      <c r="D196" s="42"/>
      <c r="E196" s="42"/>
      <c r="F196" s="42"/>
      <c r="G196" s="42"/>
      <c r="H196" s="42"/>
      <c r="I196" s="42"/>
      <c r="J196" s="42"/>
      <c r="K196" s="42"/>
      <c r="L196" s="42"/>
      <c r="M196" s="42"/>
      <c r="N196" s="42"/>
      <c r="O196" s="42"/>
    </row>
    <row r="197" spans="2:15" x14ac:dyDescent="0.25">
      <c r="B197" s="42"/>
      <c r="C197" s="42"/>
      <c r="D197" s="42"/>
      <c r="E197" s="42"/>
      <c r="F197" s="42"/>
      <c r="G197" s="42"/>
      <c r="H197" s="42"/>
      <c r="I197" s="42"/>
      <c r="J197" s="42"/>
      <c r="K197" s="42"/>
      <c r="L197" s="42"/>
      <c r="M197" s="42"/>
      <c r="N197" s="42"/>
      <c r="O197" s="42"/>
    </row>
    <row r="198" spans="2:15" x14ac:dyDescent="0.25">
      <c r="B198" s="42"/>
      <c r="C198" s="42"/>
      <c r="D198" s="42"/>
      <c r="E198" s="42"/>
      <c r="F198" s="42"/>
      <c r="G198" s="42"/>
      <c r="H198" s="42"/>
      <c r="I198" s="42"/>
      <c r="J198" s="42"/>
      <c r="K198" s="42"/>
      <c r="L198" s="42"/>
      <c r="M198" s="42"/>
      <c r="N198" s="42"/>
      <c r="O198" s="42"/>
    </row>
    <row r="199" spans="2:15" x14ac:dyDescent="0.25">
      <c r="B199" s="42"/>
      <c r="C199" s="42"/>
      <c r="D199" s="42"/>
      <c r="E199" s="42"/>
      <c r="F199" s="42"/>
      <c r="G199" s="42"/>
      <c r="H199" s="42"/>
      <c r="I199" s="42"/>
      <c r="J199" s="42"/>
      <c r="K199" s="42"/>
      <c r="L199" s="42"/>
      <c r="M199" s="42"/>
      <c r="N199" s="42"/>
      <c r="O199" s="42"/>
    </row>
    <row r="200" spans="2:15" x14ac:dyDescent="0.25">
      <c r="B200" s="42"/>
      <c r="C200" s="42"/>
      <c r="D200" s="42"/>
      <c r="E200" s="42"/>
      <c r="F200" s="42"/>
      <c r="G200" s="42"/>
      <c r="H200" s="42"/>
      <c r="I200" s="42"/>
      <c r="J200" s="42"/>
      <c r="K200" s="42"/>
      <c r="L200" s="42"/>
      <c r="M200" s="42"/>
      <c r="N200" s="42"/>
      <c r="O200" s="42"/>
    </row>
    <row r="201" spans="2:15" x14ac:dyDescent="0.25">
      <c r="B201" s="42"/>
      <c r="C201" s="42"/>
      <c r="D201" s="42"/>
      <c r="E201" s="42"/>
      <c r="F201" s="42"/>
      <c r="G201" s="42"/>
      <c r="H201" s="42"/>
      <c r="I201" s="42"/>
      <c r="J201" s="42"/>
      <c r="K201" s="42"/>
      <c r="L201" s="42"/>
      <c r="M201" s="42"/>
      <c r="N201" s="42"/>
      <c r="O201" s="42"/>
    </row>
    <row r="202" spans="2:15" x14ac:dyDescent="0.25">
      <c r="B202" s="42"/>
      <c r="C202" s="42"/>
      <c r="D202" s="42"/>
      <c r="E202" s="42"/>
      <c r="F202" s="42"/>
      <c r="G202" s="42"/>
      <c r="H202" s="42"/>
      <c r="I202" s="42"/>
      <c r="J202" s="42"/>
      <c r="K202" s="42"/>
      <c r="L202" s="42"/>
      <c r="M202" s="42"/>
      <c r="N202" s="42"/>
      <c r="O202" s="42"/>
    </row>
    <row r="203" spans="2:15" x14ac:dyDescent="0.25">
      <c r="B203" s="42"/>
      <c r="C203" s="42"/>
      <c r="D203" s="42"/>
      <c r="E203" s="42"/>
      <c r="F203" s="42"/>
      <c r="G203" s="42"/>
      <c r="H203" s="42"/>
      <c r="I203" s="42"/>
      <c r="J203" s="42"/>
      <c r="K203" s="42"/>
      <c r="L203" s="42"/>
      <c r="M203" s="42"/>
      <c r="N203" s="42"/>
      <c r="O203" s="42"/>
    </row>
    <row r="204" spans="2:15" x14ac:dyDescent="0.25">
      <c r="B204" s="42"/>
      <c r="C204" s="42"/>
      <c r="D204" s="42"/>
      <c r="E204" s="42"/>
      <c r="F204" s="42"/>
      <c r="G204" s="42"/>
      <c r="H204" s="42"/>
      <c r="I204" s="42"/>
      <c r="J204" s="42"/>
      <c r="K204" s="42"/>
      <c r="L204" s="42"/>
      <c r="M204" s="42"/>
      <c r="N204" s="42"/>
      <c r="O204" s="42"/>
    </row>
    <row r="205" spans="2:15" x14ac:dyDescent="0.25">
      <c r="B205" s="42"/>
      <c r="C205" s="42"/>
      <c r="D205" s="42"/>
      <c r="E205" s="42"/>
      <c r="F205" s="42"/>
      <c r="G205" s="42"/>
      <c r="H205" s="42"/>
      <c r="I205" s="42"/>
      <c r="J205" s="42"/>
      <c r="K205" s="42"/>
      <c r="L205" s="42"/>
      <c r="M205" s="42"/>
      <c r="N205" s="42"/>
      <c r="O205" s="42"/>
    </row>
    <row r="206" spans="2:15" x14ac:dyDescent="0.25">
      <c r="B206" s="42"/>
      <c r="C206" s="42"/>
      <c r="D206" s="42"/>
      <c r="E206" s="42"/>
      <c r="F206" s="42"/>
      <c r="G206" s="42"/>
      <c r="H206" s="42"/>
      <c r="I206" s="42"/>
      <c r="J206" s="42"/>
      <c r="K206" s="42"/>
      <c r="L206" s="42"/>
      <c r="M206" s="42"/>
      <c r="N206" s="42"/>
      <c r="O206" s="42"/>
    </row>
    <row r="207" spans="2:15" x14ac:dyDescent="0.25">
      <c r="B207" s="42"/>
      <c r="C207" s="42"/>
      <c r="D207" s="42"/>
      <c r="E207" s="42"/>
      <c r="F207" s="42"/>
      <c r="G207" s="42"/>
      <c r="H207" s="42"/>
      <c r="I207" s="42"/>
      <c r="J207" s="42"/>
      <c r="K207" s="42"/>
      <c r="L207" s="42"/>
      <c r="M207" s="42"/>
      <c r="N207" s="42"/>
      <c r="O207" s="42"/>
    </row>
    <row r="208" spans="2:15" x14ac:dyDescent="0.25">
      <c r="B208" s="42"/>
      <c r="C208" s="42"/>
      <c r="D208" s="42"/>
      <c r="E208" s="42"/>
      <c r="F208" s="42"/>
      <c r="G208" s="42"/>
      <c r="H208" s="42"/>
      <c r="I208" s="42"/>
      <c r="J208" s="42"/>
      <c r="K208" s="42"/>
      <c r="L208" s="42"/>
      <c r="M208" s="42"/>
      <c r="N208" s="42"/>
      <c r="O208" s="42"/>
    </row>
    <row r="209" spans="2:15" x14ac:dyDescent="0.25">
      <c r="B209" s="42"/>
      <c r="C209" s="42"/>
      <c r="D209" s="42"/>
      <c r="E209" s="42"/>
      <c r="F209" s="42"/>
      <c r="G209" s="42"/>
      <c r="H209" s="42"/>
      <c r="I209" s="42"/>
      <c r="J209" s="42"/>
      <c r="K209" s="42"/>
      <c r="L209" s="42"/>
      <c r="M209" s="42"/>
      <c r="N209" s="42"/>
      <c r="O209" s="42"/>
    </row>
    <row r="210" spans="2:15" x14ac:dyDescent="0.25">
      <c r="B210" s="42"/>
      <c r="C210" s="42"/>
      <c r="D210" s="42"/>
      <c r="E210" s="42"/>
      <c r="F210" s="42"/>
      <c r="G210" s="42"/>
      <c r="H210" s="42"/>
      <c r="I210" s="42"/>
      <c r="J210" s="42"/>
      <c r="K210" s="42"/>
      <c r="L210" s="42"/>
      <c r="M210" s="42"/>
      <c r="N210" s="42"/>
      <c r="O210" s="42"/>
    </row>
    <row r="211" spans="2:15" x14ac:dyDescent="0.25">
      <c r="B211" s="42"/>
      <c r="C211" s="42"/>
      <c r="D211" s="42"/>
      <c r="E211" s="42"/>
      <c r="F211" s="42"/>
      <c r="G211" s="42"/>
      <c r="H211" s="42"/>
      <c r="I211" s="42"/>
      <c r="J211" s="42"/>
      <c r="K211" s="42"/>
      <c r="L211" s="42"/>
      <c r="M211" s="42"/>
      <c r="N211" s="42"/>
      <c r="O211" s="42"/>
    </row>
    <row r="212" spans="2:15" x14ac:dyDescent="0.25">
      <c r="B212" s="42"/>
      <c r="C212" s="42"/>
      <c r="D212" s="42"/>
      <c r="E212" s="42"/>
      <c r="F212" s="42"/>
      <c r="G212" s="42"/>
      <c r="H212" s="42"/>
      <c r="I212" s="42"/>
      <c r="J212" s="42"/>
      <c r="K212" s="42"/>
      <c r="L212" s="42"/>
      <c r="M212" s="42"/>
      <c r="N212" s="42"/>
      <c r="O212" s="42"/>
    </row>
    <row r="213" spans="2:15" x14ac:dyDescent="0.25">
      <c r="B213" s="42"/>
      <c r="C213" s="42"/>
      <c r="D213" s="42"/>
      <c r="E213" s="42"/>
      <c r="F213" s="42"/>
      <c r="G213" s="42"/>
      <c r="H213" s="42"/>
      <c r="I213" s="42"/>
      <c r="J213" s="42"/>
      <c r="K213" s="42"/>
      <c r="L213" s="42"/>
      <c r="M213" s="42"/>
      <c r="N213" s="42"/>
      <c r="O213" s="42"/>
    </row>
    <row r="214" spans="2:15" x14ac:dyDescent="0.25">
      <c r="B214" s="42"/>
      <c r="C214" s="42"/>
      <c r="D214" s="42"/>
      <c r="E214" s="42"/>
      <c r="F214" s="42"/>
      <c r="G214" s="42"/>
      <c r="H214" s="42"/>
      <c r="I214" s="42"/>
      <c r="J214" s="42"/>
      <c r="K214" s="42"/>
      <c r="L214" s="42"/>
      <c r="M214" s="42"/>
      <c r="N214" s="42"/>
      <c r="O214" s="42"/>
    </row>
    <row r="215" spans="2:15" x14ac:dyDescent="0.25">
      <c r="B215" s="42"/>
      <c r="C215" s="42"/>
      <c r="D215" s="42"/>
      <c r="E215" s="42"/>
      <c r="F215" s="42"/>
      <c r="G215" s="42"/>
      <c r="H215" s="42"/>
      <c r="I215" s="42"/>
      <c r="J215" s="42"/>
      <c r="K215" s="42"/>
      <c r="L215" s="42"/>
      <c r="M215" s="42"/>
      <c r="N215" s="42"/>
      <c r="O215" s="42"/>
    </row>
    <row r="216" spans="2:15" x14ac:dyDescent="0.25">
      <c r="B216" s="42"/>
      <c r="C216" s="42"/>
      <c r="D216" s="42"/>
      <c r="E216" s="42"/>
      <c r="F216" s="42"/>
      <c r="G216" s="42"/>
      <c r="H216" s="42"/>
      <c r="I216" s="42"/>
      <c r="J216" s="42"/>
      <c r="K216" s="42"/>
      <c r="L216" s="42"/>
      <c r="M216" s="42"/>
      <c r="N216" s="42"/>
      <c r="O216" s="42"/>
    </row>
    <row r="217" spans="2:15" x14ac:dyDescent="0.25">
      <c r="B217" s="42"/>
      <c r="C217" s="42"/>
      <c r="D217" s="42"/>
      <c r="E217" s="42"/>
      <c r="F217" s="42"/>
      <c r="G217" s="42"/>
      <c r="H217" s="42"/>
      <c r="I217" s="42"/>
      <c r="J217" s="42"/>
      <c r="K217" s="42"/>
      <c r="L217" s="42"/>
      <c r="M217" s="42"/>
      <c r="N217" s="42"/>
      <c r="O217" s="42"/>
    </row>
    <row r="218" spans="2:15" x14ac:dyDescent="0.25">
      <c r="B218" s="42"/>
      <c r="C218" s="42"/>
      <c r="D218" s="42"/>
      <c r="E218" s="42"/>
      <c r="F218" s="42"/>
      <c r="G218" s="42"/>
      <c r="H218" s="42"/>
      <c r="I218" s="42"/>
      <c r="J218" s="42"/>
      <c r="K218" s="42"/>
      <c r="L218" s="42"/>
      <c r="M218" s="42"/>
      <c r="N218" s="42"/>
      <c r="O218" s="42"/>
    </row>
    <row r="219" spans="2:15" x14ac:dyDescent="0.25">
      <c r="B219" s="42"/>
      <c r="C219" s="42"/>
      <c r="D219" s="42"/>
      <c r="E219" s="42"/>
      <c r="F219" s="42"/>
      <c r="G219" s="42"/>
      <c r="H219" s="42"/>
      <c r="I219" s="42"/>
      <c r="J219" s="42"/>
      <c r="K219" s="42"/>
      <c r="L219" s="42"/>
      <c r="M219" s="42"/>
      <c r="N219" s="42"/>
      <c r="O219" s="42"/>
    </row>
    <row r="220" spans="2:15" x14ac:dyDescent="0.25">
      <c r="B220" s="42"/>
      <c r="C220" s="42"/>
      <c r="D220" s="42"/>
      <c r="E220" s="42"/>
      <c r="F220" s="42"/>
      <c r="G220" s="42"/>
      <c r="H220" s="42"/>
      <c r="I220" s="42"/>
      <c r="J220" s="42"/>
      <c r="K220" s="42"/>
      <c r="L220" s="42"/>
      <c r="M220" s="42"/>
      <c r="N220" s="42"/>
      <c r="O220" s="42"/>
    </row>
    <row r="221" spans="2:15" x14ac:dyDescent="0.25">
      <c r="B221" s="42"/>
      <c r="C221" s="42"/>
      <c r="D221" s="42"/>
      <c r="E221" s="42"/>
      <c r="F221" s="42"/>
      <c r="G221" s="42"/>
      <c r="H221" s="42"/>
      <c r="I221" s="42"/>
      <c r="J221" s="42"/>
      <c r="K221" s="42"/>
      <c r="L221" s="42"/>
      <c r="M221" s="42"/>
      <c r="N221" s="42"/>
      <c r="O221" s="42"/>
    </row>
    <row r="222" spans="2:15" x14ac:dyDescent="0.25">
      <c r="B222" s="42"/>
      <c r="C222" s="42"/>
      <c r="D222" s="42"/>
      <c r="E222" s="42"/>
      <c r="F222" s="42"/>
      <c r="G222" s="42"/>
      <c r="H222" s="42"/>
      <c r="I222" s="42"/>
      <c r="J222" s="42"/>
      <c r="K222" s="42"/>
      <c r="L222" s="42"/>
      <c r="M222" s="42"/>
      <c r="N222" s="42"/>
      <c r="O222" s="42"/>
    </row>
    <row r="223" spans="2:15" x14ac:dyDescent="0.25">
      <c r="B223" s="42"/>
      <c r="C223" s="42"/>
      <c r="D223" s="42"/>
      <c r="E223" s="42"/>
      <c r="F223" s="42"/>
      <c r="G223" s="42"/>
      <c r="H223" s="42"/>
      <c r="I223" s="42"/>
      <c r="J223" s="42"/>
      <c r="K223" s="42"/>
      <c r="L223" s="42"/>
      <c r="M223" s="42"/>
      <c r="N223" s="42"/>
      <c r="O223" s="42"/>
    </row>
    <row r="224" spans="2:15" x14ac:dyDescent="0.25">
      <c r="B224" s="42"/>
      <c r="C224" s="42"/>
      <c r="D224" s="42"/>
      <c r="E224" s="42"/>
      <c r="F224" s="42"/>
      <c r="G224" s="42"/>
      <c r="H224" s="42"/>
      <c r="I224" s="42"/>
      <c r="J224" s="42"/>
      <c r="K224" s="42"/>
      <c r="L224" s="42"/>
      <c r="M224" s="42"/>
      <c r="N224" s="42"/>
      <c r="O224" s="42"/>
    </row>
    <row r="225" spans="2:15" x14ac:dyDescent="0.25">
      <c r="B225" s="42"/>
      <c r="C225" s="42"/>
      <c r="D225" s="42"/>
      <c r="E225" s="42"/>
      <c r="F225" s="42"/>
      <c r="G225" s="42"/>
      <c r="H225" s="42"/>
      <c r="I225" s="42"/>
      <c r="J225" s="42"/>
      <c r="K225" s="42"/>
      <c r="L225" s="42"/>
      <c r="M225" s="42"/>
      <c r="N225" s="42"/>
      <c r="O225" s="42"/>
    </row>
    <row r="226" spans="2:15" x14ac:dyDescent="0.25">
      <c r="B226" s="42"/>
      <c r="C226" s="42"/>
      <c r="D226" s="42"/>
      <c r="E226" s="42"/>
      <c r="F226" s="42"/>
      <c r="G226" s="42"/>
      <c r="H226" s="42"/>
      <c r="I226" s="42"/>
      <c r="J226" s="42"/>
      <c r="K226" s="42"/>
      <c r="L226" s="42"/>
      <c r="M226" s="42"/>
      <c r="N226" s="42"/>
      <c r="O226" s="42"/>
    </row>
    <row r="227" spans="2:15" x14ac:dyDescent="0.25">
      <c r="B227" s="42"/>
      <c r="C227" s="42"/>
      <c r="D227" s="42"/>
      <c r="E227" s="42"/>
      <c r="F227" s="42"/>
      <c r="G227" s="42"/>
      <c r="H227" s="42"/>
      <c r="I227" s="42"/>
      <c r="J227" s="42"/>
      <c r="K227" s="42"/>
      <c r="L227" s="42"/>
      <c r="M227" s="42"/>
      <c r="N227" s="42"/>
      <c r="O227" s="42"/>
    </row>
    <row r="228" spans="2:15" x14ac:dyDescent="0.25">
      <c r="B228" s="42"/>
      <c r="C228" s="42"/>
      <c r="D228" s="42"/>
      <c r="E228" s="42"/>
      <c r="F228" s="42"/>
      <c r="G228" s="42"/>
      <c r="H228" s="42"/>
      <c r="I228" s="42"/>
      <c r="J228" s="42"/>
      <c r="K228" s="42"/>
      <c r="L228" s="42"/>
      <c r="M228" s="42"/>
      <c r="N228" s="42"/>
      <c r="O228" s="42"/>
    </row>
    <row r="229" spans="2:15" x14ac:dyDescent="0.25">
      <c r="B229" s="42"/>
      <c r="C229" s="42"/>
      <c r="D229" s="42"/>
      <c r="E229" s="42"/>
      <c r="F229" s="42"/>
      <c r="G229" s="42"/>
      <c r="H229" s="42"/>
      <c r="I229" s="42"/>
      <c r="J229" s="42"/>
      <c r="K229" s="42"/>
      <c r="L229" s="42"/>
      <c r="M229" s="42"/>
      <c r="N229" s="42"/>
      <c r="O229" s="42"/>
    </row>
    <row r="230" spans="2:15" x14ac:dyDescent="0.25">
      <c r="B230" s="42"/>
      <c r="C230" s="42"/>
      <c r="D230" s="42"/>
      <c r="E230" s="42"/>
      <c r="F230" s="42"/>
      <c r="G230" s="42"/>
      <c r="H230" s="42"/>
      <c r="I230" s="42"/>
      <c r="J230" s="42"/>
      <c r="K230" s="42"/>
      <c r="L230" s="42"/>
      <c r="M230" s="42"/>
      <c r="N230" s="42"/>
      <c r="O230" s="42"/>
    </row>
    <row r="231" spans="2:15" x14ac:dyDescent="0.25">
      <c r="B231" s="42"/>
      <c r="C231" s="42"/>
      <c r="D231" s="42"/>
      <c r="E231" s="42"/>
      <c r="F231" s="42"/>
      <c r="G231" s="42"/>
      <c r="H231" s="42"/>
      <c r="I231" s="42"/>
      <c r="J231" s="42"/>
      <c r="K231" s="42"/>
      <c r="L231" s="42"/>
      <c r="M231" s="42"/>
      <c r="N231" s="42"/>
      <c r="O231" s="42"/>
    </row>
    <row r="232" spans="2:15" x14ac:dyDescent="0.25">
      <c r="B232" s="42"/>
      <c r="C232" s="42"/>
      <c r="D232" s="42"/>
      <c r="E232" s="42"/>
      <c r="F232" s="42"/>
      <c r="G232" s="42"/>
      <c r="H232" s="42"/>
      <c r="I232" s="42"/>
      <c r="J232" s="42"/>
      <c r="K232" s="42"/>
      <c r="L232" s="42"/>
      <c r="M232" s="42"/>
      <c r="N232" s="42"/>
      <c r="O232" s="42"/>
    </row>
    <row r="233" spans="2:15" x14ac:dyDescent="0.25">
      <c r="B233" s="42"/>
      <c r="C233" s="42"/>
      <c r="D233" s="42"/>
      <c r="E233" s="42"/>
      <c r="F233" s="42"/>
      <c r="G233" s="42"/>
      <c r="H233" s="42"/>
      <c r="I233" s="42"/>
      <c r="J233" s="42"/>
      <c r="K233" s="42"/>
      <c r="L233" s="42"/>
      <c r="M233" s="42"/>
      <c r="N233" s="42"/>
      <c r="O233" s="42"/>
    </row>
    <row r="234" spans="2:15" x14ac:dyDescent="0.25">
      <c r="B234" s="42"/>
      <c r="C234" s="42"/>
      <c r="D234" s="42"/>
      <c r="E234" s="42"/>
      <c r="F234" s="42"/>
      <c r="G234" s="42"/>
      <c r="H234" s="42"/>
      <c r="I234" s="42"/>
      <c r="J234" s="42"/>
      <c r="K234" s="42"/>
      <c r="L234" s="42"/>
      <c r="M234" s="42"/>
      <c r="N234" s="42"/>
      <c r="O234" s="42"/>
    </row>
    <row r="235" spans="2:15" x14ac:dyDescent="0.25">
      <c r="B235" s="42"/>
      <c r="C235" s="42"/>
      <c r="D235" s="42"/>
      <c r="E235" s="42"/>
      <c r="F235" s="42"/>
      <c r="G235" s="42"/>
      <c r="H235" s="42"/>
      <c r="I235" s="42"/>
      <c r="J235" s="42"/>
      <c r="K235" s="42"/>
      <c r="L235" s="42"/>
      <c r="M235" s="42"/>
      <c r="N235" s="42"/>
      <c r="O235" s="42"/>
    </row>
    <row r="236" spans="2:15" x14ac:dyDescent="0.25">
      <c r="B236" s="42"/>
      <c r="C236" s="42"/>
      <c r="D236" s="42"/>
      <c r="E236" s="42"/>
      <c r="F236" s="42"/>
      <c r="G236" s="42"/>
      <c r="H236" s="42"/>
      <c r="I236" s="42"/>
      <c r="J236" s="42"/>
      <c r="K236" s="42"/>
      <c r="L236" s="42"/>
      <c r="M236" s="42"/>
      <c r="N236" s="42"/>
      <c r="O236" s="42"/>
    </row>
    <row r="237" spans="2:15" x14ac:dyDescent="0.25">
      <c r="B237" s="42"/>
      <c r="C237" s="42"/>
      <c r="D237" s="42"/>
      <c r="E237" s="42"/>
      <c r="F237" s="42"/>
      <c r="G237" s="42"/>
      <c r="H237" s="42"/>
      <c r="I237" s="42"/>
      <c r="J237" s="42"/>
      <c r="K237" s="42"/>
      <c r="L237" s="42"/>
      <c r="M237" s="42"/>
      <c r="N237" s="42"/>
      <c r="O237" s="42"/>
    </row>
    <row r="238" spans="2:15" x14ac:dyDescent="0.25">
      <c r="B238" s="42"/>
      <c r="C238" s="42"/>
      <c r="D238" s="42"/>
      <c r="E238" s="42"/>
      <c r="F238" s="42"/>
      <c r="G238" s="42"/>
      <c r="H238" s="42"/>
      <c r="I238" s="42"/>
      <c r="J238" s="42"/>
      <c r="K238" s="42"/>
      <c r="L238" s="42"/>
      <c r="M238" s="42"/>
      <c r="N238" s="42"/>
      <c r="O238" s="42"/>
    </row>
    <row r="239" spans="2:15" x14ac:dyDescent="0.25">
      <c r="B239" s="42"/>
      <c r="C239" s="42"/>
      <c r="D239" s="42"/>
      <c r="E239" s="42"/>
      <c r="F239" s="42"/>
      <c r="G239" s="42"/>
      <c r="H239" s="42"/>
      <c r="I239" s="42"/>
      <c r="J239" s="42"/>
      <c r="K239" s="42"/>
      <c r="L239" s="42"/>
      <c r="M239" s="42"/>
      <c r="N239" s="42"/>
      <c r="O239" s="42"/>
    </row>
    <row r="240" spans="2:15" x14ac:dyDescent="0.25">
      <c r="B240" s="42"/>
      <c r="C240" s="42"/>
      <c r="D240" s="42"/>
      <c r="E240" s="42"/>
      <c r="F240" s="42"/>
      <c r="G240" s="42"/>
      <c r="H240" s="42"/>
      <c r="I240" s="42"/>
      <c r="J240" s="42"/>
      <c r="K240" s="42"/>
      <c r="L240" s="42"/>
      <c r="M240" s="42"/>
      <c r="N240" s="42"/>
      <c r="O240" s="42"/>
    </row>
    <row r="241" spans="2:15" x14ac:dyDescent="0.25">
      <c r="B241" s="42"/>
      <c r="C241" s="42"/>
      <c r="D241" s="42"/>
      <c r="E241" s="42"/>
      <c r="F241" s="42"/>
      <c r="G241" s="42"/>
      <c r="H241" s="42"/>
      <c r="I241" s="42"/>
      <c r="J241" s="42"/>
      <c r="K241" s="42"/>
      <c r="L241" s="42"/>
      <c r="M241" s="42"/>
      <c r="N241" s="42"/>
      <c r="O241" s="42"/>
    </row>
    <row r="242" spans="2:15" x14ac:dyDescent="0.25">
      <c r="B242" s="42"/>
      <c r="C242" s="42"/>
      <c r="D242" s="42"/>
      <c r="E242" s="42"/>
      <c r="F242" s="42"/>
      <c r="G242" s="42"/>
      <c r="H242" s="42"/>
      <c r="I242" s="42"/>
      <c r="J242" s="42"/>
      <c r="K242" s="42"/>
      <c r="L242" s="42"/>
      <c r="M242" s="42"/>
      <c r="N242" s="42"/>
      <c r="O242" s="42"/>
    </row>
    <row r="243" spans="2:15" x14ac:dyDescent="0.25">
      <c r="B243" s="42"/>
      <c r="C243" s="42"/>
      <c r="D243" s="42"/>
      <c r="E243" s="42"/>
      <c r="F243" s="42"/>
      <c r="G243" s="42"/>
      <c r="H243" s="42"/>
      <c r="I243" s="42"/>
      <c r="J243" s="42"/>
      <c r="K243" s="42"/>
      <c r="L243" s="42"/>
      <c r="M243" s="42"/>
      <c r="N243" s="42"/>
      <c r="O243" s="42"/>
    </row>
    <row r="244" spans="2:15" x14ac:dyDescent="0.25">
      <c r="B244" s="42"/>
      <c r="C244" s="42"/>
      <c r="D244" s="42"/>
      <c r="E244" s="42"/>
      <c r="F244" s="42"/>
      <c r="G244" s="42"/>
      <c r="H244" s="42"/>
      <c r="I244" s="42"/>
      <c r="J244" s="42"/>
      <c r="K244" s="42"/>
      <c r="L244" s="42"/>
      <c r="M244" s="42"/>
      <c r="N244" s="42"/>
      <c r="O244" s="42"/>
    </row>
    <row r="245" spans="2:15" x14ac:dyDescent="0.25">
      <c r="B245" s="42"/>
      <c r="C245" s="42"/>
      <c r="D245" s="42"/>
      <c r="E245" s="42"/>
      <c r="F245" s="42"/>
      <c r="G245" s="42"/>
      <c r="H245" s="42"/>
      <c r="I245" s="42"/>
      <c r="J245" s="42"/>
      <c r="K245" s="42"/>
      <c r="L245" s="42"/>
      <c r="M245" s="42"/>
      <c r="N245" s="42"/>
      <c r="O245" s="42"/>
    </row>
    <row r="246" spans="2:15" x14ac:dyDescent="0.25">
      <c r="B246" s="42"/>
      <c r="C246" s="42"/>
      <c r="D246" s="42"/>
      <c r="E246" s="42"/>
      <c r="F246" s="42"/>
      <c r="G246" s="42"/>
      <c r="H246" s="42"/>
      <c r="I246" s="42"/>
      <c r="J246" s="42"/>
      <c r="K246" s="42"/>
      <c r="L246" s="42"/>
      <c r="M246" s="42"/>
      <c r="N246" s="42"/>
      <c r="O246" s="42"/>
    </row>
    <row r="247" spans="2:15" x14ac:dyDescent="0.25">
      <c r="B247" s="42"/>
      <c r="C247" s="42"/>
      <c r="D247" s="42"/>
      <c r="E247" s="42"/>
      <c r="F247" s="42"/>
      <c r="G247" s="42"/>
      <c r="H247" s="42"/>
      <c r="I247" s="42"/>
      <c r="J247" s="42"/>
      <c r="K247" s="42"/>
      <c r="L247" s="42"/>
      <c r="M247" s="42"/>
      <c r="N247" s="42"/>
      <c r="O247" s="42"/>
    </row>
    <row r="248" spans="2:15" x14ac:dyDescent="0.25">
      <c r="B248" s="42"/>
      <c r="C248" s="42"/>
      <c r="D248" s="42"/>
      <c r="E248" s="42"/>
      <c r="F248" s="42"/>
      <c r="G248" s="42"/>
      <c r="H248" s="42"/>
      <c r="I248" s="42"/>
      <c r="J248" s="42"/>
      <c r="K248" s="42"/>
      <c r="L248" s="42"/>
      <c r="M248" s="42"/>
      <c r="N248" s="42"/>
      <c r="O248" s="42"/>
    </row>
    <row r="249" spans="2:15" x14ac:dyDescent="0.25">
      <c r="B249" s="42"/>
      <c r="C249" s="42"/>
      <c r="D249" s="42"/>
      <c r="E249" s="42"/>
      <c r="F249" s="42"/>
      <c r="G249" s="42"/>
      <c r="H249" s="42"/>
      <c r="I249" s="42"/>
      <c r="J249" s="42"/>
      <c r="K249" s="42"/>
      <c r="L249" s="42"/>
      <c r="M249" s="42"/>
      <c r="N249" s="42"/>
      <c r="O249" s="42"/>
    </row>
    <row r="250" spans="2:15" x14ac:dyDescent="0.25">
      <c r="B250" s="42"/>
      <c r="C250" s="42"/>
      <c r="D250" s="42"/>
      <c r="E250" s="42"/>
      <c r="F250" s="42"/>
      <c r="G250" s="42"/>
      <c r="H250" s="42"/>
      <c r="I250" s="42"/>
      <c r="J250" s="42"/>
      <c r="K250" s="42"/>
      <c r="L250" s="42"/>
      <c r="M250" s="42"/>
      <c r="N250" s="42"/>
      <c r="O250" s="42"/>
    </row>
    <row r="251" spans="2:15" x14ac:dyDescent="0.25">
      <c r="B251" s="42"/>
      <c r="C251" s="42"/>
      <c r="D251" s="42"/>
      <c r="E251" s="42"/>
      <c r="F251" s="42"/>
      <c r="G251" s="42"/>
      <c r="H251" s="42"/>
      <c r="I251" s="42"/>
      <c r="J251" s="42"/>
      <c r="K251" s="42"/>
      <c r="L251" s="42"/>
      <c r="M251" s="42"/>
      <c r="N251" s="42"/>
      <c r="O251" s="42"/>
    </row>
    <row r="252" spans="2:15" x14ac:dyDescent="0.25">
      <c r="B252" s="42"/>
      <c r="C252" s="42"/>
      <c r="D252" s="42"/>
      <c r="E252" s="42"/>
      <c r="F252" s="42"/>
      <c r="G252" s="42"/>
      <c r="H252" s="42"/>
      <c r="I252" s="42"/>
      <c r="J252" s="42"/>
      <c r="K252" s="42"/>
      <c r="L252" s="42"/>
      <c r="M252" s="42"/>
      <c r="N252" s="42"/>
      <c r="O252" s="42"/>
    </row>
    <row r="253" spans="2:15" x14ac:dyDescent="0.25">
      <c r="B253" s="42"/>
      <c r="C253" s="42"/>
      <c r="D253" s="42"/>
      <c r="E253" s="42"/>
      <c r="F253" s="42"/>
      <c r="G253" s="42"/>
      <c r="H253" s="42"/>
      <c r="I253" s="42"/>
      <c r="J253" s="42"/>
      <c r="K253" s="42"/>
      <c r="L253" s="42"/>
      <c r="M253" s="42"/>
      <c r="N253" s="42"/>
      <c r="O253" s="42"/>
    </row>
    <row r="254" spans="2:15" x14ac:dyDescent="0.25">
      <c r="B254" s="42"/>
      <c r="C254" s="42"/>
      <c r="D254" s="42"/>
      <c r="E254" s="42"/>
      <c r="F254" s="42"/>
      <c r="G254" s="42"/>
      <c r="H254" s="42"/>
      <c r="I254" s="42"/>
      <c r="J254" s="42"/>
      <c r="K254" s="42"/>
      <c r="L254" s="42"/>
      <c r="M254" s="42"/>
      <c r="N254" s="42"/>
      <c r="O254" s="42"/>
    </row>
    <row r="255" spans="2:15" x14ac:dyDescent="0.25">
      <c r="B255" s="42"/>
      <c r="C255" s="42"/>
      <c r="D255" s="42"/>
      <c r="E255" s="42"/>
      <c r="F255" s="42"/>
      <c r="G255" s="42"/>
      <c r="H255" s="42"/>
      <c r="I255" s="42"/>
      <c r="J255" s="42"/>
      <c r="K255" s="42"/>
      <c r="L255" s="42"/>
      <c r="M255" s="42"/>
      <c r="N255" s="42"/>
      <c r="O255" s="42"/>
    </row>
    <row r="256" spans="2:15" x14ac:dyDescent="0.25">
      <c r="B256" s="42"/>
      <c r="C256" s="42"/>
      <c r="D256" s="42"/>
      <c r="E256" s="42"/>
      <c r="F256" s="42"/>
      <c r="G256" s="42"/>
      <c r="H256" s="42"/>
      <c r="I256" s="42"/>
      <c r="J256" s="42"/>
      <c r="K256" s="42"/>
      <c r="L256" s="42"/>
      <c r="M256" s="42"/>
      <c r="N256" s="42"/>
      <c r="O256" s="42"/>
    </row>
    <row r="257" spans="2:15" x14ac:dyDescent="0.25">
      <c r="B257" s="42"/>
      <c r="C257" s="42"/>
      <c r="D257" s="42"/>
      <c r="E257" s="42"/>
      <c r="F257" s="42"/>
      <c r="G257" s="42"/>
      <c r="H257" s="42"/>
      <c r="I257" s="42"/>
      <c r="J257" s="42"/>
      <c r="K257" s="42"/>
      <c r="L257" s="42"/>
      <c r="M257" s="42"/>
      <c r="N257" s="42"/>
      <c r="O257" s="42"/>
    </row>
    <row r="258" spans="2:15" x14ac:dyDescent="0.25">
      <c r="B258" s="42"/>
      <c r="C258" s="42"/>
      <c r="D258" s="42"/>
      <c r="E258" s="42"/>
      <c r="F258" s="42"/>
      <c r="G258" s="42"/>
      <c r="H258" s="42"/>
      <c r="I258" s="42"/>
      <c r="J258" s="42"/>
      <c r="K258" s="42"/>
      <c r="L258" s="42"/>
      <c r="M258" s="42"/>
      <c r="N258" s="42"/>
      <c r="O258" s="42"/>
    </row>
    <row r="259" spans="2:15" x14ac:dyDescent="0.25">
      <c r="B259" s="42"/>
      <c r="C259" s="42"/>
      <c r="D259" s="42"/>
      <c r="E259" s="42"/>
      <c r="F259" s="42"/>
      <c r="G259" s="42"/>
      <c r="H259" s="42"/>
      <c r="I259" s="42"/>
      <c r="J259" s="42"/>
      <c r="K259" s="42"/>
      <c r="L259" s="42"/>
      <c r="M259" s="42"/>
      <c r="N259" s="42"/>
      <c r="O259" s="42"/>
    </row>
    <row r="260" spans="2:15" x14ac:dyDescent="0.25">
      <c r="B260" s="42"/>
      <c r="C260" s="42"/>
      <c r="D260" s="42"/>
      <c r="E260" s="42"/>
      <c r="F260" s="42"/>
      <c r="G260" s="42"/>
      <c r="H260" s="42"/>
      <c r="I260" s="42"/>
      <c r="J260" s="42"/>
      <c r="K260" s="42"/>
      <c r="L260" s="42"/>
      <c r="M260" s="42"/>
      <c r="N260" s="42"/>
      <c r="O260" s="42"/>
    </row>
    <row r="261" spans="2:15" x14ac:dyDescent="0.25">
      <c r="B261" s="42"/>
      <c r="C261" s="42"/>
      <c r="D261" s="42"/>
      <c r="E261" s="42"/>
      <c r="F261" s="42"/>
      <c r="G261" s="42"/>
      <c r="H261" s="42"/>
      <c r="I261" s="42"/>
      <c r="J261" s="42"/>
      <c r="K261" s="42"/>
      <c r="L261" s="42"/>
      <c r="M261" s="42"/>
      <c r="N261" s="42"/>
      <c r="O261" s="42"/>
    </row>
    <row r="262" spans="2:15" x14ac:dyDescent="0.25">
      <c r="B262" s="42"/>
      <c r="C262" s="42"/>
      <c r="D262" s="42"/>
      <c r="E262" s="42"/>
      <c r="F262" s="42"/>
      <c r="G262" s="42"/>
      <c r="H262" s="42"/>
      <c r="I262" s="42"/>
      <c r="J262" s="42"/>
      <c r="K262" s="42"/>
      <c r="L262" s="42"/>
      <c r="M262" s="42"/>
      <c r="N262" s="42"/>
      <c r="O262" s="42"/>
    </row>
    <row r="263" spans="2:15" x14ac:dyDescent="0.25">
      <c r="B263" s="42"/>
      <c r="C263" s="42"/>
      <c r="D263" s="42"/>
      <c r="E263" s="42"/>
      <c r="F263" s="42"/>
      <c r="G263" s="42"/>
      <c r="H263" s="42"/>
      <c r="I263" s="42"/>
      <c r="J263" s="42"/>
      <c r="K263" s="42"/>
      <c r="L263" s="42"/>
      <c r="M263" s="42"/>
      <c r="N263" s="42"/>
      <c r="O263" s="42"/>
    </row>
    <row r="264" spans="2:15" x14ac:dyDescent="0.25">
      <c r="B264" s="42"/>
      <c r="C264" s="42"/>
      <c r="D264" s="42"/>
      <c r="E264" s="42"/>
      <c r="F264" s="42"/>
      <c r="G264" s="42"/>
      <c r="H264" s="42"/>
      <c r="I264" s="42"/>
      <c r="J264" s="42"/>
      <c r="K264" s="42"/>
      <c r="L264" s="42"/>
      <c r="M264" s="42"/>
      <c r="N264" s="42"/>
      <c r="O264" s="42"/>
    </row>
    <row r="265" spans="2:15" x14ac:dyDescent="0.25">
      <c r="B265" s="42"/>
      <c r="C265" s="42"/>
      <c r="D265" s="42"/>
      <c r="E265" s="42"/>
      <c r="F265" s="42"/>
      <c r="G265" s="42"/>
      <c r="H265" s="42"/>
      <c r="I265" s="42"/>
      <c r="J265" s="42"/>
      <c r="K265" s="42"/>
      <c r="L265" s="42"/>
      <c r="M265" s="42"/>
      <c r="N265" s="42"/>
      <c r="O265" s="42"/>
    </row>
    <row r="266" spans="2:15" x14ac:dyDescent="0.25">
      <c r="B266" s="42"/>
      <c r="C266" s="42"/>
      <c r="D266" s="42"/>
      <c r="E266" s="42"/>
      <c r="F266" s="42"/>
      <c r="G266" s="42"/>
      <c r="H266" s="42"/>
      <c r="I266" s="42"/>
      <c r="J266" s="42"/>
      <c r="K266" s="42"/>
      <c r="L266" s="42"/>
      <c r="M266" s="42"/>
      <c r="N266" s="42"/>
      <c r="O266" s="42"/>
    </row>
    <row r="267" spans="2:15" x14ac:dyDescent="0.25">
      <c r="B267" s="42"/>
      <c r="C267" s="42"/>
      <c r="D267" s="42"/>
      <c r="E267" s="42"/>
      <c r="F267" s="42"/>
      <c r="G267" s="42"/>
      <c r="H267" s="42"/>
      <c r="I267" s="42"/>
      <c r="J267" s="42"/>
      <c r="K267" s="42"/>
      <c r="L267" s="42"/>
      <c r="M267" s="42"/>
      <c r="N267" s="42"/>
      <c r="O267" s="42"/>
    </row>
    <row r="268" spans="2:15" x14ac:dyDescent="0.25">
      <c r="B268" s="42"/>
      <c r="C268" s="42"/>
      <c r="D268" s="42"/>
      <c r="E268" s="42"/>
      <c r="F268" s="42"/>
      <c r="G268" s="42"/>
      <c r="H268" s="42"/>
      <c r="I268" s="42"/>
      <c r="J268" s="42"/>
      <c r="K268" s="42"/>
      <c r="L268" s="42"/>
      <c r="M268" s="42"/>
      <c r="N268" s="42"/>
      <c r="O268" s="42"/>
    </row>
    <row r="269" spans="2:15" x14ac:dyDescent="0.25">
      <c r="B269" s="42"/>
      <c r="C269" s="42"/>
      <c r="D269" s="42"/>
      <c r="E269" s="42"/>
      <c r="F269" s="42"/>
      <c r="G269" s="42"/>
      <c r="H269" s="42"/>
      <c r="I269" s="42"/>
      <c r="J269" s="42"/>
      <c r="K269" s="42"/>
      <c r="L269" s="42"/>
      <c r="M269" s="42"/>
      <c r="N269" s="42"/>
      <c r="O269" s="42"/>
    </row>
    <row r="270" spans="2:15" x14ac:dyDescent="0.25">
      <c r="B270" s="42"/>
      <c r="C270" s="42"/>
      <c r="D270" s="42"/>
      <c r="E270" s="42"/>
      <c r="F270" s="42"/>
      <c r="G270" s="42"/>
      <c r="H270" s="42"/>
      <c r="I270" s="42"/>
      <c r="J270" s="42"/>
      <c r="K270" s="42"/>
      <c r="L270" s="42"/>
      <c r="M270" s="42"/>
      <c r="N270" s="42"/>
      <c r="O270" s="42"/>
    </row>
    <row r="271" spans="2:15" x14ac:dyDescent="0.25">
      <c r="B271" s="42"/>
      <c r="C271" s="42"/>
      <c r="D271" s="42"/>
      <c r="E271" s="42"/>
      <c r="F271" s="42"/>
      <c r="G271" s="42"/>
      <c r="H271" s="42"/>
      <c r="I271" s="42"/>
      <c r="J271" s="42"/>
      <c r="K271" s="42"/>
      <c r="L271" s="42"/>
      <c r="M271" s="42"/>
      <c r="N271" s="42"/>
      <c r="O271" s="42"/>
    </row>
    <row r="272" spans="2:15" x14ac:dyDescent="0.25">
      <c r="B272" s="42"/>
      <c r="C272" s="42"/>
      <c r="D272" s="42"/>
      <c r="E272" s="42"/>
      <c r="F272" s="42"/>
      <c r="G272" s="42"/>
      <c r="H272" s="42"/>
      <c r="I272" s="42"/>
      <c r="J272" s="42"/>
      <c r="K272" s="42"/>
      <c r="L272" s="42"/>
      <c r="M272" s="42"/>
      <c r="N272" s="42"/>
      <c r="O272" s="42"/>
    </row>
    <row r="273" spans="2:15" x14ac:dyDescent="0.25">
      <c r="B273" s="42"/>
      <c r="C273" s="42"/>
      <c r="D273" s="42"/>
      <c r="E273" s="42"/>
      <c r="F273" s="42"/>
      <c r="G273" s="42"/>
      <c r="H273" s="42"/>
      <c r="I273" s="42"/>
      <c r="J273" s="42"/>
      <c r="K273" s="42"/>
      <c r="L273" s="42"/>
      <c r="M273" s="42"/>
      <c r="N273" s="42"/>
      <c r="O273" s="42"/>
    </row>
    <row r="274" spans="2:15" x14ac:dyDescent="0.25">
      <c r="B274" s="42"/>
      <c r="C274" s="42"/>
      <c r="D274" s="42"/>
      <c r="E274" s="42"/>
      <c r="F274" s="42"/>
      <c r="G274" s="42"/>
      <c r="H274" s="42"/>
      <c r="I274" s="42"/>
      <c r="J274" s="42"/>
      <c r="K274" s="42"/>
      <c r="L274" s="42"/>
      <c r="M274" s="42"/>
      <c r="N274" s="42"/>
      <c r="O274" s="42"/>
    </row>
    <row r="275" spans="2:15" x14ac:dyDescent="0.25">
      <c r="B275" s="42"/>
      <c r="C275" s="42"/>
      <c r="D275" s="42"/>
      <c r="E275" s="42"/>
      <c r="F275" s="42"/>
      <c r="G275" s="42"/>
      <c r="H275" s="42"/>
      <c r="I275" s="42"/>
      <c r="J275" s="42"/>
      <c r="K275" s="42"/>
      <c r="L275" s="42"/>
      <c r="M275" s="42"/>
      <c r="N275" s="42"/>
      <c r="O275" s="42"/>
    </row>
    <row r="276" spans="2:15" x14ac:dyDescent="0.25">
      <c r="B276" s="42"/>
      <c r="C276" s="42"/>
      <c r="D276" s="42"/>
      <c r="E276" s="42"/>
      <c r="F276" s="42"/>
      <c r="G276" s="42"/>
      <c r="H276" s="42"/>
      <c r="I276" s="42"/>
      <c r="J276" s="42"/>
      <c r="K276" s="42"/>
      <c r="L276" s="42"/>
      <c r="M276" s="42"/>
      <c r="N276" s="42"/>
      <c r="O276" s="42"/>
    </row>
    <row r="277" spans="2:15" x14ac:dyDescent="0.25">
      <c r="B277" s="42"/>
      <c r="C277" s="42"/>
      <c r="D277" s="42"/>
      <c r="E277" s="42"/>
      <c r="F277" s="42"/>
      <c r="G277" s="42"/>
      <c r="H277" s="42"/>
      <c r="I277" s="42"/>
      <c r="J277" s="42"/>
      <c r="K277" s="42"/>
      <c r="L277" s="42"/>
      <c r="M277" s="42"/>
      <c r="N277" s="42"/>
      <c r="O277" s="42"/>
    </row>
    <row r="278" spans="2:15" x14ac:dyDescent="0.25">
      <c r="B278" s="42"/>
      <c r="C278" s="42"/>
      <c r="D278" s="42"/>
      <c r="E278" s="42"/>
      <c r="F278" s="42"/>
      <c r="G278" s="42"/>
      <c r="H278" s="42"/>
      <c r="I278" s="42"/>
      <c r="J278" s="42"/>
      <c r="K278" s="42"/>
      <c r="L278" s="42"/>
      <c r="M278" s="42"/>
      <c r="N278" s="42"/>
      <c r="O278" s="42"/>
    </row>
    <row r="279" spans="2:15" x14ac:dyDescent="0.25">
      <c r="B279" s="42"/>
      <c r="C279" s="42"/>
      <c r="D279" s="42"/>
      <c r="E279" s="42"/>
      <c r="F279" s="42"/>
      <c r="G279" s="42"/>
      <c r="H279" s="42"/>
      <c r="I279" s="42"/>
      <c r="J279" s="42"/>
      <c r="K279" s="42"/>
      <c r="L279" s="42"/>
      <c r="M279" s="42"/>
      <c r="N279" s="42"/>
      <c r="O279" s="42"/>
    </row>
    <row r="280" spans="2:15" x14ac:dyDescent="0.25">
      <c r="B280" s="42"/>
      <c r="C280" s="42"/>
      <c r="D280" s="42"/>
      <c r="E280" s="42"/>
      <c r="F280" s="42"/>
      <c r="G280" s="42"/>
      <c r="H280" s="42"/>
      <c r="I280" s="42"/>
      <c r="J280" s="42"/>
      <c r="K280" s="42"/>
      <c r="L280" s="42"/>
      <c r="M280" s="42"/>
      <c r="N280" s="42"/>
      <c r="O280" s="42"/>
    </row>
    <row r="281" spans="2:15" x14ac:dyDescent="0.25">
      <c r="B281" s="42"/>
      <c r="C281" s="42"/>
      <c r="D281" s="42"/>
      <c r="E281" s="42"/>
      <c r="F281" s="42"/>
      <c r="G281" s="42"/>
      <c r="H281" s="42"/>
      <c r="I281" s="42"/>
      <c r="J281" s="42"/>
      <c r="K281" s="42"/>
      <c r="L281" s="42"/>
      <c r="M281" s="42"/>
      <c r="N281" s="42"/>
      <c r="O281" s="42"/>
    </row>
    <row r="282" spans="2:15" x14ac:dyDescent="0.25">
      <c r="B282" s="42"/>
      <c r="C282" s="42"/>
      <c r="D282" s="42"/>
      <c r="E282" s="42"/>
      <c r="F282" s="42"/>
      <c r="G282" s="42"/>
      <c r="H282" s="42"/>
      <c r="I282" s="42"/>
      <c r="J282" s="42"/>
      <c r="K282" s="42"/>
      <c r="L282" s="42"/>
      <c r="M282" s="42"/>
      <c r="N282" s="42"/>
      <c r="O282" s="42"/>
    </row>
    <row r="283" spans="2:15" x14ac:dyDescent="0.25">
      <c r="B283" s="42"/>
      <c r="C283" s="42"/>
      <c r="D283" s="42"/>
      <c r="E283" s="42"/>
      <c r="F283" s="42"/>
      <c r="G283" s="42"/>
      <c r="H283" s="42"/>
      <c r="I283" s="42"/>
      <c r="J283" s="42"/>
      <c r="K283" s="42"/>
      <c r="L283" s="42"/>
      <c r="M283" s="42"/>
      <c r="N283" s="42"/>
      <c r="O283" s="42"/>
    </row>
    <row r="284" spans="2:15" x14ac:dyDescent="0.25">
      <c r="B284" s="42"/>
      <c r="C284" s="42"/>
      <c r="D284" s="42"/>
      <c r="E284" s="42"/>
      <c r="F284" s="42"/>
      <c r="G284" s="42"/>
      <c r="H284" s="42"/>
      <c r="I284" s="42"/>
      <c r="J284" s="42"/>
      <c r="K284" s="42"/>
      <c r="L284" s="42"/>
      <c r="M284" s="42"/>
      <c r="N284" s="42"/>
      <c r="O284" s="42"/>
    </row>
    <row r="285" spans="2:15" x14ac:dyDescent="0.25">
      <c r="B285" s="42"/>
      <c r="C285" s="42"/>
      <c r="D285" s="42"/>
      <c r="E285" s="42"/>
      <c r="F285" s="42"/>
      <c r="G285" s="42"/>
      <c r="H285" s="42"/>
      <c r="I285" s="42"/>
      <c r="J285" s="42"/>
      <c r="K285" s="42"/>
      <c r="L285" s="42"/>
      <c r="M285" s="42"/>
      <c r="N285" s="42"/>
      <c r="O285" s="42"/>
    </row>
    <row r="286" spans="2:15" x14ac:dyDescent="0.25">
      <c r="B286" s="42"/>
      <c r="C286" s="42"/>
      <c r="D286" s="42"/>
      <c r="E286" s="42"/>
      <c r="F286" s="42"/>
      <c r="G286" s="42"/>
      <c r="H286" s="42"/>
      <c r="I286" s="42"/>
      <c r="J286" s="42"/>
      <c r="K286" s="42"/>
      <c r="L286" s="42"/>
      <c r="M286" s="42"/>
      <c r="N286" s="42"/>
      <c r="O286" s="42"/>
    </row>
    <row r="287" spans="2:15" x14ac:dyDescent="0.25">
      <c r="B287" s="42"/>
      <c r="C287" s="42"/>
      <c r="D287" s="42"/>
      <c r="E287" s="42"/>
      <c r="F287" s="42"/>
      <c r="G287" s="42"/>
      <c r="H287" s="42"/>
      <c r="I287" s="42"/>
      <c r="J287" s="42"/>
      <c r="K287" s="42"/>
      <c r="L287" s="42"/>
      <c r="M287" s="42"/>
      <c r="N287" s="42"/>
      <c r="O287" s="42"/>
    </row>
    <row r="288" spans="2:15" x14ac:dyDescent="0.25">
      <c r="B288" s="42"/>
      <c r="C288" s="42"/>
      <c r="D288" s="42"/>
      <c r="E288" s="42"/>
      <c r="F288" s="42"/>
      <c r="G288" s="42"/>
      <c r="H288" s="42"/>
      <c r="I288" s="42"/>
      <c r="J288" s="42"/>
      <c r="K288" s="42"/>
      <c r="L288" s="42"/>
      <c r="M288" s="42"/>
      <c r="N288" s="42"/>
      <c r="O288" s="42"/>
    </row>
    <row r="289" spans="2:15" x14ac:dyDescent="0.25">
      <c r="B289" s="42"/>
      <c r="C289" s="42"/>
      <c r="D289" s="42"/>
      <c r="E289" s="42"/>
      <c r="F289" s="42"/>
      <c r="G289" s="42"/>
      <c r="H289" s="42"/>
      <c r="I289" s="42"/>
      <c r="J289" s="42"/>
      <c r="K289" s="42"/>
      <c r="L289" s="42"/>
      <c r="M289" s="42"/>
      <c r="N289" s="42"/>
      <c r="O289" s="42"/>
    </row>
    <row r="290" spans="2:15" x14ac:dyDescent="0.25">
      <c r="B290" s="42"/>
      <c r="C290" s="42"/>
      <c r="D290" s="42"/>
      <c r="E290" s="42"/>
      <c r="F290" s="42"/>
      <c r="G290" s="42"/>
      <c r="H290" s="42"/>
      <c r="I290" s="42"/>
      <c r="J290" s="42"/>
      <c r="K290" s="42"/>
      <c r="L290" s="42"/>
      <c r="M290" s="42"/>
      <c r="N290" s="42"/>
      <c r="O290" s="42"/>
    </row>
    <row r="291" spans="2:15" x14ac:dyDescent="0.25">
      <c r="B291" s="42"/>
      <c r="C291" s="42"/>
      <c r="D291" s="42"/>
      <c r="E291" s="42"/>
      <c r="F291" s="42"/>
      <c r="G291" s="42"/>
      <c r="H291" s="42"/>
      <c r="I291" s="42"/>
      <c r="J291" s="42"/>
      <c r="K291" s="42"/>
      <c r="L291" s="42"/>
      <c r="M291" s="42"/>
      <c r="N291" s="42"/>
      <c r="O291" s="42"/>
    </row>
    <row r="292" spans="2:15" x14ac:dyDescent="0.25">
      <c r="B292" s="42"/>
      <c r="C292" s="42"/>
      <c r="D292" s="42"/>
      <c r="E292" s="42"/>
      <c r="F292" s="42"/>
      <c r="G292" s="42"/>
      <c r="H292" s="42"/>
      <c r="I292" s="42"/>
      <c r="J292" s="42"/>
      <c r="K292" s="42"/>
      <c r="L292" s="42"/>
      <c r="M292" s="42"/>
      <c r="N292" s="42"/>
      <c r="O292" s="42"/>
    </row>
    <row r="293" spans="2:15" x14ac:dyDescent="0.25">
      <c r="B293" s="42"/>
      <c r="C293" s="42"/>
      <c r="D293" s="42"/>
      <c r="E293" s="42"/>
      <c r="F293" s="42"/>
      <c r="G293" s="42"/>
      <c r="H293" s="42"/>
      <c r="I293" s="42"/>
      <c r="J293" s="42"/>
      <c r="K293" s="42"/>
      <c r="L293" s="42"/>
      <c r="M293" s="42"/>
      <c r="N293" s="42"/>
      <c r="O293" s="42"/>
    </row>
    <row r="294" spans="2:15" x14ac:dyDescent="0.25">
      <c r="B294" s="42"/>
      <c r="C294" s="42"/>
      <c r="D294" s="42"/>
      <c r="E294" s="42"/>
      <c r="F294" s="42"/>
      <c r="G294" s="42"/>
      <c r="H294" s="42"/>
      <c r="I294" s="42"/>
      <c r="J294" s="42"/>
      <c r="K294" s="42"/>
      <c r="L294" s="42"/>
      <c r="M294" s="42"/>
      <c r="N294" s="42"/>
      <c r="O294" s="42"/>
    </row>
    <row r="295" spans="2:15" x14ac:dyDescent="0.25">
      <c r="B295" s="42"/>
      <c r="C295" s="42"/>
      <c r="D295" s="42"/>
      <c r="E295" s="42"/>
      <c r="F295" s="42"/>
      <c r="G295" s="42"/>
      <c r="H295" s="42"/>
      <c r="I295" s="42"/>
      <c r="J295" s="42"/>
      <c r="K295" s="42"/>
      <c r="L295" s="42"/>
      <c r="M295" s="42"/>
      <c r="N295" s="42"/>
      <c r="O295" s="42"/>
    </row>
    <row r="296" spans="2:15" x14ac:dyDescent="0.25">
      <c r="B296" s="42"/>
      <c r="C296" s="42"/>
      <c r="D296" s="42"/>
      <c r="E296" s="42"/>
      <c r="F296" s="42"/>
      <c r="G296" s="42"/>
      <c r="H296" s="42"/>
      <c r="I296" s="42"/>
      <c r="J296" s="42"/>
      <c r="K296" s="42"/>
      <c r="L296" s="42"/>
      <c r="M296" s="42"/>
      <c r="N296" s="42"/>
      <c r="O296" s="42"/>
    </row>
    <row r="297" spans="2:15" x14ac:dyDescent="0.25">
      <c r="B297" s="42"/>
      <c r="C297" s="42"/>
      <c r="D297" s="42"/>
      <c r="E297" s="42"/>
      <c r="F297" s="42"/>
      <c r="G297" s="42"/>
      <c r="H297" s="42"/>
      <c r="I297" s="42"/>
      <c r="J297" s="42"/>
      <c r="K297" s="42"/>
      <c r="L297" s="42"/>
      <c r="M297" s="42"/>
      <c r="N297" s="42"/>
      <c r="O297" s="42"/>
    </row>
    <row r="298" spans="2:15" x14ac:dyDescent="0.25">
      <c r="B298" s="42"/>
      <c r="C298" s="42"/>
      <c r="D298" s="42"/>
      <c r="E298" s="42"/>
      <c r="F298" s="42"/>
      <c r="G298" s="42"/>
      <c r="H298" s="42"/>
      <c r="I298" s="42"/>
      <c r="J298" s="42"/>
      <c r="K298" s="42"/>
      <c r="L298" s="42"/>
      <c r="M298" s="42"/>
      <c r="N298" s="42"/>
      <c r="O298" s="42"/>
    </row>
    <row r="299" spans="2:15" x14ac:dyDescent="0.25">
      <c r="B299" s="42"/>
      <c r="C299" s="42"/>
      <c r="D299" s="42"/>
      <c r="E299" s="42"/>
      <c r="F299" s="42"/>
      <c r="G299" s="42"/>
      <c r="H299" s="42"/>
      <c r="I299" s="42"/>
      <c r="J299" s="42"/>
      <c r="K299" s="42"/>
      <c r="L299" s="42"/>
      <c r="M299" s="42"/>
      <c r="N299" s="42"/>
      <c r="O299" s="42"/>
    </row>
    <row r="300" spans="2:15" x14ac:dyDescent="0.25">
      <c r="B300" s="42"/>
      <c r="C300" s="42"/>
      <c r="D300" s="42"/>
      <c r="E300" s="42"/>
      <c r="F300" s="42"/>
      <c r="G300" s="42"/>
      <c r="H300" s="42"/>
      <c r="I300" s="42"/>
      <c r="J300" s="42"/>
      <c r="K300" s="42"/>
      <c r="L300" s="42"/>
      <c r="M300" s="42"/>
      <c r="N300" s="42"/>
      <c r="O300" s="42"/>
    </row>
    <row r="301" spans="2:15" x14ac:dyDescent="0.25">
      <c r="B301" s="42"/>
      <c r="C301" s="42"/>
      <c r="D301" s="42"/>
      <c r="E301" s="42"/>
      <c r="F301" s="42"/>
      <c r="G301" s="42"/>
      <c r="H301" s="42"/>
      <c r="I301" s="42"/>
      <c r="J301" s="42"/>
      <c r="K301" s="42"/>
      <c r="L301" s="42"/>
      <c r="M301" s="42"/>
      <c r="N301" s="42"/>
      <c r="O301" s="42"/>
    </row>
    <row r="302" spans="2:15" x14ac:dyDescent="0.25">
      <c r="B302" s="42"/>
      <c r="C302" s="42"/>
      <c r="D302" s="42"/>
      <c r="E302" s="42"/>
      <c r="F302" s="42"/>
      <c r="G302" s="42"/>
      <c r="H302" s="42"/>
      <c r="I302" s="42"/>
      <c r="J302" s="42"/>
      <c r="K302" s="42"/>
      <c r="L302" s="42"/>
      <c r="M302" s="42"/>
      <c r="N302" s="42"/>
      <c r="O302" s="42"/>
    </row>
    <row r="303" spans="2:15" x14ac:dyDescent="0.25">
      <c r="B303" s="42"/>
      <c r="C303" s="42"/>
      <c r="D303" s="42"/>
      <c r="E303" s="42"/>
      <c r="F303" s="42"/>
      <c r="G303" s="42"/>
      <c r="H303" s="42"/>
      <c r="I303" s="42"/>
      <c r="J303" s="42"/>
      <c r="K303" s="42"/>
      <c r="L303" s="42"/>
      <c r="M303" s="42"/>
      <c r="N303" s="42"/>
      <c r="O303" s="42"/>
    </row>
    <row r="304" spans="2:15" x14ac:dyDescent="0.25">
      <c r="B304" s="42"/>
      <c r="C304" s="42"/>
      <c r="D304" s="42"/>
      <c r="E304" s="42"/>
      <c r="F304" s="42"/>
      <c r="G304" s="42"/>
      <c r="H304" s="42"/>
      <c r="I304" s="42"/>
      <c r="J304" s="42"/>
      <c r="K304" s="42"/>
      <c r="L304" s="42"/>
      <c r="M304" s="42"/>
      <c r="N304" s="42"/>
      <c r="O304" s="42"/>
    </row>
    <row r="305" spans="2:15" x14ac:dyDescent="0.25">
      <c r="B305" s="42"/>
      <c r="C305" s="42"/>
      <c r="D305" s="42"/>
      <c r="E305" s="42"/>
      <c r="F305" s="42"/>
      <c r="G305" s="42"/>
      <c r="H305" s="42"/>
      <c r="I305" s="42"/>
      <c r="J305" s="42"/>
      <c r="K305" s="42"/>
      <c r="L305" s="42"/>
      <c r="M305" s="42"/>
      <c r="N305" s="42"/>
      <c r="O305" s="42"/>
    </row>
    <row r="306" spans="2:15" x14ac:dyDescent="0.25">
      <c r="B306" s="42"/>
      <c r="C306" s="42"/>
      <c r="D306" s="42"/>
      <c r="E306" s="42"/>
      <c r="F306" s="42"/>
      <c r="G306" s="42"/>
      <c r="H306" s="42"/>
      <c r="I306" s="42"/>
      <c r="J306" s="42"/>
      <c r="K306" s="42"/>
      <c r="L306" s="42"/>
      <c r="M306" s="42"/>
      <c r="N306" s="42"/>
      <c r="O306" s="42"/>
    </row>
    <row r="307" spans="2:15" x14ac:dyDescent="0.25">
      <c r="B307" s="42"/>
      <c r="C307" s="42"/>
      <c r="D307" s="42"/>
      <c r="E307" s="42"/>
      <c r="F307" s="42"/>
      <c r="G307" s="42"/>
      <c r="H307" s="42"/>
      <c r="I307" s="42"/>
      <c r="J307" s="42"/>
      <c r="K307" s="42"/>
      <c r="L307" s="42"/>
      <c r="M307" s="42"/>
      <c r="N307" s="42"/>
      <c r="O307" s="42"/>
    </row>
    <row r="308" spans="2:15" x14ac:dyDescent="0.25">
      <c r="B308" s="42"/>
      <c r="C308" s="42"/>
      <c r="D308" s="42"/>
      <c r="E308" s="42"/>
      <c r="F308" s="42"/>
      <c r="G308" s="42"/>
      <c r="H308" s="42"/>
      <c r="I308" s="42"/>
      <c r="J308" s="42"/>
      <c r="K308" s="42"/>
      <c r="L308" s="42"/>
      <c r="M308" s="42"/>
      <c r="N308" s="42"/>
      <c r="O308" s="42"/>
    </row>
    <row r="309" spans="2:15" x14ac:dyDescent="0.25">
      <c r="B309" s="42"/>
      <c r="C309" s="42"/>
      <c r="D309" s="42"/>
      <c r="E309" s="42"/>
      <c r="F309" s="42"/>
      <c r="G309" s="42"/>
      <c r="H309" s="42"/>
      <c r="I309" s="42"/>
      <c r="J309" s="42"/>
      <c r="K309" s="42"/>
      <c r="L309" s="42"/>
      <c r="M309" s="42"/>
      <c r="N309" s="42"/>
      <c r="O309" s="42"/>
    </row>
    <row r="310" spans="2:15" x14ac:dyDescent="0.25">
      <c r="B310" s="42"/>
      <c r="C310" s="42"/>
      <c r="D310" s="42"/>
      <c r="E310" s="42"/>
      <c r="F310" s="42"/>
      <c r="G310" s="42"/>
      <c r="H310" s="42"/>
      <c r="I310" s="42"/>
      <c r="J310" s="42"/>
      <c r="K310" s="42"/>
      <c r="L310" s="42"/>
      <c r="M310" s="42"/>
      <c r="N310" s="42"/>
      <c r="O310" s="42"/>
    </row>
    <row r="311" spans="2:15" x14ac:dyDescent="0.25">
      <c r="B311" s="42"/>
      <c r="C311" s="42"/>
      <c r="D311" s="42"/>
      <c r="E311" s="42"/>
      <c r="F311" s="42"/>
      <c r="G311" s="42"/>
      <c r="H311" s="42"/>
      <c r="I311" s="42"/>
      <c r="J311" s="42"/>
      <c r="K311" s="42"/>
      <c r="L311" s="42"/>
      <c r="M311" s="42"/>
      <c r="N311" s="42"/>
      <c r="O311" s="42"/>
    </row>
    <row r="312" spans="2:15" x14ac:dyDescent="0.25">
      <c r="B312" s="42"/>
      <c r="C312" s="42"/>
      <c r="D312" s="42"/>
      <c r="E312" s="42"/>
      <c r="F312" s="42"/>
      <c r="G312" s="42"/>
      <c r="H312" s="42"/>
      <c r="I312" s="42"/>
      <c r="J312" s="42"/>
      <c r="K312" s="42"/>
      <c r="L312" s="42"/>
      <c r="M312" s="42"/>
      <c r="N312" s="42"/>
      <c r="O312" s="42"/>
    </row>
    <row r="313" spans="2:15" x14ac:dyDescent="0.25">
      <c r="B313" s="42"/>
      <c r="C313" s="42"/>
      <c r="D313" s="42"/>
      <c r="E313" s="42"/>
      <c r="F313" s="42"/>
      <c r="G313" s="42"/>
      <c r="H313" s="42"/>
      <c r="I313" s="42"/>
      <c r="J313" s="42"/>
      <c r="K313" s="42"/>
      <c r="L313" s="42"/>
      <c r="M313" s="42"/>
      <c r="N313" s="42"/>
      <c r="O313" s="42"/>
    </row>
    <row r="314" spans="2:15" x14ac:dyDescent="0.25">
      <c r="B314" s="42"/>
      <c r="C314" s="42"/>
      <c r="D314" s="42"/>
      <c r="E314" s="42"/>
      <c r="F314" s="42"/>
      <c r="G314" s="42"/>
      <c r="H314" s="42"/>
      <c r="I314" s="42"/>
      <c r="J314" s="42"/>
      <c r="K314" s="42"/>
      <c r="L314" s="42"/>
      <c r="M314" s="42"/>
      <c r="N314" s="42"/>
      <c r="O314" s="42"/>
    </row>
    <row r="315" spans="2:15" x14ac:dyDescent="0.25">
      <c r="B315" s="42"/>
      <c r="C315" s="42"/>
      <c r="D315" s="42"/>
      <c r="E315" s="42"/>
      <c r="F315" s="42"/>
      <c r="G315" s="42"/>
      <c r="H315" s="42"/>
      <c r="I315" s="42"/>
      <c r="J315" s="42"/>
      <c r="K315" s="42"/>
      <c r="L315" s="42"/>
      <c r="M315" s="42"/>
      <c r="N315" s="42"/>
      <c r="O315" s="42"/>
    </row>
    <row r="316" spans="2:15" x14ac:dyDescent="0.25">
      <c r="B316" s="42"/>
      <c r="C316" s="42"/>
      <c r="D316" s="42"/>
      <c r="E316" s="42"/>
      <c r="F316" s="42"/>
      <c r="G316" s="42"/>
      <c r="H316" s="42"/>
      <c r="I316" s="42"/>
      <c r="J316" s="42"/>
      <c r="K316" s="42"/>
      <c r="L316" s="42"/>
      <c r="M316" s="42"/>
      <c r="N316" s="42"/>
      <c r="O316" s="42"/>
    </row>
    <row r="317" spans="2:15" x14ac:dyDescent="0.25">
      <c r="B317" s="42"/>
      <c r="C317" s="42"/>
      <c r="D317" s="42"/>
      <c r="E317" s="42"/>
      <c r="F317" s="42"/>
      <c r="G317" s="42"/>
      <c r="H317" s="42"/>
      <c r="I317" s="42"/>
      <c r="J317" s="42"/>
      <c r="K317" s="42"/>
      <c r="L317" s="42"/>
      <c r="M317" s="42"/>
      <c r="N317" s="42"/>
      <c r="O317" s="42"/>
    </row>
    <row r="318" spans="2:15" x14ac:dyDescent="0.25">
      <c r="B318" s="42"/>
      <c r="C318" s="42"/>
      <c r="D318" s="42"/>
      <c r="E318" s="42"/>
      <c r="F318" s="42"/>
      <c r="G318" s="42"/>
      <c r="H318" s="42"/>
      <c r="I318" s="42"/>
      <c r="J318" s="42"/>
      <c r="K318" s="42"/>
      <c r="L318" s="42"/>
      <c r="M318" s="42"/>
      <c r="N318" s="42"/>
      <c r="O318" s="42"/>
    </row>
    <row r="319" spans="2:15" x14ac:dyDescent="0.25">
      <c r="B319" s="42"/>
      <c r="C319" s="42"/>
      <c r="D319" s="42"/>
      <c r="E319" s="42"/>
      <c r="F319" s="42"/>
      <c r="G319" s="42"/>
      <c r="H319" s="42"/>
      <c r="I319" s="42"/>
      <c r="J319" s="42"/>
      <c r="K319" s="42"/>
      <c r="L319" s="42"/>
      <c r="M319" s="42"/>
      <c r="N319" s="42"/>
      <c r="O319" s="42"/>
    </row>
    <row r="320" spans="2:15" x14ac:dyDescent="0.25">
      <c r="B320" s="42"/>
      <c r="C320" s="42"/>
      <c r="D320" s="42"/>
      <c r="E320" s="42"/>
      <c r="F320" s="42"/>
      <c r="G320" s="42"/>
      <c r="H320" s="42"/>
      <c r="I320" s="42"/>
      <c r="J320" s="42"/>
      <c r="K320" s="42"/>
      <c r="L320" s="42"/>
      <c r="M320" s="42"/>
      <c r="N320" s="42"/>
      <c r="O320" s="42"/>
    </row>
    <row r="321" spans="2:15" x14ac:dyDescent="0.25">
      <c r="B321" s="42"/>
      <c r="C321" s="42"/>
      <c r="D321" s="42"/>
      <c r="E321" s="42"/>
      <c r="F321" s="42"/>
      <c r="G321" s="42"/>
      <c r="H321" s="42"/>
      <c r="I321" s="42"/>
      <c r="J321" s="42"/>
      <c r="K321" s="42"/>
      <c r="L321" s="42"/>
      <c r="M321" s="42"/>
      <c r="N321" s="42"/>
      <c r="O321" s="42"/>
    </row>
    <row r="322" spans="2:15" x14ac:dyDescent="0.25">
      <c r="B322" s="42"/>
      <c r="C322" s="42"/>
      <c r="D322" s="42"/>
      <c r="E322" s="42"/>
      <c r="F322" s="42"/>
      <c r="G322" s="42"/>
      <c r="H322" s="42"/>
      <c r="I322" s="42"/>
      <c r="J322" s="42"/>
      <c r="K322" s="42"/>
      <c r="L322" s="42"/>
      <c r="M322" s="42"/>
      <c r="N322" s="42"/>
      <c r="O322" s="42"/>
    </row>
    <row r="323" spans="2:15" x14ac:dyDescent="0.25">
      <c r="B323" s="42"/>
      <c r="C323" s="42"/>
      <c r="D323" s="42"/>
      <c r="E323" s="42"/>
      <c r="F323" s="42"/>
      <c r="G323" s="42"/>
      <c r="H323" s="42"/>
      <c r="I323" s="42"/>
      <c r="J323" s="42"/>
      <c r="K323" s="42"/>
      <c r="L323" s="42"/>
      <c r="M323" s="42"/>
      <c r="N323" s="42"/>
      <c r="O323" s="42"/>
    </row>
    <row r="324" spans="2:15" x14ac:dyDescent="0.25">
      <c r="B324" s="42"/>
      <c r="C324" s="42"/>
      <c r="D324" s="42"/>
      <c r="E324" s="42"/>
      <c r="F324" s="42"/>
      <c r="G324" s="42"/>
      <c r="H324" s="42"/>
      <c r="I324" s="42"/>
      <c r="J324" s="42"/>
      <c r="K324" s="42"/>
      <c r="L324" s="42"/>
      <c r="M324" s="42"/>
      <c r="N324" s="42"/>
      <c r="O324" s="42"/>
    </row>
    <row r="325" spans="2:15" x14ac:dyDescent="0.25">
      <c r="B325" s="42"/>
      <c r="C325" s="42"/>
      <c r="D325" s="42"/>
      <c r="E325" s="42"/>
      <c r="F325" s="42"/>
      <c r="G325" s="42"/>
      <c r="H325" s="42"/>
      <c r="I325" s="42"/>
      <c r="J325" s="42"/>
      <c r="K325" s="42"/>
      <c r="L325" s="42"/>
      <c r="M325" s="42"/>
      <c r="N325" s="42"/>
      <c r="O325" s="42"/>
    </row>
    <row r="326" spans="2:15" x14ac:dyDescent="0.25">
      <c r="B326" s="42"/>
      <c r="C326" s="42"/>
      <c r="D326" s="42"/>
      <c r="E326" s="42"/>
      <c r="F326" s="42"/>
      <c r="G326" s="42"/>
      <c r="H326" s="42"/>
      <c r="I326" s="42"/>
      <c r="J326" s="42"/>
      <c r="K326" s="42"/>
      <c r="L326" s="42"/>
      <c r="M326" s="42"/>
      <c r="N326" s="42"/>
      <c r="O326" s="42"/>
    </row>
    <row r="327" spans="2:15" x14ac:dyDescent="0.25">
      <c r="B327" s="42"/>
      <c r="C327" s="42"/>
      <c r="D327" s="42"/>
      <c r="E327" s="42"/>
      <c r="F327" s="42"/>
      <c r="G327" s="42"/>
      <c r="H327" s="42"/>
      <c r="I327" s="42"/>
      <c r="J327" s="42"/>
      <c r="K327" s="42"/>
      <c r="L327" s="42"/>
      <c r="M327" s="42"/>
      <c r="N327" s="42"/>
      <c r="O327" s="42"/>
    </row>
    <row r="328" spans="2:15" x14ac:dyDescent="0.25">
      <c r="B328" s="42"/>
      <c r="C328" s="42"/>
      <c r="D328" s="42"/>
      <c r="E328" s="42"/>
      <c r="F328" s="42"/>
      <c r="G328" s="42"/>
      <c r="H328" s="42"/>
      <c r="I328" s="42"/>
      <c r="J328" s="42"/>
      <c r="K328" s="42"/>
      <c r="L328" s="42"/>
      <c r="M328" s="42"/>
      <c r="N328" s="42"/>
      <c r="O328" s="42"/>
    </row>
    <row r="329" spans="2:15" x14ac:dyDescent="0.25">
      <c r="B329" s="42"/>
      <c r="C329" s="42"/>
      <c r="D329" s="42"/>
      <c r="E329" s="42"/>
      <c r="F329" s="42"/>
      <c r="G329" s="42"/>
      <c r="H329" s="42"/>
      <c r="I329" s="42"/>
      <c r="J329" s="42"/>
      <c r="K329" s="42"/>
      <c r="L329" s="42"/>
      <c r="M329" s="42"/>
      <c r="N329" s="42"/>
      <c r="O329" s="42"/>
    </row>
    <row r="330" spans="2:15" x14ac:dyDescent="0.25">
      <c r="B330" s="42"/>
      <c r="C330" s="42"/>
      <c r="D330" s="42"/>
      <c r="E330" s="42"/>
      <c r="F330" s="42"/>
      <c r="G330" s="42"/>
      <c r="H330" s="42"/>
      <c r="I330" s="42"/>
      <c r="J330" s="42"/>
      <c r="K330" s="42"/>
      <c r="L330" s="42"/>
      <c r="M330" s="42"/>
      <c r="N330" s="42"/>
      <c r="O330" s="42"/>
    </row>
    <row r="331" spans="2:15" x14ac:dyDescent="0.25">
      <c r="B331" s="42"/>
      <c r="C331" s="42"/>
      <c r="D331" s="42"/>
      <c r="E331" s="42"/>
      <c r="F331" s="42"/>
      <c r="G331" s="42"/>
      <c r="H331" s="42"/>
      <c r="I331" s="42"/>
      <c r="J331" s="42"/>
      <c r="K331" s="42"/>
      <c r="L331" s="42"/>
      <c r="M331" s="42"/>
      <c r="N331" s="42"/>
      <c r="O331" s="42"/>
    </row>
    <row r="332" spans="2:15" x14ac:dyDescent="0.25">
      <c r="B332" s="42"/>
      <c r="C332" s="42"/>
      <c r="D332" s="42"/>
      <c r="E332" s="42"/>
      <c r="F332" s="42"/>
      <c r="G332" s="42"/>
      <c r="H332" s="42"/>
      <c r="I332" s="42"/>
      <c r="J332" s="42"/>
      <c r="K332" s="42"/>
      <c r="L332" s="42"/>
      <c r="M332" s="42"/>
      <c r="N332" s="42"/>
      <c r="O332" s="42"/>
    </row>
    <row r="333" spans="2:15" x14ac:dyDescent="0.25">
      <c r="B333" s="42"/>
      <c r="C333" s="42"/>
      <c r="D333" s="42"/>
      <c r="E333" s="42"/>
      <c r="F333" s="42"/>
      <c r="G333" s="42"/>
      <c r="H333" s="42"/>
      <c r="I333" s="42"/>
      <c r="J333" s="42"/>
      <c r="K333" s="42"/>
      <c r="L333" s="42"/>
      <c r="M333" s="42"/>
      <c r="N333" s="42"/>
      <c r="O333" s="42"/>
    </row>
    <row r="334" spans="2:15" x14ac:dyDescent="0.25">
      <c r="B334" s="42"/>
      <c r="C334" s="42"/>
      <c r="D334" s="42"/>
      <c r="E334" s="42"/>
      <c r="F334" s="42"/>
      <c r="G334" s="42"/>
      <c r="H334" s="42"/>
      <c r="I334" s="42"/>
      <c r="J334" s="42"/>
      <c r="K334" s="42"/>
      <c r="L334" s="42"/>
      <c r="M334" s="42"/>
      <c r="N334" s="42"/>
      <c r="O334" s="42"/>
    </row>
    <row r="335" spans="2:15" x14ac:dyDescent="0.25">
      <c r="B335" s="42"/>
      <c r="C335" s="42"/>
      <c r="D335" s="42"/>
      <c r="E335" s="42"/>
      <c r="F335" s="42"/>
      <c r="G335" s="42"/>
      <c r="H335" s="42"/>
      <c r="I335" s="42"/>
      <c r="J335" s="42"/>
      <c r="K335" s="42"/>
      <c r="L335" s="42"/>
      <c r="M335" s="42"/>
      <c r="N335" s="42"/>
      <c r="O335" s="42"/>
    </row>
    <row r="336" spans="2:15" x14ac:dyDescent="0.25">
      <c r="B336" s="42"/>
      <c r="C336" s="42"/>
      <c r="D336" s="42"/>
      <c r="E336" s="42"/>
      <c r="F336" s="42"/>
      <c r="G336" s="42"/>
      <c r="H336" s="42"/>
      <c r="I336" s="42"/>
      <c r="J336" s="42"/>
      <c r="K336" s="42"/>
      <c r="L336" s="42"/>
      <c r="M336" s="42"/>
      <c r="N336" s="42"/>
      <c r="O336" s="42"/>
    </row>
    <row r="337" spans="2:15" x14ac:dyDescent="0.25">
      <c r="B337" s="42"/>
      <c r="C337" s="42"/>
      <c r="D337" s="42"/>
      <c r="E337" s="42"/>
      <c r="F337" s="42"/>
      <c r="G337" s="42"/>
      <c r="H337" s="42"/>
      <c r="I337" s="42"/>
      <c r="J337" s="42"/>
      <c r="K337" s="42"/>
      <c r="L337" s="42"/>
      <c r="M337" s="42"/>
      <c r="N337" s="42"/>
      <c r="O337" s="42"/>
    </row>
    <row r="338" spans="2:15" x14ac:dyDescent="0.25">
      <c r="B338" s="42"/>
      <c r="C338" s="42"/>
      <c r="D338" s="42"/>
      <c r="E338" s="42"/>
      <c r="F338" s="42"/>
      <c r="G338" s="42"/>
      <c r="H338" s="42"/>
      <c r="I338" s="42"/>
      <c r="J338" s="42"/>
      <c r="K338" s="42"/>
      <c r="L338" s="42"/>
      <c r="M338" s="42"/>
      <c r="N338" s="42"/>
      <c r="O338" s="42"/>
    </row>
    <row r="339" spans="2:15" x14ac:dyDescent="0.25">
      <c r="B339" s="42"/>
      <c r="C339" s="42"/>
      <c r="D339" s="42"/>
      <c r="E339" s="42"/>
      <c r="F339" s="42"/>
      <c r="G339" s="42"/>
      <c r="H339" s="42"/>
      <c r="I339" s="42"/>
      <c r="J339" s="42"/>
      <c r="K339" s="42"/>
      <c r="L339" s="42"/>
      <c r="M339" s="42"/>
      <c r="N339" s="42"/>
      <c r="O339" s="42"/>
    </row>
    <row r="340" spans="2:15" x14ac:dyDescent="0.25">
      <c r="B340" s="42"/>
      <c r="C340" s="42"/>
      <c r="D340" s="42"/>
      <c r="E340" s="42"/>
      <c r="F340" s="42"/>
      <c r="G340" s="42"/>
      <c r="H340" s="42"/>
      <c r="I340" s="42"/>
      <c r="J340" s="42"/>
      <c r="K340" s="42"/>
      <c r="L340" s="42"/>
      <c r="M340" s="42"/>
      <c r="N340" s="42"/>
      <c r="O340" s="42"/>
    </row>
    <row r="341" spans="2:15" x14ac:dyDescent="0.25">
      <c r="B341" s="42"/>
      <c r="C341" s="42"/>
      <c r="D341" s="42"/>
      <c r="E341" s="42"/>
      <c r="F341" s="42"/>
      <c r="G341" s="42"/>
      <c r="H341" s="42"/>
      <c r="I341" s="42"/>
      <c r="J341" s="42"/>
      <c r="K341" s="42"/>
      <c r="L341" s="42"/>
      <c r="M341" s="42"/>
      <c r="N341" s="42"/>
      <c r="O341" s="42"/>
    </row>
    <row r="342" spans="2:15" x14ac:dyDescent="0.25">
      <c r="B342" s="42"/>
      <c r="C342" s="42"/>
      <c r="D342" s="42"/>
      <c r="E342" s="42"/>
      <c r="F342" s="42"/>
      <c r="G342" s="42"/>
      <c r="H342" s="42"/>
      <c r="I342" s="42"/>
      <c r="J342" s="42"/>
      <c r="K342" s="42"/>
      <c r="L342" s="42"/>
      <c r="M342" s="42"/>
      <c r="N342" s="42"/>
      <c r="O342" s="42"/>
    </row>
    <row r="343" spans="2:15" x14ac:dyDescent="0.25">
      <c r="B343" s="42"/>
      <c r="C343" s="42"/>
      <c r="D343" s="42"/>
      <c r="E343" s="42"/>
      <c r="F343" s="42"/>
      <c r="G343" s="42"/>
      <c r="H343" s="42"/>
      <c r="I343" s="42"/>
      <c r="J343" s="42"/>
      <c r="K343" s="42"/>
      <c r="L343" s="42"/>
      <c r="M343" s="42"/>
      <c r="N343" s="42"/>
      <c r="O343" s="42"/>
    </row>
    <row r="344" spans="2:15" x14ac:dyDescent="0.25">
      <c r="B344" s="42"/>
      <c r="C344" s="42"/>
      <c r="D344" s="42"/>
      <c r="E344" s="42"/>
      <c r="F344" s="42"/>
      <c r="G344" s="42"/>
      <c r="H344" s="42"/>
      <c r="I344" s="42"/>
      <c r="J344" s="42"/>
      <c r="K344" s="42"/>
      <c r="L344" s="42"/>
      <c r="M344" s="42"/>
      <c r="N344" s="42"/>
      <c r="O344" s="42"/>
    </row>
    <row r="345" spans="2:15" x14ac:dyDescent="0.25">
      <c r="B345" s="42"/>
      <c r="C345" s="42"/>
      <c r="D345" s="42"/>
      <c r="E345" s="42"/>
      <c r="F345" s="42"/>
      <c r="G345" s="42"/>
      <c r="H345" s="42"/>
      <c r="I345" s="42"/>
      <c r="J345" s="42"/>
      <c r="K345" s="42"/>
      <c r="L345" s="42"/>
      <c r="M345" s="42"/>
      <c r="N345" s="42"/>
      <c r="O345" s="42"/>
    </row>
    <row r="346" spans="2:15" x14ac:dyDescent="0.25">
      <c r="B346" s="42"/>
      <c r="C346" s="42"/>
      <c r="D346" s="42"/>
      <c r="E346" s="42"/>
      <c r="F346" s="42"/>
      <c r="G346" s="42"/>
      <c r="H346" s="42"/>
      <c r="I346" s="42"/>
      <c r="J346" s="42"/>
      <c r="K346" s="42"/>
      <c r="L346" s="42"/>
      <c r="M346" s="42"/>
      <c r="N346" s="42"/>
      <c r="O346" s="42"/>
    </row>
    <row r="347" spans="2:15" x14ac:dyDescent="0.25">
      <c r="B347" s="42"/>
      <c r="C347" s="42"/>
      <c r="D347" s="42"/>
      <c r="E347" s="42"/>
      <c r="F347" s="42"/>
      <c r="G347" s="42"/>
      <c r="H347" s="42"/>
      <c r="I347" s="42"/>
      <c r="J347" s="42"/>
      <c r="K347" s="42"/>
      <c r="L347" s="42"/>
      <c r="M347" s="42"/>
      <c r="N347" s="42"/>
      <c r="O347" s="42"/>
    </row>
    <row r="348" spans="2:15" x14ac:dyDescent="0.25">
      <c r="B348" s="42"/>
      <c r="C348" s="42"/>
      <c r="D348" s="42"/>
      <c r="E348" s="42"/>
      <c r="F348" s="42"/>
      <c r="G348" s="42"/>
      <c r="H348" s="42"/>
      <c r="I348" s="42"/>
      <c r="J348" s="42"/>
      <c r="K348" s="42"/>
      <c r="L348" s="42"/>
      <c r="M348" s="42"/>
      <c r="N348" s="42"/>
      <c r="O348" s="42"/>
    </row>
    <row r="349" spans="2:15" x14ac:dyDescent="0.25">
      <c r="B349" s="42"/>
      <c r="C349" s="42"/>
      <c r="D349" s="42"/>
      <c r="E349" s="42"/>
      <c r="F349" s="42"/>
      <c r="G349" s="42"/>
      <c r="H349" s="42"/>
      <c r="I349" s="42"/>
      <c r="J349" s="42"/>
      <c r="K349" s="42"/>
      <c r="L349" s="42"/>
      <c r="M349" s="42"/>
      <c r="N349" s="42"/>
      <c r="O349" s="42"/>
    </row>
    <row r="350" spans="2:15" x14ac:dyDescent="0.25">
      <c r="B350" s="42"/>
      <c r="C350" s="42"/>
      <c r="D350" s="42"/>
      <c r="E350" s="42"/>
      <c r="F350" s="42"/>
      <c r="G350" s="42"/>
      <c r="H350" s="42"/>
      <c r="I350" s="42"/>
      <c r="J350" s="42"/>
      <c r="K350" s="42"/>
      <c r="L350" s="42"/>
      <c r="M350" s="42"/>
      <c r="N350" s="42"/>
      <c r="O350" s="42"/>
    </row>
    <row r="351" spans="2:15" x14ac:dyDescent="0.25">
      <c r="B351" s="42"/>
      <c r="C351" s="42"/>
      <c r="D351" s="42"/>
      <c r="E351" s="42"/>
      <c r="F351" s="42"/>
      <c r="G351" s="42"/>
      <c r="H351" s="42"/>
      <c r="I351" s="42"/>
      <c r="J351" s="42"/>
      <c r="K351" s="42"/>
      <c r="L351" s="42"/>
      <c r="M351" s="42"/>
      <c r="N351" s="42"/>
      <c r="O351" s="42"/>
    </row>
    <row r="352" spans="2:15" x14ac:dyDescent="0.25">
      <c r="B352" s="42"/>
      <c r="C352" s="42"/>
      <c r="D352" s="42"/>
      <c r="E352" s="42"/>
      <c r="F352" s="42"/>
      <c r="G352" s="42"/>
      <c r="H352" s="42"/>
      <c r="I352" s="42"/>
      <c r="J352" s="42"/>
      <c r="K352" s="42"/>
      <c r="L352" s="42"/>
      <c r="M352" s="42"/>
      <c r="N352" s="42"/>
      <c r="O352" s="42"/>
    </row>
    <row r="353" spans="2:15" x14ac:dyDescent="0.25">
      <c r="B353" s="42"/>
      <c r="C353" s="42"/>
      <c r="D353" s="42"/>
      <c r="E353" s="42"/>
      <c r="F353" s="42"/>
      <c r="G353" s="42"/>
      <c r="H353" s="42"/>
      <c r="I353" s="42"/>
      <c r="J353" s="42"/>
      <c r="K353" s="42"/>
      <c r="L353" s="42"/>
      <c r="M353" s="42"/>
      <c r="N353" s="42"/>
      <c r="O353" s="42"/>
    </row>
    <row r="354" spans="2:15" x14ac:dyDescent="0.25">
      <c r="B354" s="42"/>
      <c r="C354" s="42"/>
      <c r="D354" s="42"/>
      <c r="E354" s="42"/>
      <c r="F354" s="42"/>
      <c r="G354" s="42"/>
      <c r="H354" s="42"/>
      <c r="I354" s="42"/>
      <c r="J354" s="42"/>
      <c r="K354" s="42"/>
      <c r="L354" s="42"/>
      <c r="M354" s="42"/>
      <c r="N354" s="42"/>
      <c r="O354" s="42"/>
    </row>
    <row r="355" spans="2:15" x14ac:dyDescent="0.25">
      <c r="B355" s="42"/>
      <c r="C355" s="42"/>
      <c r="D355" s="42"/>
      <c r="E355" s="42"/>
      <c r="F355" s="42"/>
      <c r="G355" s="42"/>
      <c r="H355" s="42"/>
      <c r="I355" s="42"/>
      <c r="J355" s="42"/>
      <c r="K355" s="42"/>
      <c r="L355" s="42"/>
      <c r="M355" s="42"/>
      <c r="N355" s="42"/>
      <c r="O355" s="42"/>
    </row>
    <row r="356" spans="2:15" x14ac:dyDescent="0.25">
      <c r="B356" s="42"/>
      <c r="C356" s="42"/>
      <c r="D356" s="42"/>
      <c r="E356" s="42"/>
      <c r="F356" s="42"/>
      <c r="G356" s="42"/>
      <c r="H356" s="42"/>
      <c r="I356" s="42"/>
      <c r="J356" s="42"/>
      <c r="K356" s="42"/>
      <c r="L356" s="42"/>
      <c r="M356" s="42"/>
      <c r="N356" s="42"/>
      <c r="O356" s="42"/>
    </row>
    <row r="357" spans="2:15" x14ac:dyDescent="0.25">
      <c r="B357" s="42"/>
      <c r="C357" s="42"/>
      <c r="D357" s="42"/>
      <c r="E357" s="42"/>
      <c r="F357" s="42"/>
      <c r="G357" s="42"/>
      <c r="H357" s="42"/>
      <c r="I357" s="42"/>
      <c r="J357" s="42"/>
      <c r="K357" s="42"/>
      <c r="L357" s="42"/>
      <c r="M357" s="42"/>
      <c r="N357" s="42"/>
      <c r="O357" s="42"/>
    </row>
    <row r="358" spans="2:15" x14ac:dyDescent="0.25">
      <c r="B358" s="42"/>
      <c r="C358" s="42"/>
      <c r="D358" s="42"/>
      <c r="E358" s="42"/>
      <c r="F358" s="42"/>
      <c r="G358" s="42"/>
      <c r="H358" s="42"/>
      <c r="I358" s="42"/>
      <c r="J358" s="42"/>
      <c r="K358" s="42"/>
      <c r="L358" s="42"/>
      <c r="M358" s="42"/>
      <c r="N358" s="42"/>
      <c r="O358" s="42"/>
    </row>
    <row r="359" spans="2:15" x14ac:dyDescent="0.25">
      <c r="B359" s="42"/>
      <c r="C359" s="42"/>
      <c r="D359" s="42"/>
      <c r="E359" s="42"/>
      <c r="F359" s="42"/>
      <c r="G359" s="42"/>
      <c r="H359" s="42"/>
      <c r="I359" s="42"/>
      <c r="J359" s="42"/>
      <c r="K359" s="42"/>
      <c r="L359" s="42"/>
      <c r="M359" s="42"/>
      <c r="N359" s="42"/>
      <c r="O359" s="42"/>
    </row>
    <row r="360" spans="2:15" x14ac:dyDescent="0.25">
      <c r="B360" s="42"/>
      <c r="C360" s="42"/>
      <c r="D360" s="42"/>
      <c r="E360" s="42"/>
      <c r="F360" s="42"/>
      <c r="G360" s="42"/>
      <c r="H360" s="42"/>
      <c r="I360" s="42"/>
      <c r="J360" s="42"/>
      <c r="K360" s="42"/>
      <c r="L360" s="42"/>
      <c r="M360" s="42"/>
      <c r="N360" s="42"/>
      <c r="O360" s="42"/>
    </row>
    <row r="361" spans="2:15" x14ac:dyDescent="0.25">
      <c r="B361" s="42"/>
      <c r="C361" s="42"/>
      <c r="D361" s="42"/>
      <c r="E361" s="42"/>
      <c r="F361" s="42"/>
      <c r="G361" s="42"/>
      <c r="H361" s="42"/>
      <c r="I361" s="42"/>
      <c r="J361" s="42"/>
      <c r="K361" s="42"/>
      <c r="L361" s="42"/>
      <c r="M361" s="42"/>
      <c r="N361" s="42"/>
      <c r="O361" s="42"/>
    </row>
    <row r="362" spans="2:15" x14ac:dyDescent="0.25">
      <c r="B362" s="42"/>
      <c r="C362" s="42"/>
      <c r="D362" s="42"/>
      <c r="E362" s="42"/>
      <c r="F362" s="42"/>
      <c r="G362" s="42"/>
      <c r="H362" s="42"/>
      <c r="I362" s="42"/>
      <c r="J362" s="42"/>
      <c r="K362" s="42"/>
      <c r="L362" s="42"/>
      <c r="M362" s="42"/>
      <c r="N362" s="42"/>
      <c r="O362" s="42"/>
    </row>
    <row r="363" spans="2:15" x14ac:dyDescent="0.25">
      <c r="B363" s="42"/>
      <c r="C363" s="42"/>
      <c r="D363" s="42"/>
      <c r="E363" s="42"/>
      <c r="F363" s="42"/>
      <c r="G363" s="42"/>
      <c r="H363" s="42"/>
      <c r="I363" s="42"/>
      <c r="J363" s="42"/>
      <c r="K363" s="42"/>
      <c r="L363" s="42"/>
      <c r="M363" s="42"/>
      <c r="N363" s="42"/>
      <c r="O363" s="42"/>
    </row>
    <row r="364" spans="2:15" x14ac:dyDescent="0.25">
      <c r="B364" s="42"/>
      <c r="C364" s="42"/>
      <c r="D364" s="42"/>
      <c r="E364" s="42"/>
      <c r="F364" s="42"/>
      <c r="G364" s="42"/>
      <c r="H364" s="42"/>
      <c r="I364" s="42"/>
      <c r="J364" s="42"/>
      <c r="K364" s="42"/>
      <c r="L364" s="42"/>
      <c r="M364" s="42"/>
      <c r="N364" s="42"/>
      <c r="O364" s="42"/>
    </row>
    <row r="365" spans="2:15" x14ac:dyDescent="0.25">
      <c r="B365" s="42"/>
      <c r="C365" s="42"/>
      <c r="D365" s="42"/>
      <c r="E365" s="42"/>
      <c r="F365" s="42"/>
      <c r="G365" s="42"/>
      <c r="H365" s="42"/>
      <c r="I365" s="42"/>
      <c r="J365" s="42"/>
      <c r="K365" s="42"/>
      <c r="L365" s="42"/>
      <c r="M365" s="42"/>
      <c r="N365" s="42"/>
      <c r="O365" s="42"/>
    </row>
    <row r="366" spans="2:15" x14ac:dyDescent="0.25">
      <c r="B366" s="42"/>
      <c r="C366" s="42"/>
      <c r="D366" s="42"/>
      <c r="E366" s="42"/>
      <c r="F366" s="42"/>
      <c r="G366" s="42"/>
      <c r="H366" s="42"/>
      <c r="I366" s="42"/>
      <c r="J366" s="42"/>
      <c r="K366" s="42"/>
      <c r="L366" s="42"/>
      <c r="M366" s="42"/>
      <c r="N366" s="42"/>
      <c r="O366" s="42"/>
    </row>
    <row r="367" spans="2:15" x14ac:dyDescent="0.25">
      <c r="B367" s="42"/>
      <c r="C367" s="42"/>
      <c r="D367" s="42"/>
      <c r="E367" s="42"/>
      <c r="F367" s="42"/>
      <c r="G367" s="42"/>
      <c r="H367" s="42"/>
      <c r="I367" s="42"/>
      <c r="J367" s="42"/>
      <c r="K367" s="42"/>
      <c r="L367" s="42"/>
      <c r="M367" s="42"/>
      <c r="N367" s="42"/>
      <c r="O367" s="42"/>
    </row>
    <row r="368" spans="2:15" x14ac:dyDescent="0.25">
      <c r="B368" s="42"/>
      <c r="C368" s="42"/>
      <c r="D368" s="42"/>
      <c r="E368" s="42"/>
      <c r="F368" s="42"/>
      <c r="G368" s="42"/>
      <c r="H368" s="42"/>
      <c r="I368" s="42"/>
      <c r="J368" s="42"/>
      <c r="K368" s="42"/>
      <c r="L368" s="42"/>
      <c r="M368" s="42"/>
      <c r="N368" s="42"/>
      <c r="O368" s="42"/>
    </row>
    <row r="369" spans="2:15" x14ac:dyDescent="0.25">
      <c r="B369" s="42"/>
      <c r="C369" s="42"/>
      <c r="D369" s="42"/>
      <c r="E369" s="42"/>
      <c r="F369" s="42"/>
      <c r="G369" s="42"/>
      <c r="H369" s="42"/>
      <c r="I369" s="42"/>
      <c r="J369" s="42"/>
      <c r="K369" s="42"/>
      <c r="L369" s="42"/>
      <c r="M369" s="42"/>
      <c r="N369" s="42"/>
      <c r="O369" s="42"/>
    </row>
    <row r="370" spans="2:15" x14ac:dyDescent="0.25">
      <c r="B370" s="42"/>
      <c r="C370" s="42"/>
      <c r="D370" s="42"/>
      <c r="E370" s="42"/>
      <c r="F370" s="42"/>
      <c r="G370" s="42"/>
      <c r="H370" s="42"/>
      <c r="I370" s="42"/>
      <c r="J370" s="42"/>
      <c r="K370" s="42"/>
      <c r="L370" s="42"/>
      <c r="M370" s="42"/>
      <c r="N370" s="42"/>
      <c r="O370" s="42"/>
    </row>
    <row r="371" spans="2:15" x14ac:dyDescent="0.25">
      <c r="B371" s="42"/>
      <c r="C371" s="42"/>
      <c r="D371" s="42"/>
      <c r="E371" s="42"/>
      <c r="F371" s="42"/>
      <c r="G371" s="42"/>
      <c r="H371" s="42"/>
      <c r="I371" s="42"/>
      <c r="J371" s="42"/>
      <c r="K371" s="42"/>
      <c r="L371" s="42"/>
      <c r="M371" s="42"/>
      <c r="N371" s="42"/>
      <c r="O371" s="42"/>
    </row>
    <row r="372" spans="2:15" x14ac:dyDescent="0.25">
      <c r="B372" s="42"/>
      <c r="C372" s="42"/>
      <c r="D372" s="42"/>
      <c r="E372" s="42"/>
      <c r="F372" s="42"/>
      <c r="G372" s="42"/>
      <c r="H372" s="42"/>
      <c r="I372" s="42"/>
      <c r="J372" s="42"/>
      <c r="K372" s="42"/>
      <c r="L372" s="42"/>
      <c r="M372" s="42"/>
      <c r="N372" s="42"/>
      <c r="O372" s="42"/>
    </row>
    <row r="373" spans="2:15" x14ac:dyDescent="0.25">
      <c r="B373" s="42"/>
      <c r="C373" s="42"/>
      <c r="D373" s="42"/>
      <c r="E373" s="42"/>
      <c r="F373" s="42"/>
      <c r="G373" s="42"/>
      <c r="H373" s="42"/>
      <c r="I373" s="42"/>
      <c r="J373" s="42"/>
      <c r="K373" s="42"/>
      <c r="L373" s="42"/>
      <c r="M373" s="42"/>
      <c r="N373" s="42"/>
      <c r="O373" s="42"/>
    </row>
    <row r="374" spans="2:15" x14ac:dyDescent="0.25">
      <c r="B374" s="42"/>
      <c r="C374" s="42"/>
      <c r="D374" s="42"/>
      <c r="E374" s="42"/>
      <c r="F374" s="42"/>
      <c r="G374" s="42"/>
      <c r="H374" s="42"/>
      <c r="I374" s="42"/>
      <c r="J374" s="42"/>
      <c r="K374" s="42"/>
      <c r="L374" s="42"/>
      <c r="M374" s="42"/>
      <c r="N374" s="42"/>
      <c r="O374" s="42"/>
    </row>
    <row r="375" spans="2:15" x14ac:dyDescent="0.25">
      <c r="B375" s="42"/>
      <c r="C375" s="42"/>
      <c r="D375" s="42"/>
      <c r="E375" s="42"/>
      <c r="F375" s="42"/>
      <c r="G375" s="42"/>
      <c r="H375" s="42"/>
      <c r="I375" s="42"/>
      <c r="J375" s="42"/>
      <c r="K375" s="42"/>
      <c r="L375" s="42"/>
      <c r="M375" s="42"/>
      <c r="N375" s="42"/>
      <c r="O375" s="42"/>
    </row>
    <row r="376" spans="2:15" x14ac:dyDescent="0.25">
      <c r="B376" s="42"/>
      <c r="C376" s="42"/>
      <c r="D376" s="42"/>
      <c r="E376" s="42"/>
      <c r="F376" s="42"/>
      <c r="G376" s="42"/>
      <c r="H376" s="42"/>
      <c r="I376" s="42"/>
      <c r="J376" s="42"/>
      <c r="K376" s="42"/>
      <c r="L376" s="42"/>
      <c r="M376" s="42"/>
      <c r="N376" s="42"/>
      <c r="O376" s="42"/>
    </row>
    <row r="377" spans="2:15" x14ac:dyDescent="0.25">
      <c r="B377" s="42"/>
      <c r="C377" s="42"/>
      <c r="D377" s="42"/>
      <c r="E377" s="42"/>
      <c r="F377" s="42"/>
      <c r="G377" s="42"/>
      <c r="H377" s="42"/>
      <c r="I377" s="42"/>
      <c r="J377" s="42"/>
      <c r="K377" s="42"/>
      <c r="L377" s="42"/>
      <c r="M377" s="42"/>
      <c r="N377" s="42"/>
      <c r="O377" s="42"/>
    </row>
    <row r="378" spans="2:15" x14ac:dyDescent="0.25">
      <c r="B378" s="42"/>
      <c r="C378" s="42"/>
      <c r="D378" s="42"/>
      <c r="E378" s="42"/>
      <c r="F378" s="42"/>
      <c r="G378" s="42"/>
      <c r="H378" s="42"/>
      <c r="I378" s="42"/>
      <c r="J378" s="42"/>
      <c r="K378" s="42"/>
      <c r="L378" s="42"/>
      <c r="M378" s="42"/>
      <c r="N378" s="42"/>
      <c r="O378" s="42"/>
    </row>
    <row r="379" spans="2:15" x14ac:dyDescent="0.25">
      <c r="B379" s="42"/>
      <c r="C379" s="42"/>
      <c r="D379" s="42"/>
      <c r="E379" s="42"/>
      <c r="F379" s="42"/>
      <c r="G379" s="42"/>
      <c r="H379" s="42"/>
      <c r="I379" s="42"/>
      <c r="J379" s="42"/>
      <c r="K379" s="42"/>
      <c r="L379" s="42"/>
      <c r="M379" s="42"/>
      <c r="N379" s="42"/>
      <c r="O379" s="42"/>
    </row>
    <row r="380" spans="2:15" x14ac:dyDescent="0.25">
      <c r="B380" s="42"/>
      <c r="C380" s="42"/>
      <c r="D380" s="42"/>
      <c r="E380" s="42"/>
      <c r="F380" s="42"/>
      <c r="G380" s="42"/>
      <c r="H380" s="42"/>
      <c r="I380" s="42"/>
      <c r="J380" s="42"/>
      <c r="K380" s="42"/>
      <c r="L380" s="42"/>
      <c r="M380" s="42"/>
      <c r="N380" s="42"/>
      <c r="O380" s="42"/>
    </row>
    <row r="381" spans="2:15" x14ac:dyDescent="0.25">
      <c r="B381" s="42"/>
      <c r="C381" s="42"/>
      <c r="D381" s="42"/>
      <c r="E381" s="42"/>
      <c r="F381" s="42"/>
      <c r="G381" s="42"/>
      <c r="H381" s="42"/>
      <c r="I381" s="42"/>
      <c r="J381" s="42"/>
      <c r="K381" s="42"/>
      <c r="L381" s="42"/>
      <c r="M381" s="42"/>
      <c r="N381" s="42"/>
      <c r="O381" s="42"/>
    </row>
    <row r="382" spans="2:15" x14ac:dyDescent="0.25">
      <c r="B382" s="42"/>
      <c r="C382" s="42"/>
      <c r="D382" s="42"/>
      <c r="E382" s="42"/>
      <c r="F382" s="42"/>
      <c r="G382" s="42"/>
      <c r="H382" s="42"/>
      <c r="I382" s="42"/>
      <c r="J382" s="42"/>
      <c r="K382" s="42"/>
      <c r="L382" s="42"/>
      <c r="M382" s="42"/>
      <c r="N382" s="42"/>
      <c r="O382" s="42"/>
    </row>
    <row r="383" spans="2:15" x14ac:dyDescent="0.25">
      <c r="B383" s="42"/>
      <c r="C383" s="42"/>
      <c r="D383" s="42"/>
      <c r="E383" s="42"/>
      <c r="F383" s="42"/>
      <c r="G383" s="42"/>
      <c r="H383" s="42"/>
      <c r="I383" s="42"/>
      <c r="J383" s="42"/>
      <c r="K383" s="42"/>
      <c r="L383" s="42"/>
      <c r="M383" s="42"/>
      <c r="N383" s="42"/>
      <c r="O383" s="42"/>
    </row>
    <row r="384" spans="2:15" x14ac:dyDescent="0.25">
      <c r="B384" s="42"/>
      <c r="C384" s="42"/>
      <c r="D384" s="42"/>
      <c r="E384" s="42"/>
      <c r="F384" s="42"/>
      <c r="G384" s="42"/>
      <c r="H384" s="42"/>
      <c r="I384" s="42"/>
      <c r="J384" s="42"/>
      <c r="K384" s="42"/>
      <c r="L384" s="42"/>
      <c r="M384" s="42"/>
      <c r="N384" s="42"/>
      <c r="O384" s="42"/>
    </row>
    <row r="385" spans="2:15" x14ac:dyDescent="0.25">
      <c r="B385" s="42"/>
      <c r="C385" s="42"/>
      <c r="D385" s="42"/>
      <c r="E385" s="42"/>
      <c r="F385" s="42"/>
      <c r="G385" s="42"/>
      <c r="H385" s="42"/>
      <c r="I385" s="42"/>
      <c r="J385" s="42"/>
      <c r="K385" s="42"/>
      <c r="L385" s="42"/>
      <c r="M385" s="42"/>
      <c r="N385" s="42"/>
      <c r="O385" s="42"/>
    </row>
    <row r="386" spans="2:15" x14ac:dyDescent="0.25">
      <c r="B386" s="42"/>
      <c r="C386" s="42"/>
      <c r="D386" s="42"/>
      <c r="E386" s="42"/>
      <c r="F386" s="42"/>
      <c r="G386" s="42"/>
      <c r="H386" s="42"/>
      <c r="I386" s="42"/>
      <c r="J386" s="42"/>
      <c r="K386" s="42"/>
      <c r="L386" s="42"/>
      <c r="M386" s="42"/>
      <c r="N386" s="42"/>
      <c r="O386" s="42"/>
    </row>
    <row r="387" spans="2:15" x14ac:dyDescent="0.25">
      <c r="B387" s="42"/>
      <c r="C387" s="42"/>
      <c r="D387" s="42"/>
      <c r="E387" s="42"/>
      <c r="F387" s="42"/>
      <c r="G387" s="42"/>
      <c r="H387" s="42"/>
      <c r="I387" s="42"/>
      <c r="J387" s="42"/>
      <c r="K387" s="42"/>
      <c r="L387" s="42"/>
      <c r="M387" s="42"/>
      <c r="N387" s="42"/>
      <c r="O387" s="42"/>
    </row>
    <row r="388" spans="2:15" x14ac:dyDescent="0.25">
      <c r="B388" s="42"/>
      <c r="C388" s="42"/>
      <c r="D388" s="42"/>
      <c r="E388" s="42"/>
      <c r="F388" s="42"/>
      <c r="G388" s="42"/>
      <c r="H388" s="42"/>
      <c r="I388" s="42"/>
      <c r="J388" s="42"/>
      <c r="K388" s="42"/>
      <c r="L388" s="42"/>
      <c r="M388" s="42"/>
      <c r="N388" s="42"/>
      <c r="O388" s="42"/>
    </row>
    <row r="389" spans="2:15" x14ac:dyDescent="0.25">
      <c r="B389" s="42"/>
      <c r="C389" s="42"/>
      <c r="D389" s="42"/>
      <c r="E389" s="42"/>
      <c r="F389" s="42"/>
      <c r="G389" s="42"/>
      <c r="H389" s="42"/>
      <c r="I389" s="42"/>
      <c r="J389" s="42"/>
      <c r="K389" s="42"/>
      <c r="L389" s="42"/>
      <c r="M389" s="42"/>
      <c r="N389" s="42"/>
      <c r="O389" s="42"/>
    </row>
    <row r="390" spans="2:15" x14ac:dyDescent="0.25">
      <c r="B390" s="42"/>
      <c r="C390" s="42"/>
      <c r="D390" s="42"/>
      <c r="E390" s="42"/>
      <c r="F390" s="42"/>
      <c r="G390" s="42"/>
      <c r="H390" s="42"/>
      <c r="I390" s="42"/>
      <c r="J390" s="42"/>
      <c r="K390" s="42"/>
      <c r="L390" s="42"/>
      <c r="M390" s="42"/>
      <c r="N390" s="42"/>
      <c r="O390" s="42"/>
    </row>
    <row r="391" spans="2:15" x14ac:dyDescent="0.25">
      <c r="B391" s="42"/>
      <c r="C391" s="42"/>
      <c r="D391" s="42"/>
      <c r="E391" s="42"/>
      <c r="F391" s="42"/>
      <c r="G391" s="42"/>
      <c r="H391" s="42"/>
      <c r="I391" s="42"/>
      <c r="J391" s="42"/>
      <c r="K391" s="42"/>
      <c r="L391" s="42"/>
      <c r="M391" s="42"/>
      <c r="N391" s="42"/>
      <c r="O391" s="42"/>
    </row>
    <row r="392" spans="2:15" x14ac:dyDescent="0.25">
      <c r="B392" s="42"/>
      <c r="C392" s="42"/>
      <c r="D392" s="42"/>
      <c r="E392" s="42"/>
      <c r="F392" s="42"/>
      <c r="G392" s="42"/>
      <c r="H392" s="42"/>
      <c r="I392" s="42"/>
      <c r="J392" s="42"/>
      <c r="K392" s="42"/>
      <c r="L392" s="42"/>
      <c r="M392" s="42"/>
      <c r="N392" s="42"/>
      <c r="O392" s="42"/>
    </row>
    <row r="393" spans="2:15" x14ac:dyDescent="0.25">
      <c r="B393" s="42"/>
      <c r="C393" s="42"/>
      <c r="D393" s="42"/>
      <c r="E393" s="42"/>
      <c r="F393" s="42"/>
      <c r="G393" s="42"/>
      <c r="H393" s="42"/>
      <c r="I393" s="42"/>
      <c r="J393" s="42"/>
      <c r="K393" s="42"/>
      <c r="L393" s="42"/>
      <c r="M393" s="42"/>
      <c r="N393" s="42"/>
      <c r="O393" s="42"/>
    </row>
    <row r="394" spans="2:15" x14ac:dyDescent="0.25">
      <c r="B394" s="42"/>
      <c r="C394" s="42"/>
      <c r="D394" s="42"/>
      <c r="E394" s="42"/>
      <c r="F394" s="42"/>
      <c r="G394" s="42"/>
      <c r="H394" s="42"/>
      <c r="I394" s="42"/>
      <c r="J394" s="42"/>
      <c r="K394" s="42"/>
      <c r="L394" s="42"/>
      <c r="M394" s="42"/>
      <c r="N394" s="42"/>
      <c r="O394" s="42"/>
    </row>
    <row r="395" spans="2:15" x14ac:dyDescent="0.25">
      <c r="B395" s="42"/>
      <c r="C395" s="42"/>
      <c r="D395" s="42"/>
      <c r="E395" s="42"/>
      <c r="F395" s="42"/>
      <c r="G395" s="42"/>
      <c r="H395" s="42"/>
      <c r="I395" s="42"/>
      <c r="J395" s="42"/>
      <c r="K395" s="42"/>
      <c r="L395" s="42"/>
      <c r="M395" s="42"/>
      <c r="N395" s="42"/>
      <c r="O395" s="42"/>
    </row>
    <row r="396" spans="2:15" x14ac:dyDescent="0.25">
      <c r="B396" s="42"/>
      <c r="C396" s="42"/>
      <c r="D396" s="42"/>
      <c r="E396" s="42"/>
      <c r="F396" s="42"/>
      <c r="G396" s="42"/>
      <c r="H396" s="42"/>
      <c r="I396" s="42"/>
      <c r="J396" s="42"/>
      <c r="K396" s="42"/>
      <c r="L396" s="42"/>
      <c r="M396" s="42"/>
      <c r="N396" s="42"/>
      <c r="O396" s="42"/>
    </row>
    <row r="397" spans="2:15" x14ac:dyDescent="0.25">
      <c r="B397" s="42"/>
      <c r="C397" s="42"/>
      <c r="D397" s="42"/>
      <c r="E397" s="42"/>
      <c r="F397" s="42"/>
      <c r="G397" s="42"/>
      <c r="H397" s="42"/>
      <c r="I397" s="42"/>
      <c r="J397" s="42"/>
      <c r="K397" s="42"/>
      <c r="L397" s="42"/>
      <c r="M397" s="42"/>
      <c r="N397" s="42"/>
      <c r="O397" s="42"/>
    </row>
    <row r="398" spans="2:15" x14ac:dyDescent="0.25">
      <c r="B398" s="42"/>
      <c r="C398" s="42"/>
      <c r="D398" s="42"/>
      <c r="E398" s="42"/>
      <c r="F398" s="42"/>
      <c r="G398" s="42"/>
      <c r="H398" s="42"/>
      <c r="I398" s="42"/>
      <c r="J398" s="42"/>
      <c r="K398" s="42"/>
      <c r="L398" s="42"/>
      <c r="M398" s="42"/>
      <c r="N398" s="42"/>
      <c r="O398" s="42"/>
    </row>
    <row r="399" spans="2:15" x14ac:dyDescent="0.25">
      <c r="B399" s="42"/>
      <c r="C399" s="42"/>
      <c r="D399" s="42"/>
      <c r="E399" s="42"/>
      <c r="F399" s="42"/>
      <c r="G399" s="42"/>
      <c r="H399" s="42"/>
      <c r="I399" s="42"/>
      <c r="J399" s="42"/>
      <c r="K399" s="42"/>
      <c r="L399" s="42"/>
      <c r="M399" s="42"/>
      <c r="N399" s="42"/>
      <c r="O399" s="42"/>
    </row>
    <row r="400" spans="2:15" x14ac:dyDescent="0.25">
      <c r="B400" s="42"/>
      <c r="C400" s="42"/>
      <c r="D400" s="42"/>
      <c r="E400" s="42"/>
      <c r="F400" s="42"/>
      <c r="G400" s="42"/>
      <c r="H400" s="42"/>
      <c r="I400" s="42"/>
      <c r="J400" s="42"/>
      <c r="K400" s="42"/>
      <c r="L400" s="42"/>
      <c r="M400" s="42"/>
      <c r="N400" s="42"/>
      <c r="O400" s="42"/>
    </row>
    <row r="401" spans="2:15" x14ac:dyDescent="0.25">
      <c r="B401" s="42"/>
      <c r="C401" s="42"/>
      <c r="D401" s="42"/>
      <c r="E401" s="42"/>
      <c r="F401" s="42"/>
      <c r="G401" s="42"/>
      <c r="H401" s="42"/>
      <c r="I401" s="42"/>
      <c r="J401" s="42"/>
      <c r="K401" s="42"/>
      <c r="L401" s="42"/>
      <c r="M401" s="42"/>
      <c r="N401" s="42"/>
      <c r="O401" s="42"/>
    </row>
    <row r="402" spans="2:15" x14ac:dyDescent="0.25">
      <c r="B402" s="42"/>
      <c r="C402" s="42"/>
      <c r="D402" s="42"/>
      <c r="E402" s="42"/>
      <c r="F402" s="42"/>
      <c r="G402" s="42"/>
      <c r="H402" s="42"/>
      <c r="I402" s="42"/>
      <c r="J402" s="42"/>
      <c r="K402" s="42"/>
      <c r="L402" s="42"/>
      <c r="M402" s="42"/>
      <c r="N402" s="42"/>
      <c r="O402" s="42"/>
    </row>
    <row r="403" spans="2:15" x14ac:dyDescent="0.25">
      <c r="B403" s="42"/>
      <c r="C403" s="42"/>
      <c r="D403" s="42"/>
      <c r="E403" s="42"/>
      <c r="F403" s="42"/>
      <c r="G403" s="42"/>
      <c r="H403" s="42"/>
      <c r="I403" s="42"/>
      <c r="J403" s="42"/>
      <c r="K403" s="42"/>
      <c r="L403" s="42"/>
      <c r="M403" s="42"/>
      <c r="N403" s="42"/>
      <c r="O403" s="42"/>
    </row>
    <row r="404" spans="2:15" x14ac:dyDescent="0.25">
      <c r="B404" s="42"/>
      <c r="C404" s="42"/>
      <c r="D404" s="42"/>
      <c r="E404" s="42"/>
      <c r="F404" s="42"/>
      <c r="G404" s="42"/>
      <c r="H404" s="42"/>
      <c r="I404" s="42"/>
      <c r="J404" s="42"/>
      <c r="K404" s="42"/>
      <c r="L404" s="42"/>
      <c r="M404" s="42"/>
      <c r="N404" s="42"/>
      <c r="O404" s="42"/>
    </row>
    <row r="405" spans="2:15" x14ac:dyDescent="0.25">
      <c r="B405" s="42"/>
      <c r="C405" s="42"/>
      <c r="D405" s="42"/>
      <c r="E405" s="42"/>
      <c r="F405" s="42"/>
      <c r="G405" s="42"/>
      <c r="H405" s="42"/>
      <c r="I405" s="42"/>
      <c r="J405" s="42"/>
      <c r="K405" s="42"/>
      <c r="L405" s="42"/>
      <c r="M405" s="42"/>
      <c r="N405" s="42"/>
      <c r="O405" s="42"/>
    </row>
    <row r="406" spans="2:15" x14ac:dyDescent="0.25">
      <c r="B406" s="42"/>
      <c r="C406" s="42"/>
      <c r="D406" s="42"/>
      <c r="E406" s="42"/>
      <c r="F406" s="42"/>
      <c r="G406" s="42"/>
      <c r="H406" s="42"/>
      <c r="I406" s="42"/>
      <c r="J406" s="42"/>
      <c r="K406" s="42"/>
      <c r="L406" s="42"/>
      <c r="M406" s="42"/>
      <c r="N406" s="42"/>
      <c r="O406" s="42"/>
    </row>
    <row r="407" spans="2:15" x14ac:dyDescent="0.25">
      <c r="B407" s="42"/>
      <c r="C407" s="42"/>
      <c r="D407" s="42"/>
      <c r="E407" s="42"/>
      <c r="F407" s="42"/>
      <c r="G407" s="42"/>
      <c r="H407" s="42"/>
      <c r="I407" s="42"/>
      <c r="J407" s="42"/>
      <c r="K407" s="42"/>
      <c r="L407" s="42"/>
      <c r="M407" s="42"/>
      <c r="N407" s="42"/>
      <c r="O407" s="42"/>
    </row>
    <row r="408" spans="2:15" x14ac:dyDescent="0.25">
      <c r="B408" s="42"/>
      <c r="C408" s="42"/>
      <c r="D408" s="42"/>
      <c r="E408" s="42"/>
      <c r="F408" s="42"/>
      <c r="G408" s="42"/>
      <c r="H408" s="42"/>
      <c r="I408" s="42"/>
      <c r="J408" s="42"/>
      <c r="K408" s="42"/>
      <c r="L408" s="42"/>
      <c r="M408" s="42"/>
      <c r="N408" s="42"/>
      <c r="O408" s="42"/>
    </row>
    <row r="409" spans="2:15" x14ac:dyDescent="0.25">
      <c r="B409" s="42"/>
      <c r="C409" s="42"/>
      <c r="D409" s="42"/>
      <c r="E409" s="42"/>
      <c r="F409" s="42"/>
      <c r="G409" s="42"/>
      <c r="H409" s="42"/>
      <c r="I409" s="42"/>
      <c r="J409" s="42"/>
      <c r="K409" s="42"/>
      <c r="L409" s="42"/>
      <c r="M409" s="42"/>
      <c r="N409" s="42"/>
      <c r="O409" s="42"/>
    </row>
    <row r="410" spans="2:15" x14ac:dyDescent="0.25">
      <c r="B410" s="42"/>
      <c r="C410" s="42"/>
      <c r="D410" s="42"/>
      <c r="E410" s="42"/>
      <c r="F410" s="42"/>
      <c r="G410" s="42"/>
      <c r="H410" s="42"/>
      <c r="I410" s="42"/>
      <c r="J410" s="42"/>
      <c r="K410" s="42"/>
      <c r="L410" s="42"/>
      <c r="M410" s="42"/>
      <c r="N410" s="42"/>
      <c r="O410" s="42"/>
    </row>
    <row r="411" spans="2:15" x14ac:dyDescent="0.25">
      <c r="B411" s="42"/>
      <c r="C411" s="42"/>
      <c r="D411" s="42"/>
      <c r="E411" s="42"/>
      <c r="F411" s="42"/>
      <c r="G411" s="42"/>
      <c r="H411" s="42"/>
      <c r="I411" s="42"/>
      <c r="J411" s="42"/>
      <c r="K411" s="42"/>
      <c r="L411" s="42"/>
      <c r="M411" s="42"/>
      <c r="N411" s="42"/>
      <c r="O411" s="42"/>
    </row>
    <row r="412" spans="2:15" x14ac:dyDescent="0.25">
      <c r="B412" s="42"/>
      <c r="C412" s="42"/>
      <c r="D412" s="42"/>
      <c r="E412" s="42"/>
      <c r="F412" s="42"/>
      <c r="G412" s="42"/>
      <c r="H412" s="42"/>
      <c r="I412" s="42"/>
      <c r="J412" s="42"/>
      <c r="K412" s="42"/>
      <c r="L412" s="42"/>
      <c r="M412" s="42"/>
      <c r="N412" s="42"/>
      <c r="O412" s="42"/>
    </row>
    <row r="413" spans="2:15" x14ac:dyDescent="0.25">
      <c r="B413" s="42"/>
      <c r="C413" s="42"/>
      <c r="D413" s="42"/>
      <c r="E413" s="42"/>
      <c r="F413" s="42"/>
      <c r="G413" s="42"/>
      <c r="H413" s="42"/>
      <c r="I413" s="42"/>
      <c r="J413" s="42"/>
      <c r="K413" s="42"/>
      <c r="L413" s="42"/>
      <c r="M413" s="42"/>
      <c r="N413" s="42"/>
      <c r="O413" s="42"/>
    </row>
    <row r="414" spans="2:15" x14ac:dyDescent="0.25">
      <c r="B414" s="42"/>
      <c r="C414" s="42"/>
      <c r="D414" s="42"/>
      <c r="E414" s="42"/>
      <c r="F414" s="42"/>
      <c r="G414" s="42"/>
      <c r="H414" s="42"/>
      <c r="I414" s="42"/>
      <c r="J414" s="42"/>
      <c r="K414" s="42"/>
      <c r="L414" s="42"/>
      <c r="M414" s="42"/>
      <c r="N414" s="42"/>
      <c r="O414" s="42"/>
    </row>
    <row r="415" spans="2:15" x14ac:dyDescent="0.25">
      <c r="B415" s="42"/>
      <c r="C415" s="42"/>
      <c r="D415" s="42"/>
      <c r="E415" s="42"/>
      <c r="F415" s="42"/>
      <c r="G415" s="42"/>
      <c r="H415" s="42"/>
      <c r="I415" s="42"/>
      <c r="J415" s="42"/>
      <c r="K415" s="42"/>
      <c r="L415" s="42"/>
      <c r="M415" s="42"/>
      <c r="N415" s="42"/>
      <c r="O415" s="42"/>
    </row>
    <row r="416" spans="2:15" x14ac:dyDescent="0.25">
      <c r="B416" s="42"/>
      <c r="C416" s="42"/>
      <c r="D416" s="42"/>
      <c r="E416" s="42"/>
      <c r="F416" s="42"/>
      <c r="G416" s="42"/>
      <c r="H416" s="42"/>
      <c r="I416" s="42"/>
      <c r="J416" s="42"/>
      <c r="K416" s="42"/>
      <c r="L416" s="42"/>
      <c r="M416" s="42"/>
      <c r="N416" s="42"/>
      <c r="O416" s="42"/>
    </row>
    <row r="417" spans="2:15" x14ac:dyDescent="0.25">
      <c r="B417" s="42"/>
      <c r="C417" s="42"/>
      <c r="D417" s="42"/>
      <c r="E417" s="42"/>
      <c r="F417" s="42"/>
      <c r="G417" s="42"/>
      <c r="H417" s="42"/>
      <c r="I417" s="42"/>
      <c r="J417" s="42"/>
      <c r="K417" s="42"/>
      <c r="L417" s="42"/>
      <c r="M417" s="42"/>
      <c r="N417" s="42"/>
      <c r="O417" s="42"/>
    </row>
    <row r="418" spans="2:15" x14ac:dyDescent="0.25">
      <c r="B418" s="42"/>
      <c r="C418" s="42"/>
      <c r="D418" s="42"/>
      <c r="E418" s="42"/>
      <c r="F418" s="42"/>
      <c r="G418" s="42"/>
      <c r="H418" s="42"/>
      <c r="I418" s="42"/>
      <c r="J418" s="42"/>
      <c r="K418" s="42"/>
      <c r="L418" s="42"/>
      <c r="M418" s="42"/>
      <c r="N418" s="42"/>
      <c r="O418" s="42"/>
    </row>
    <row r="419" spans="2:15" x14ac:dyDescent="0.25">
      <c r="B419" s="42"/>
      <c r="C419" s="42"/>
      <c r="D419" s="42"/>
      <c r="E419" s="42"/>
      <c r="F419" s="42"/>
      <c r="G419" s="42"/>
      <c r="H419" s="42"/>
      <c r="I419" s="42"/>
      <c r="J419" s="42"/>
      <c r="K419" s="42"/>
      <c r="L419" s="42"/>
      <c r="M419" s="42"/>
      <c r="N419" s="42"/>
      <c r="O419" s="42"/>
    </row>
    <row r="420" spans="2:15" x14ac:dyDescent="0.25">
      <c r="B420" s="42"/>
      <c r="C420" s="42"/>
      <c r="D420" s="42"/>
      <c r="E420" s="42"/>
      <c r="F420" s="42"/>
      <c r="G420" s="42"/>
      <c r="H420" s="42"/>
      <c r="I420" s="42"/>
      <c r="J420" s="42"/>
      <c r="K420" s="42"/>
      <c r="L420" s="42"/>
      <c r="M420" s="42"/>
      <c r="N420" s="42"/>
      <c r="O420" s="42"/>
    </row>
    <row r="421" spans="2:15" x14ac:dyDescent="0.25">
      <c r="B421" s="42"/>
      <c r="C421" s="42"/>
      <c r="D421" s="42"/>
      <c r="E421" s="42"/>
      <c r="F421" s="42"/>
      <c r="G421" s="42"/>
      <c r="H421" s="42"/>
      <c r="I421" s="42"/>
      <c r="J421" s="42"/>
      <c r="K421" s="42"/>
      <c r="L421" s="42"/>
      <c r="M421" s="42"/>
      <c r="N421" s="42"/>
      <c r="O421" s="42"/>
    </row>
    <row r="422" spans="2:15" x14ac:dyDescent="0.25">
      <c r="B422" s="42"/>
      <c r="C422" s="42"/>
      <c r="D422" s="42"/>
      <c r="E422" s="42"/>
      <c r="F422" s="42"/>
      <c r="G422" s="42"/>
      <c r="H422" s="42"/>
      <c r="I422" s="42"/>
      <c r="J422" s="42"/>
      <c r="K422" s="42"/>
      <c r="L422" s="42"/>
      <c r="M422" s="42"/>
      <c r="N422" s="42"/>
      <c r="O422" s="42"/>
    </row>
    <row r="423" spans="2:15" x14ac:dyDescent="0.25">
      <c r="B423" s="42"/>
      <c r="C423" s="42"/>
      <c r="D423" s="42"/>
      <c r="E423" s="42"/>
      <c r="F423" s="42"/>
      <c r="G423" s="42"/>
      <c r="H423" s="42"/>
      <c r="I423" s="42"/>
      <c r="J423" s="42"/>
      <c r="K423" s="42"/>
      <c r="L423" s="42"/>
      <c r="M423" s="42"/>
      <c r="N423" s="42"/>
      <c r="O423" s="42"/>
    </row>
    <row r="424" spans="2:15" x14ac:dyDescent="0.25">
      <c r="B424" s="42"/>
      <c r="C424" s="42"/>
      <c r="D424" s="42"/>
      <c r="E424" s="42"/>
      <c r="F424" s="42"/>
      <c r="G424" s="42"/>
      <c r="H424" s="42"/>
      <c r="I424" s="42"/>
      <c r="J424" s="42"/>
      <c r="K424" s="42"/>
      <c r="L424" s="42"/>
      <c r="M424" s="42"/>
      <c r="N424" s="42"/>
      <c r="O424" s="42"/>
    </row>
    <row r="425" spans="2:15" x14ac:dyDescent="0.25">
      <c r="B425" s="42"/>
      <c r="C425" s="42"/>
      <c r="D425" s="42"/>
      <c r="E425" s="42"/>
      <c r="F425" s="42"/>
      <c r="G425" s="42"/>
      <c r="H425" s="42"/>
      <c r="I425" s="42"/>
      <c r="J425" s="42"/>
      <c r="K425" s="42"/>
      <c r="L425" s="42"/>
      <c r="M425" s="42"/>
      <c r="N425" s="42"/>
      <c r="O425" s="42"/>
    </row>
    <row r="426" spans="2:15" x14ac:dyDescent="0.25">
      <c r="B426" s="42"/>
      <c r="C426" s="42"/>
      <c r="D426" s="42"/>
      <c r="E426" s="42"/>
      <c r="F426" s="42"/>
      <c r="G426" s="42"/>
      <c r="H426" s="42"/>
      <c r="I426" s="42"/>
      <c r="J426" s="42"/>
      <c r="K426" s="42"/>
      <c r="L426" s="42"/>
      <c r="M426" s="42"/>
      <c r="N426" s="42"/>
      <c r="O426" s="42"/>
    </row>
    <row r="427" spans="2:15" x14ac:dyDescent="0.25">
      <c r="B427" s="42"/>
      <c r="C427" s="42"/>
      <c r="D427" s="42"/>
      <c r="E427" s="42"/>
      <c r="F427" s="42"/>
      <c r="G427" s="42"/>
      <c r="H427" s="42"/>
      <c r="I427" s="42"/>
      <c r="J427" s="42"/>
      <c r="K427" s="42"/>
      <c r="L427" s="42"/>
      <c r="M427" s="42"/>
      <c r="N427" s="42"/>
      <c r="O427" s="42"/>
    </row>
    <row r="428" spans="2:15" x14ac:dyDescent="0.25">
      <c r="B428" s="42"/>
      <c r="C428" s="42"/>
      <c r="D428" s="42"/>
      <c r="E428" s="42"/>
      <c r="F428" s="42"/>
      <c r="G428" s="42"/>
      <c r="H428" s="42"/>
      <c r="I428" s="42"/>
      <c r="J428" s="42"/>
      <c r="K428" s="42"/>
      <c r="L428" s="42"/>
      <c r="M428" s="42"/>
      <c r="N428" s="42"/>
      <c r="O428" s="42"/>
    </row>
    <row r="429" spans="2:15" x14ac:dyDescent="0.25">
      <c r="B429" s="42"/>
      <c r="C429" s="42"/>
      <c r="D429" s="42"/>
      <c r="E429" s="42"/>
      <c r="F429" s="42"/>
      <c r="G429" s="42"/>
      <c r="H429" s="42"/>
      <c r="I429" s="42"/>
      <c r="J429" s="42"/>
      <c r="K429" s="42"/>
      <c r="L429" s="42"/>
      <c r="M429" s="42"/>
      <c r="N429" s="42"/>
      <c r="O429" s="42"/>
    </row>
    <row r="430" spans="2:15" x14ac:dyDescent="0.25">
      <c r="B430" s="42"/>
      <c r="C430" s="42"/>
      <c r="D430" s="42"/>
      <c r="E430" s="42"/>
      <c r="F430" s="42"/>
      <c r="G430" s="42"/>
      <c r="H430" s="42"/>
      <c r="I430" s="42"/>
      <c r="J430" s="42"/>
      <c r="K430" s="42"/>
      <c r="L430" s="42"/>
      <c r="M430" s="42"/>
      <c r="N430" s="42"/>
      <c r="O430" s="42"/>
    </row>
    <row r="431" spans="2:15" x14ac:dyDescent="0.25">
      <c r="B431" s="42"/>
      <c r="C431" s="42"/>
      <c r="D431" s="42"/>
      <c r="E431" s="42"/>
      <c r="F431" s="42"/>
      <c r="G431" s="42"/>
      <c r="H431" s="42"/>
      <c r="I431" s="42"/>
      <c r="J431" s="42"/>
      <c r="K431" s="42"/>
      <c r="L431" s="42"/>
      <c r="M431" s="42"/>
      <c r="N431" s="42"/>
      <c r="O431" s="42"/>
    </row>
    <row r="432" spans="2:15" x14ac:dyDescent="0.25">
      <c r="B432" s="42"/>
      <c r="C432" s="42"/>
      <c r="D432" s="42"/>
      <c r="E432" s="42"/>
      <c r="F432" s="42"/>
      <c r="G432" s="42"/>
      <c r="H432" s="42"/>
      <c r="I432" s="42"/>
      <c r="J432" s="42"/>
      <c r="K432" s="42"/>
      <c r="L432" s="42"/>
      <c r="M432" s="42"/>
      <c r="N432" s="42"/>
      <c r="O432" s="42"/>
    </row>
    <row r="433" spans="2:15" x14ac:dyDescent="0.25">
      <c r="B433" s="42"/>
      <c r="C433" s="42"/>
      <c r="D433" s="42"/>
      <c r="E433" s="42"/>
      <c r="F433" s="42"/>
      <c r="G433" s="42"/>
      <c r="H433" s="42"/>
      <c r="I433" s="42"/>
      <c r="J433" s="42"/>
      <c r="K433" s="42"/>
      <c r="L433" s="42"/>
      <c r="M433" s="42"/>
      <c r="N433" s="42"/>
      <c r="O433" s="42"/>
    </row>
    <row r="434" spans="2:15" x14ac:dyDescent="0.25">
      <c r="B434" s="42"/>
      <c r="C434" s="42"/>
      <c r="D434" s="42"/>
      <c r="E434" s="42"/>
      <c r="F434" s="42"/>
      <c r="G434" s="42"/>
      <c r="H434" s="42"/>
      <c r="I434" s="42"/>
      <c r="J434" s="42"/>
      <c r="K434" s="42"/>
      <c r="L434" s="42"/>
      <c r="M434" s="42"/>
      <c r="N434" s="42"/>
      <c r="O434" s="42"/>
    </row>
    <row r="435" spans="2:15" x14ac:dyDescent="0.25">
      <c r="B435" s="42"/>
      <c r="C435" s="42"/>
      <c r="D435" s="42"/>
      <c r="E435" s="42"/>
      <c r="F435" s="42"/>
      <c r="G435" s="42"/>
      <c r="H435" s="42"/>
      <c r="I435" s="42"/>
      <c r="J435" s="42"/>
      <c r="K435" s="42"/>
      <c r="L435" s="42"/>
      <c r="M435" s="42"/>
      <c r="N435" s="42"/>
      <c r="O435" s="42"/>
    </row>
    <row r="436" spans="2:15" x14ac:dyDescent="0.25">
      <c r="B436" s="42"/>
      <c r="C436" s="42"/>
      <c r="D436" s="42"/>
      <c r="E436" s="42"/>
      <c r="F436" s="42"/>
      <c r="G436" s="42"/>
      <c r="H436" s="42"/>
      <c r="I436" s="42"/>
      <c r="J436" s="42"/>
      <c r="K436" s="42"/>
      <c r="L436" s="42"/>
      <c r="M436" s="42"/>
      <c r="N436" s="42"/>
      <c r="O436" s="42"/>
    </row>
    <row r="437" spans="2:15" x14ac:dyDescent="0.25">
      <c r="B437" s="42"/>
      <c r="C437" s="42"/>
      <c r="D437" s="42"/>
      <c r="E437" s="42"/>
      <c r="F437" s="42"/>
      <c r="G437" s="42"/>
      <c r="H437" s="42"/>
      <c r="I437" s="42"/>
      <c r="J437" s="42"/>
      <c r="K437" s="42"/>
      <c r="L437" s="42"/>
      <c r="M437" s="42"/>
      <c r="N437" s="42"/>
      <c r="O437" s="42"/>
    </row>
    <row r="438" spans="2:15" x14ac:dyDescent="0.25">
      <c r="B438" s="42"/>
      <c r="C438" s="42"/>
      <c r="D438" s="42"/>
      <c r="E438" s="42"/>
      <c r="F438" s="42"/>
      <c r="G438" s="42"/>
      <c r="H438" s="42"/>
      <c r="I438" s="42"/>
      <c r="J438" s="42"/>
      <c r="K438" s="42"/>
      <c r="L438" s="42"/>
      <c r="M438" s="42"/>
      <c r="N438" s="42"/>
      <c r="O438" s="42"/>
    </row>
    <row r="439" spans="2:15" x14ac:dyDescent="0.25">
      <c r="B439" s="42"/>
      <c r="C439" s="42"/>
      <c r="D439" s="42"/>
      <c r="E439" s="42"/>
      <c r="F439" s="42"/>
      <c r="G439" s="42"/>
      <c r="H439" s="42"/>
      <c r="I439" s="42"/>
      <c r="J439" s="42"/>
      <c r="K439" s="42"/>
      <c r="L439" s="42"/>
      <c r="M439" s="42"/>
      <c r="N439" s="42"/>
      <c r="O439" s="42"/>
    </row>
    <row r="440" spans="2:15" x14ac:dyDescent="0.25">
      <c r="B440" s="42"/>
      <c r="C440" s="42"/>
      <c r="D440" s="42"/>
      <c r="E440" s="42"/>
      <c r="F440" s="42"/>
      <c r="G440" s="42"/>
      <c r="H440" s="42"/>
      <c r="I440" s="42"/>
      <c r="J440" s="42"/>
      <c r="K440" s="42"/>
      <c r="L440" s="42"/>
      <c r="M440" s="42"/>
      <c r="N440" s="42"/>
      <c r="O440" s="42"/>
    </row>
    <row r="441" spans="2:15" x14ac:dyDescent="0.25">
      <c r="B441" s="42"/>
      <c r="C441" s="42"/>
      <c r="D441" s="42"/>
      <c r="E441" s="42"/>
      <c r="F441" s="42"/>
      <c r="G441" s="42"/>
      <c r="H441" s="42"/>
      <c r="I441" s="42"/>
      <c r="J441" s="42"/>
      <c r="K441" s="42"/>
      <c r="L441" s="42"/>
      <c r="M441" s="42"/>
      <c r="N441" s="42"/>
      <c r="O441" s="42"/>
    </row>
    <row r="442" spans="2:15" x14ac:dyDescent="0.25">
      <c r="B442" s="42"/>
      <c r="C442" s="42"/>
      <c r="D442" s="42"/>
      <c r="E442" s="42"/>
      <c r="F442" s="42"/>
      <c r="G442" s="42"/>
      <c r="H442" s="42"/>
      <c r="I442" s="42"/>
      <c r="J442" s="42"/>
      <c r="K442" s="42"/>
      <c r="L442" s="42"/>
      <c r="M442" s="42"/>
      <c r="N442" s="42"/>
      <c r="O442" s="42"/>
    </row>
    <row r="443" spans="2:15" x14ac:dyDescent="0.25">
      <c r="B443" s="42"/>
      <c r="C443" s="42"/>
      <c r="D443" s="42"/>
      <c r="E443" s="42"/>
      <c r="F443" s="42"/>
      <c r="G443" s="42"/>
      <c r="H443" s="42"/>
      <c r="I443" s="42"/>
      <c r="J443" s="42"/>
      <c r="K443" s="42"/>
      <c r="L443" s="42"/>
      <c r="M443" s="42"/>
      <c r="N443" s="42"/>
      <c r="O443" s="42"/>
    </row>
    <row r="444" spans="2:15" x14ac:dyDescent="0.25">
      <c r="B444" s="42"/>
      <c r="C444" s="42"/>
      <c r="D444" s="42"/>
      <c r="E444" s="42"/>
      <c r="F444" s="42"/>
      <c r="G444" s="42"/>
      <c r="H444" s="42"/>
      <c r="I444" s="42"/>
      <c r="J444" s="42"/>
      <c r="K444" s="42"/>
      <c r="L444" s="42"/>
      <c r="M444" s="42"/>
      <c r="N444" s="42"/>
      <c r="O444" s="42"/>
    </row>
    <row r="445" spans="2:15" x14ac:dyDescent="0.25">
      <c r="B445" s="42"/>
      <c r="C445" s="42"/>
      <c r="D445" s="42"/>
      <c r="E445" s="42"/>
      <c r="F445" s="42"/>
      <c r="G445" s="42"/>
      <c r="H445" s="42"/>
      <c r="I445" s="42"/>
      <c r="J445" s="42"/>
      <c r="K445" s="42"/>
      <c r="L445" s="42"/>
      <c r="M445" s="42"/>
      <c r="N445" s="42"/>
      <c r="O445" s="42"/>
    </row>
    <row r="446" spans="2:15" x14ac:dyDescent="0.25">
      <c r="B446" s="42"/>
      <c r="C446" s="42"/>
      <c r="D446" s="42"/>
      <c r="E446" s="42"/>
      <c r="F446" s="42"/>
      <c r="G446" s="42"/>
      <c r="H446" s="42"/>
      <c r="I446" s="42"/>
      <c r="J446" s="42"/>
      <c r="K446" s="42"/>
      <c r="L446" s="42"/>
      <c r="M446" s="42"/>
      <c r="N446" s="42"/>
      <c r="O446" s="42"/>
    </row>
    <row r="447" spans="2:15" x14ac:dyDescent="0.25">
      <c r="B447" s="42"/>
      <c r="C447" s="42"/>
      <c r="D447" s="42"/>
      <c r="E447" s="42"/>
      <c r="F447" s="42"/>
      <c r="G447" s="42"/>
      <c r="H447" s="42"/>
      <c r="I447" s="42"/>
      <c r="J447" s="42"/>
      <c r="K447" s="42"/>
      <c r="L447" s="42"/>
      <c r="M447" s="42"/>
      <c r="N447" s="42"/>
      <c r="O447" s="42"/>
    </row>
    <row r="448" spans="2:15" x14ac:dyDescent="0.25">
      <c r="B448" s="42"/>
      <c r="C448" s="42"/>
      <c r="D448" s="42"/>
      <c r="E448" s="42"/>
      <c r="F448" s="42"/>
      <c r="G448" s="42"/>
      <c r="H448" s="42"/>
      <c r="I448" s="42"/>
      <c r="J448" s="42"/>
      <c r="K448" s="42"/>
      <c r="L448" s="42"/>
      <c r="M448" s="42"/>
      <c r="N448" s="42"/>
      <c r="O448" s="42"/>
    </row>
    <row r="449" spans="2:15" x14ac:dyDescent="0.25">
      <c r="B449" s="42"/>
      <c r="C449" s="42"/>
      <c r="D449" s="42"/>
      <c r="E449" s="42"/>
      <c r="F449" s="42"/>
      <c r="G449" s="42"/>
      <c r="H449" s="42"/>
      <c r="I449" s="42"/>
      <c r="J449" s="42"/>
      <c r="K449" s="42"/>
      <c r="L449" s="42"/>
      <c r="M449" s="42"/>
      <c r="N449" s="42"/>
      <c r="O449" s="42"/>
    </row>
    <row r="450" spans="2:15" x14ac:dyDescent="0.25">
      <c r="B450" s="42"/>
      <c r="C450" s="42"/>
      <c r="D450" s="42"/>
      <c r="E450" s="42"/>
      <c r="F450" s="42"/>
      <c r="G450" s="42"/>
      <c r="H450" s="42"/>
      <c r="I450" s="42"/>
      <c r="J450" s="42"/>
      <c r="K450" s="42"/>
      <c r="L450" s="42"/>
      <c r="M450" s="42"/>
      <c r="N450" s="42"/>
      <c r="O450" s="42"/>
    </row>
    <row r="451" spans="2:15" x14ac:dyDescent="0.25">
      <c r="B451" s="42"/>
      <c r="C451" s="42"/>
      <c r="D451" s="42"/>
      <c r="E451" s="42"/>
      <c r="F451" s="42"/>
      <c r="G451" s="42"/>
      <c r="H451" s="42"/>
      <c r="I451" s="42"/>
      <c r="J451" s="42"/>
      <c r="K451" s="42"/>
      <c r="L451" s="42"/>
      <c r="M451" s="42"/>
      <c r="N451" s="42"/>
      <c r="O451" s="42"/>
    </row>
    <row r="452" spans="2:15" x14ac:dyDescent="0.25">
      <c r="B452" s="42"/>
      <c r="C452" s="42"/>
      <c r="D452" s="42"/>
      <c r="E452" s="42"/>
      <c r="F452" s="42"/>
      <c r="G452" s="42"/>
      <c r="H452" s="42"/>
      <c r="I452" s="42"/>
      <c r="J452" s="42"/>
      <c r="K452" s="42"/>
      <c r="L452" s="42"/>
      <c r="M452" s="42"/>
      <c r="N452" s="42"/>
      <c r="O452" s="42"/>
    </row>
    <row r="453" spans="2:15" x14ac:dyDescent="0.25">
      <c r="B453" s="42"/>
      <c r="C453" s="42"/>
      <c r="D453" s="42"/>
      <c r="E453" s="42"/>
      <c r="F453" s="42"/>
      <c r="G453" s="42"/>
      <c r="H453" s="42"/>
      <c r="I453" s="42"/>
      <c r="J453" s="42"/>
      <c r="K453" s="42"/>
      <c r="L453" s="42"/>
      <c r="M453" s="42"/>
      <c r="N453" s="42"/>
      <c r="O453" s="42"/>
    </row>
    <row r="454" spans="2:15" x14ac:dyDescent="0.25">
      <c r="B454" s="42"/>
      <c r="C454" s="42"/>
      <c r="D454" s="42"/>
      <c r="E454" s="42"/>
      <c r="F454" s="42"/>
      <c r="G454" s="42"/>
      <c r="H454" s="42"/>
      <c r="I454" s="42"/>
      <c r="J454" s="42"/>
      <c r="K454" s="42"/>
      <c r="L454" s="42"/>
      <c r="M454" s="42"/>
      <c r="N454" s="42"/>
      <c r="O454" s="42"/>
    </row>
    <row r="455" spans="2:15" x14ac:dyDescent="0.25">
      <c r="B455" s="42"/>
      <c r="C455" s="42"/>
      <c r="D455" s="42"/>
      <c r="E455" s="42"/>
      <c r="F455" s="42"/>
      <c r="G455" s="42"/>
      <c r="H455" s="42"/>
      <c r="I455" s="42"/>
      <c r="J455" s="42"/>
      <c r="K455" s="42"/>
      <c r="L455" s="42"/>
      <c r="M455" s="42"/>
      <c r="N455" s="42"/>
      <c r="O455" s="42"/>
    </row>
    <row r="456" spans="2:15" x14ac:dyDescent="0.25">
      <c r="B456" s="42"/>
      <c r="C456" s="42"/>
      <c r="D456" s="42"/>
      <c r="E456" s="42"/>
      <c r="F456" s="42"/>
      <c r="G456" s="42"/>
      <c r="H456" s="42"/>
      <c r="I456" s="42"/>
      <c r="J456" s="42"/>
      <c r="K456" s="42"/>
      <c r="L456" s="42"/>
      <c r="M456" s="42"/>
      <c r="N456" s="42"/>
      <c r="O456" s="42"/>
    </row>
    <row r="457" spans="2:15" x14ac:dyDescent="0.25">
      <c r="B457" s="42"/>
      <c r="C457" s="42"/>
      <c r="D457" s="42"/>
      <c r="E457" s="42"/>
      <c r="F457" s="42"/>
      <c r="G457" s="42"/>
      <c r="H457" s="42"/>
      <c r="I457" s="42"/>
      <c r="J457" s="42"/>
      <c r="K457" s="42"/>
      <c r="L457" s="42"/>
      <c r="M457" s="42"/>
      <c r="N457" s="42"/>
      <c r="O457" s="42"/>
    </row>
    <row r="458" spans="2:15" x14ac:dyDescent="0.25">
      <c r="B458" s="42"/>
      <c r="C458" s="42"/>
      <c r="D458" s="42"/>
      <c r="E458" s="42"/>
      <c r="F458" s="42"/>
      <c r="G458" s="42"/>
      <c r="H458" s="42"/>
      <c r="I458" s="42"/>
      <c r="J458" s="42"/>
      <c r="K458" s="42"/>
      <c r="L458" s="42"/>
      <c r="M458" s="42"/>
      <c r="N458" s="42"/>
      <c r="O458" s="42"/>
    </row>
    <row r="459" spans="2:15" x14ac:dyDescent="0.25">
      <c r="B459" s="42"/>
      <c r="C459" s="42"/>
      <c r="D459" s="42"/>
      <c r="E459" s="42"/>
      <c r="F459" s="42"/>
      <c r="G459" s="42"/>
      <c r="H459" s="42"/>
      <c r="I459" s="42"/>
      <c r="J459" s="42"/>
      <c r="K459" s="42"/>
      <c r="L459" s="42"/>
      <c r="M459" s="42"/>
      <c r="N459" s="42"/>
      <c r="O459" s="42"/>
    </row>
    <row r="460" spans="2:15" x14ac:dyDescent="0.25">
      <c r="B460" s="42"/>
      <c r="C460" s="42"/>
      <c r="D460" s="42"/>
      <c r="E460" s="42"/>
      <c r="F460" s="42"/>
      <c r="G460" s="42"/>
      <c r="H460" s="42"/>
      <c r="I460" s="42"/>
      <c r="J460" s="42"/>
      <c r="K460" s="42"/>
      <c r="L460" s="42"/>
      <c r="M460" s="42"/>
      <c r="N460" s="42"/>
      <c r="O460" s="42"/>
    </row>
    <row r="461" spans="2:15" x14ac:dyDescent="0.25">
      <c r="B461" s="42"/>
      <c r="C461" s="42"/>
      <c r="D461" s="42"/>
      <c r="E461" s="42"/>
      <c r="F461" s="42"/>
      <c r="G461" s="42"/>
      <c r="H461" s="42"/>
      <c r="I461" s="42"/>
      <c r="J461" s="42"/>
      <c r="K461" s="42"/>
      <c r="L461" s="42"/>
      <c r="M461" s="42"/>
      <c r="N461" s="42"/>
      <c r="O461" s="42"/>
    </row>
    <row r="462" spans="2:15" x14ac:dyDescent="0.25">
      <c r="B462" s="42"/>
      <c r="C462" s="42"/>
      <c r="D462" s="42"/>
      <c r="E462" s="42"/>
      <c r="F462" s="42"/>
      <c r="G462" s="42"/>
      <c r="H462" s="42"/>
      <c r="I462" s="42"/>
      <c r="J462" s="42"/>
      <c r="K462" s="42"/>
      <c r="L462" s="42"/>
      <c r="M462" s="42"/>
      <c r="N462" s="42"/>
      <c r="O462" s="42"/>
    </row>
    <row r="463" spans="2:15" x14ac:dyDescent="0.25">
      <c r="B463" s="42"/>
      <c r="C463" s="42"/>
      <c r="D463" s="42"/>
      <c r="E463" s="42"/>
      <c r="F463" s="42"/>
      <c r="G463" s="42"/>
      <c r="H463" s="42"/>
      <c r="I463" s="42"/>
      <c r="J463" s="42"/>
      <c r="K463" s="42"/>
      <c r="L463" s="42"/>
      <c r="M463" s="42"/>
      <c r="N463" s="42"/>
      <c r="O463" s="42"/>
    </row>
    <row r="464" spans="2:15" x14ac:dyDescent="0.25">
      <c r="B464" s="42"/>
      <c r="C464" s="42"/>
      <c r="D464" s="42"/>
      <c r="E464" s="42"/>
      <c r="F464" s="42"/>
      <c r="G464" s="42"/>
      <c r="H464" s="42"/>
      <c r="I464" s="42"/>
      <c r="J464" s="42"/>
      <c r="K464" s="42"/>
      <c r="L464" s="42"/>
      <c r="M464" s="42"/>
      <c r="N464" s="42"/>
      <c r="O464" s="42"/>
    </row>
    <row r="465" spans="2:15" x14ac:dyDescent="0.25">
      <c r="B465" s="42"/>
      <c r="C465" s="42"/>
      <c r="D465" s="42"/>
      <c r="E465" s="42"/>
      <c r="F465" s="42"/>
      <c r="G465" s="42"/>
      <c r="H465" s="42"/>
      <c r="I465" s="42"/>
      <c r="J465" s="42"/>
      <c r="K465" s="42"/>
      <c r="L465" s="42"/>
      <c r="M465" s="42"/>
      <c r="N465" s="42"/>
      <c r="O465" s="42"/>
    </row>
    <row r="466" spans="2:15" x14ac:dyDescent="0.25">
      <c r="B466" s="42"/>
      <c r="C466" s="42"/>
      <c r="D466" s="42"/>
      <c r="E466" s="42"/>
      <c r="F466" s="42"/>
      <c r="G466" s="42"/>
      <c r="H466" s="42"/>
      <c r="I466" s="42"/>
      <c r="J466" s="42"/>
      <c r="K466" s="42"/>
      <c r="L466" s="42"/>
      <c r="M466" s="42"/>
      <c r="N466" s="42"/>
      <c r="O466" s="42"/>
    </row>
    <row r="467" spans="2:15" x14ac:dyDescent="0.25">
      <c r="B467" s="42"/>
      <c r="C467" s="42"/>
      <c r="D467" s="42"/>
      <c r="E467" s="42"/>
      <c r="F467" s="42"/>
      <c r="G467" s="42"/>
      <c r="H467" s="42"/>
      <c r="I467" s="42"/>
      <c r="J467" s="42"/>
      <c r="K467" s="42"/>
      <c r="L467" s="42"/>
      <c r="M467" s="42"/>
      <c r="N467" s="42"/>
      <c r="O467" s="42"/>
    </row>
    <row r="468" spans="2:15" x14ac:dyDescent="0.25">
      <c r="B468" s="42"/>
      <c r="C468" s="42"/>
      <c r="D468" s="42"/>
      <c r="E468" s="42"/>
      <c r="F468" s="42"/>
      <c r="G468" s="42"/>
      <c r="H468" s="42"/>
      <c r="I468" s="42"/>
      <c r="J468" s="42"/>
      <c r="K468" s="42"/>
      <c r="L468" s="42"/>
      <c r="M468" s="42"/>
      <c r="N468" s="42"/>
      <c r="O468" s="42"/>
    </row>
    <row r="469" spans="2:15" x14ac:dyDescent="0.25">
      <c r="B469" s="42"/>
      <c r="C469" s="42"/>
      <c r="D469" s="42"/>
      <c r="E469" s="42"/>
      <c r="F469" s="42"/>
      <c r="G469" s="42"/>
      <c r="H469" s="42"/>
      <c r="I469" s="42"/>
      <c r="J469" s="42"/>
      <c r="K469" s="42"/>
      <c r="L469" s="42"/>
      <c r="M469" s="42"/>
      <c r="N469" s="42"/>
      <c r="O469" s="42"/>
    </row>
    <row r="470" spans="2:15" x14ac:dyDescent="0.25">
      <c r="B470" s="42"/>
      <c r="C470" s="42"/>
      <c r="D470" s="42"/>
      <c r="E470" s="42"/>
      <c r="F470" s="42"/>
      <c r="G470" s="42"/>
      <c r="H470" s="42"/>
      <c r="I470" s="42"/>
      <c r="J470" s="42"/>
      <c r="K470" s="42"/>
      <c r="L470" s="42"/>
      <c r="M470" s="42"/>
      <c r="N470" s="42"/>
      <c r="O470" s="42"/>
    </row>
    <row r="471" spans="2:15" x14ac:dyDescent="0.25">
      <c r="B471" s="42"/>
      <c r="C471" s="42"/>
      <c r="D471" s="42"/>
      <c r="E471" s="42"/>
      <c r="F471" s="42"/>
      <c r="G471" s="42"/>
      <c r="H471" s="42"/>
      <c r="I471" s="42"/>
      <c r="J471" s="42"/>
      <c r="K471" s="42"/>
      <c r="L471" s="42"/>
      <c r="M471" s="42"/>
      <c r="N471" s="42"/>
      <c r="O471" s="42"/>
    </row>
    <row r="472" spans="2:15" x14ac:dyDescent="0.25">
      <c r="B472" s="42"/>
      <c r="C472" s="42"/>
      <c r="D472" s="42"/>
      <c r="E472" s="42"/>
      <c r="F472" s="42"/>
      <c r="G472" s="42"/>
      <c r="H472" s="42"/>
      <c r="I472" s="42"/>
      <c r="J472" s="42"/>
      <c r="K472" s="42"/>
      <c r="L472" s="42"/>
      <c r="M472" s="42"/>
      <c r="N472" s="42"/>
      <c r="O472" s="42"/>
    </row>
    <row r="473" spans="2:15" x14ac:dyDescent="0.25">
      <c r="B473" s="42"/>
      <c r="C473" s="42"/>
      <c r="D473" s="42"/>
      <c r="E473" s="42"/>
      <c r="F473" s="42"/>
      <c r="G473" s="42"/>
      <c r="H473" s="42"/>
      <c r="I473" s="42"/>
      <c r="J473" s="42"/>
      <c r="K473" s="42"/>
      <c r="L473" s="42"/>
      <c r="M473" s="42"/>
      <c r="N473" s="42"/>
      <c r="O473" s="42"/>
    </row>
    <row r="474" spans="2:15" x14ac:dyDescent="0.25">
      <c r="B474" s="42"/>
      <c r="C474" s="42"/>
      <c r="D474" s="42"/>
      <c r="E474" s="42"/>
      <c r="F474" s="42"/>
      <c r="G474" s="42"/>
      <c r="H474" s="42"/>
      <c r="I474" s="42"/>
      <c r="J474" s="42"/>
      <c r="K474" s="42"/>
      <c r="L474" s="42"/>
      <c r="M474" s="42"/>
      <c r="N474" s="42"/>
      <c r="O474" s="42"/>
    </row>
    <row r="475" spans="2:15" x14ac:dyDescent="0.25">
      <c r="B475" s="42"/>
      <c r="C475" s="42"/>
      <c r="D475" s="42"/>
      <c r="E475" s="42"/>
      <c r="F475" s="42"/>
      <c r="G475" s="42"/>
      <c r="H475" s="42"/>
      <c r="I475" s="42"/>
      <c r="J475" s="42"/>
      <c r="K475" s="42"/>
      <c r="L475" s="42"/>
      <c r="M475" s="42"/>
      <c r="N475" s="42"/>
      <c r="O475" s="42"/>
    </row>
    <row r="476" spans="2:15" x14ac:dyDescent="0.25">
      <c r="B476" s="42"/>
      <c r="C476" s="42"/>
      <c r="D476" s="42"/>
      <c r="E476" s="42"/>
      <c r="F476" s="42"/>
      <c r="G476" s="42"/>
      <c r="H476" s="42"/>
      <c r="I476" s="42"/>
      <c r="J476" s="42"/>
      <c r="K476" s="42"/>
      <c r="L476" s="42"/>
      <c r="M476" s="42"/>
      <c r="N476" s="42"/>
      <c r="O476" s="42"/>
    </row>
    <row r="477" spans="2:15" x14ac:dyDescent="0.25">
      <c r="B477" s="42"/>
      <c r="C477" s="42"/>
      <c r="D477" s="42"/>
      <c r="E477" s="42"/>
      <c r="F477" s="42"/>
      <c r="G477" s="42"/>
      <c r="H477" s="42"/>
      <c r="I477" s="42"/>
      <c r="J477" s="42"/>
      <c r="K477" s="42"/>
      <c r="L477" s="42"/>
      <c r="M477" s="42"/>
      <c r="N477" s="42"/>
      <c r="O477" s="42"/>
    </row>
    <row r="478" spans="2:15" x14ac:dyDescent="0.25">
      <c r="B478" s="42"/>
      <c r="C478" s="42"/>
      <c r="D478" s="42"/>
      <c r="E478" s="42"/>
      <c r="F478" s="42"/>
      <c r="G478" s="42"/>
      <c r="H478" s="42"/>
      <c r="I478" s="42"/>
      <c r="J478" s="42"/>
      <c r="K478" s="42"/>
      <c r="L478" s="42"/>
      <c r="M478" s="42"/>
      <c r="N478" s="42"/>
      <c r="O478" s="42"/>
    </row>
    <row r="479" spans="2:15" x14ac:dyDescent="0.25">
      <c r="B479" s="42"/>
      <c r="C479" s="42"/>
      <c r="D479" s="42"/>
      <c r="E479" s="42"/>
      <c r="F479" s="42"/>
      <c r="G479" s="42"/>
      <c r="H479" s="42"/>
      <c r="I479" s="42"/>
      <c r="J479" s="42"/>
      <c r="K479" s="42"/>
      <c r="L479" s="42"/>
      <c r="M479" s="42"/>
      <c r="N479" s="42"/>
      <c r="O479" s="42"/>
    </row>
    <row r="480" spans="2:15" x14ac:dyDescent="0.25">
      <c r="B480" s="42"/>
      <c r="C480" s="42"/>
      <c r="D480" s="42"/>
      <c r="E480" s="42"/>
      <c r="F480" s="42"/>
      <c r="G480" s="42"/>
      <c r="H480" s="42"/>
      <c r="I480" s="42"/>
      <c r="J480" s="42"/>
      <c r="K480" s="42"/>
      <c r="L480" s="42"/>
      <c r="M480" s="42"/>
      <c r="N480" s="42"/>
      <c r="O480" s="42"/>
    </row>
    <row r="481" spans="2:15" x14ac:dyDescent="0.25">
      <c r="B481" s="42"/>
      <c r="C481" s="42"/>
      <c r="D481" s="42"/>
      <c r="E481" s="42"/>
      <c r="F481" s="42"/>
      <c r="G481" s="42"/>
      <c r="H481" s="42"/>
      <c r="I481" s="42"/>
      <c r="J481" s="42"/>
      <c r="K481" s="42"/>
      <c r="L481" s="42"/>
      <c r="M481" s="42"/>
      <c r="N481" s="42"/>
      <c r="O481" s="42"/>
    </row>
    <row r="482" spans="2:15" x14ac:dyDescent="0.25">
      <c r="B482" s="42"/>
      <c r="C482" s="42"/>
      <c r="D482" s="42"/>
      <c r="E482" s="42"/>
      <c r="F482" s="42"/>
      <c r="G482" s="42"/>
      <c r="H482" s="42"/>
      <c r="I482" s="42"/>
      <c r="J482" s="42"/>
      <c r="K482" s="42"/>
      <c r="L482" s="42"/>
      <c r="M482" s="42"/>
      <c r="N482" s="42"/>
      <c r="O482" s="42"/>
    </row>
    <row r="483" spans="2:15" x14ac:dyDescent="0.25">
      <c r="B483" s="42"/>
      <c r="C483" s="42"/>
      <c r="D483" s="42"/>
      <c r="E483" s="42"/>
      <c r="F483" s="42"/>
      <c r="G483" s="42"/>
      <c r="H483" s="42"/>
      <c r="I483" s="42"/>
      <c r="J483" s="42"/>
      <c r="K483" s="42"/>
      <c r="L483" s="42"/>
      <c r="M483" s="42"/>
      <c r="N483" s="42"/>
      <c r="O483" s="42"/>
    </row>
    <row r="484" spans="2:15" x14ac:dyDescent="0.25">
      <c r="B484" s="42"/>
      <c r="C484" s="42"/>
      <c r="D484" s="42"/>
      <c r="E484" s="42"/>
      <c r="F484" s="42"/>
      <c r="G484" s="42"/>
      <c r="H484" s="42"/>
      <c r="I484" s="42"/>
      <c r="J484" s="42"/>
      <c r="K484" s="42"/>
      <c r="L484" s="42"/>
      <c r="M484" s="42"/>
      <c r="N484" s="42"/>
      <c r="O484" s="42"/>
    </row>
    <row r="485" spans="2:15" x14ac:dyDescent="0.25">
      <c r="B485" s="42"/>
      <c r="C485" s="42"/>
      <c r="D485" s="42"/>
      <c r="E485" s="42"/>
      <c r="F485" s="42"/>
      <c r="G485" s="42"/>
      <c r="H485" s="42"/>
      <c r="I485" s="42"/>
      <c r="J485" s="42"/>
      <c r="K485" s="42"/>
      <c r="L485" s="42"/>
      <c r="M485" s="42"/>
      <c r="N485" s="42"/>
      <c r="O485" s="42"/>
    </row>
    <row r="486" spans="2:15" x14ac:dyDescent="0.25">
      <c r="B486" s="42"/>
      <c r="C486" s="42"/>
      <c r="D486" s="42"/>
      <c r="E486" s="42"/>
      <c r="F486" s="42"/>
      <c r="G486" s="42"/>
      <c r="H486" s="42"/>
      <c r="I486" s="42"/>
      <c r="J486" s="42"/>
      <c r="K486" s="42"/>
      <c r="L486" s="42"/>
      <c r="M486" s="42"/>
      <c r="N486" s="42"/>
      <c r="O486" s="42"/>
    </row>
    <row r="487" spans="2:15" x14ac:dyDescent="0.25">
      <c r="B487" s="42"/>
      <c r="C487" s="42"/>
      <c r="D487" s="42"/>
      <c r="E487" s="42"/>
      <c r="F487" s="42"/>
      <c r="G487" s="42"/>
      <c r="H487" s="42"/>
      <c r="I487" s="42"/>
      <c r="J487" s="42"/>
      <c r="K487" s="42"/>
      <c r="L487" s="42"/>
      <c r="M487" s="42"/>
      <c r="N487" s="42"/>
      <c r="O487" s="42"/>
    </row>
    <row r="488" spans="2:15" x14ac:dyDescent="0.25">
      <c r="B488" s="42"/>
      <c r="C488" s="42"/>
      <c r="D488" s="42"/>
      <c r="E488" s="42"/>
      <c r="F488" s="42"/>
      <c r="G488" s="42"/>
      <c r="H488" s="42"/>
      <c r="I488" s="42"/>
      <c r="J488" s="42"/>
      <c r="K488" s="42"/>
      <c r="L488" s="42"/>
      <c r="M488" s="42"/>
      <c r="N488" s="42"/>
      <c r="O488" s="42"/>
    </row>
    <row r="489" spans="2:15" x14ac:dyDescent="0.25">
      <c r="B489" s="42"/>
      <c r="C489" s="42"/>
      <c r="D489" s="42"/>
      <c r="E489" s="42"/>
      <c r="F489" s="42"/>
      <c r="G489" s="42"/>
      <c r="H489" s="42"/>
      <c r="I489" s="42"/>
      <c r="J489" s="42"/>
      <c r="K489" s="42"/>
      <c r="L489" s="42"/>
      <c r="M489" s="42"/>
      <c r="N489" s="42"/>
      <c r="O489" s="42"/>
    </row>
    <row r="490" spans="2:15" x14ac:dyDescent="0.25">
      <c r="B490" s="42"/>
      <c r="C490" s="42"/>
      <c r="D490" s="42"/>
      <c r="E490" s="42"/>
      <c r="F490" s="42"/>
      <c r="G490" s="42"/>
      <c r="H490" s="42"/>
      <c r="I490" s="42"/>
      <c r="J490" s="42"/>
      <c r="K490" s="42"/>
      <c r="L490" s="42"/>
      <c r="M490" s="42"/>
      <c r="N490" s="42"/>
      <c r="O490" s="42"/>
    </row>
    <row r="491" spans="2:15" x14ac:dyDescent="0.25">
      <c r="B491" s="42"/>
      <c r="C491" s="42"/>
      <c r="D491" s="42"/>
      <c r="E491" s="42"/>
      <c r="F491" s="42"/>
      <c r="G491" s="42"/>
      <c r="H491" s="42"/>
      <c r="I491" s="42"/>
      <c r="J491" s="42"/>
      <c r="K491" s="42"/>
      <c r="L491" s="42"/>
      <c r="M491" s="42"/>
      <c r="N491" s="42"/>
      <c r="O491" s="42"/>
    </row>
    <row r="492" spans="2:15" x14ac:dyDescent="0.25">
      <c r="B492" s="42"/>
      <c r="C492" s="42"/>
      <c r="D492" s="42"/>
      <c r="E492" s="42"/>
      <c r="F492" s="42"/>
      <c r="G492" s="42"/>
      <c r="H492" s="42"/>
      <c r="I492" s="42"/>
      <c r="J492" s="42"/>
      <c r="K492" s="42"/>
      <c r="L492" s="42"/>
      <c r="M492" s="42"/>
      <c r="N492" s="42"/>
      <c r="O492" s="42"/>
    </row>
    <row r="493" spans="2:15" x14ac:dyDescent="0.25">
      <c r="B493" s="42"/>
      <c r="C493" s="42"/>
      <c r="D493" s="42"/>
      <c r="E493" s="42"/>
      <c r="F493" s="42"/>
      <c r="G493" s="42"/>
      <c r="H493" s="42"/>
      <c r="I493" s="42"/>
      <c r="J493" s="42"/>
      <c r="K493" s="42"/>
      <c r="L493" s="42"/>
      <c r="M493" s="42"/>
      <c r="N493" s="42"/>
      <c r="O493" s="42"/>
    </row>
    <row r="494" spans="2:15" x14ac:dyDescent="0.25">
      <c r="B494" s="42"/>
      <c r="C494" s="42"/>
      <c r="D494" s="42"/>
      <c r="E494" s="42"/>
      <c r="F494" s="42"/>
      <c r="G494" s="42"/>
      <c r="H494" s="42"/>
      <c r="I494" s="42"/>
      <c r="J494" s="42"/>
      <c r="K494" s="42"/>
      <c r="L494" s="42"/>
      <c r="M494" s="42"/>
      <c r="N494" s="42"/>
      <c r="O494" s="42"/>
    </row>
    <row r="495" spans="2:15" x14ac:dyDescent="0.25">
      <c r="B495" s="42"/>
      <c r="C495" s="42"/>
      <c r="D495" s="42"/>
      <c r="E495" s="42"/>
      <c r="F495" s="42"/>
      <c r="G495" s="42"/>
      <c r="H495" s="42"/>
      <c r="I495" s="42"/>
      <c r="J495" s="42"/>
      <c r="K495" s="42"/>
      <c r="L495" s="42"/>
      <c r="M495" s="42"/>
      <c r="N495" s="42"/>
      <c r="O495" s="42"/>
    </row>
    <row r="496" spans="2:15" x14ac:dyDescent="0.25">
      <c r="B496" s="42"/>
      <c r="C496" s="42"/>
      <c r="D496" s="42"/>
      <c r="E496" s="42"/>
      <c r="F496" s="42"/>
      <c r="G496" s="42"/>
      <c r="H496" s="42"/>
      <c r="I496" s="42"/>
      <c r="J496" s="42"/>
      <c r="K496" s="42"/>
      <c r="L496" s="42"/>
      <c r="M496" s="42"/>
      <c r="N496" s="42"/>
      <c r="O496" s="42"/>
    </row>
    <row r="497" spans="2:15" x14ac:dyDescent="0.25">
      <c r="B497" s="42"/>
      <c r="C497" s="42"/>
      <c r="D497" s="42"/>
      <c r="E497" s="42"/>
      <c r="F497" s="42"/>
      <c r="G497" s="42"/>
      <c r="H497" s="42"/>
      <c r="I497" s="42"/>
      <c r="J497" s="42"/>
      <c r="K497" s="42"/>
      <c r="L497" s="42"/>
      <c r="M497" s="42"/>
      <c r="N497" s="42"/>
      <c r="O497" s="42"/>
    </row>
    <row r="498" spans="2:15" x14ac:dyDescent="0.25">
      <c r="B498" s="42"/>
      <c r="C498" s="42"/>
      <c r="D498" s="42"/>
      <c r="E498" s="42"/>
      <c r="F498" s="42"/>
      <c r="G498" s="42"/>
      <c r="H498" s="42"/>
      <c r="I498" s="42"/>
      <c r="J498" s="42"/>
      <c r="K498" s="42"/>
      <c r="L498" s="42"/>
      <c r="M498" s="42"/>
      <c r="N498" s="42"/>
      <c r="O498" s="42"/>
    </row>
    <row r="499" spans="2:15" x14ac:dyDescent="0.25">
      <c r="B499" s="42"/>
      <c r="C499" s="42"/>
      <c r="D499" s="42"/>
      <c r="E499" s="42"/>
      <c r="F499" s="42"/>
      <c r="G499" s="42"/>
      <c r="H499" s="42"/>
      <c r="I499" s="42"/>
      <c r="J499" s="42"/>
      <c r="K499" s="42"/>
      <c r="L499" s="42"/>
      <c r="M499" s="42"/>
      <c r="N499" s="42"/>
      <c r="O499" s="42"/>
    </row>
    <row r="500" spans="2:15" x14ac:dyDescent="0.25">
      <c r="B500" s="42"/>
      <c r="C500" s="42"/>
      <c r="D500" s="42"/>
      <c r="E500" s="42"/>
      <c r="F500" s="42"/>
      <c r="G500" s="42"/>
      <c r="H500" s="42"/>
      <c r="I500" s="42"/>
      <c r="J500" s="42"/>
      <c r="K500" s="42"/>
      <c r="L500" s="42"/>
      <c r="M500" s="42"/>
      <c r="N500" s="42"/>
      <c r="O500" s="42"/>
    </row>
    <row r="501" spans="2:15" x14ac:dyDescent="0.25">
      <c r="B501" s="42"/>
      <c r="C501" s="42"/>
      <c r="D501" s="42"/>
      <c r="E501" s="42"/>
      <c r="F501" s="42"/>
      <c r="G501" s="42"/>
      <c r="H501" s="42"/>
      <c r="I501" s="42"/>
      <c r="J501" s="42"/>
      <c r="K501" s="42"/>
      <c r="L501" s="42"/>
      <c r="M501" s="42"/>
      <c r="N501" s="42"/>
      <c r="O501" s="42"/>
    </row>
    <row r="502" spans="2:15" x14ac:dyDescent="0.25">
      <c r="B502" s="42"/>
      <c r="C502" s="42"/>
      <c r="D502" s="42"/>
      <c r="E502" s="42"/>
      <c r="F502" s="42"/>
      <c r="G502" s="42"/>
      <c r="H502" s="42"/>
      <c r="I502" s="42"/>
      <c r="J502" s="42"/>
      <c r="K502" s="42"/>
      <c r="L502" s="42"/>
      <c r="M502" s="42"/>
      <c r="N502" s="42"/>
      <c r="O502" s="42"/>
    </row>
    <row r="503" spans="2:15" x14ac:dyDescent="0.25">
      <c r="B503" s="42"/>
      <c r="C503" s="42"/>
      <c r="D503" s="42"/>
      <c r="E503" s="42"/>
      <c r="F503" s="42"/>
      <c r="G503" s="42"/>
      <c r="H503" s="42"/>
      <c r="I503" s="42"/>
      <c r="J503" s="42"/>
      <c r="K503" s="42"/>
      <c r="L503" s="42"/>
      <c r="M503" s="42"/>
      <c r="N503" s="42"/>
      <c r="O503" s="42"/>
    </row>
    <row r="504" spans="2:15" x14ac:dyDescent="0.25">
      <c r="B504" s="42"/>
      <c r="C504" s="42"/>
      <c r="D504" s="42"/>
      <c r="E504" s="42"/>
      <c r="F504" s="42"/>
      <c r="G504" s="42"/>
      <c r="H504" s="42"/>
      <c r="I504" s="42"/>
      <c r="J504" s="42"/>
      <c r="K504" s="42"/>
      <c r="L504" s="42"/>
      <c r="M504" s="42"/>
      <c r="N504" s="42"/>
      <c r="O504" s="42"/>
    </row>
    <row r="505" spans="2:15" x14ac:dyDescent="0.25">
      <c r="B505" s="42"/>
      <c r="C505" s="42"/>
      <c r="D505" s="42"/>
      <c r="E505" s="42"/>
      <c r="F505" s="42"/>
      <c r="G505" s="42"/>
      <c r="H505" s="42"/>
      <c r="I505" s="42"/>
      <c r="J505" s="42"/>
      <c r="K505" s="42"/>
      <c r="L505" s="42"/>
      <c r="M505" s="42"/>
      <c r="N505" s="42"/>
      <c r="O505" s="42"/>
    </row>
    <row r="506" spans="2:15" x14ac:dyDescent="0.25">
      <c r="B506" s="42"/>
      <c r="C506" s="42"/>
      <c r="D506" s="42"/>
      <c r="E506" s="42"/>
      <c r="F506" s="42"/>
      <c r="G506" s="42"/>
      <c r="H506" s="42"/>
      <c r="I506" s="42"/>
      <c r="J506" s="42"/>
      <c r="K506" s="42"/>
      <c r="L506" s="42"/>
      <c r="M506" s="42"/>
      <c r="N506" s="42"/>
      <c r="O506" s="42"/>
    </row>
    <row r="507" spans="2:15" x14ac:dyDescent="0.25">
      <c r="B507" s="42"/>
      <c r="C507" s="42"/>
      <c r="D507" s="42"/>
      <c r="E507" s="42"/>
      <c r="F507" s="42"/>
      <c r="G507" s="42"/>
      <c r="H507" s="42"/>
      <c r="I507" s="42"/>
      <c r="J507" s="42"/>
      <c r="K507" s="42"/>
      <c r="L507" s="42"/>
      <c r="M507" s="42"/>
      <c r="N507" s="42"/>
      <c r="O507" s="42"/>
    </row>
    <row r="508" spans="2:15" x14ac:dyDescent="0.25">
      <c r="B508" s="42"/>
      <c r="C508" s="42"/>
      <c r="D508" s="42"/>
      <c r="E508" s="42"/>
      <c r="F508" s="42"/>
      <c r="G508" s="42"/>
      <c r="H508" s="42"/>
      <c r="I508" s="42"/>
      <c r="J508" s="42"/>
      <c r="K508" s="42"/>
      <c r="L508" s="42"/>
      <c r="M508" s="42"/>
      <c r="N508" s="42"/>
      <c r="O508" s="42"/>
    </row>
    <row r="509" spans="2:15" x14ac:dyDescent="0.25">
      <c r="B509" s="42"/>
      <c r="C509" s="42"/>
      <c r="D509" s="42"/>
      <c r="E509" s="42"/>
      <c r="F509" s="42"/>
      <c r="G509" s="42"/>
      <c r="H509" s="42"/>
      <c r="I509" s="42"/>
      <c r="J509" s="42"/>
      <c r="K509" s="42"/>
      <c r="L509" s="42"/>
      <c r="M509" s="42"/>
      <c r="N509" s="42"/>
      <c r="O509" s="42"/>
    </row>
    <row r="510" spans="2:15" x14ac:dyDescent="0.25">
      <c r="B510" s="42"/>
      <c r="C510" s="42"/>
      <c r="D510" s="42"/>
      <c r="E510" s="42"/>
      <c r="F510" s="42"/>
      <c r="G510" s="42"/>
      <c r="H510" s="42"/>
      <c r="I510" s="42"/>
      <c r="J510" s="42"/>
      <c r="K510" s="42"/>
      <c r="L510" s="42"/>
      <c r="M510" s="42"/>
      <c r="N510" s="42"/>
      <c r="O510" s="42"/>
    </row>
    <row r="511" spans="2:15" x14ac:dyDescent="0.25">
      <c r="B511" s="42"/>
      <c r="C511" s="42"/>
      <c r="D511" s="42"/>
      <c r="E511" s="42"/>
      <c r="F511" s="42"/>
      <c r="G511" s="42"/>
      <c r="H511" s="42"/>
      <c r="I511" s="42"/>
      <c r="J511" s="42"/>
      <c r="K511" s="42"/>
      <c r="L511" s="42"/>
      <c r="M511" s="42"/>
      <c r="N511" s="42"/>
      <c r="O511" s="42"/>
    </row>
    <row r="512" spans="2:15" x14ac:dyDescent="0.25">
      <c r="B512" s="42"/>
      <c r="C512" s="42"/>
      <c r="D512" s="42"/>
      <c r="E512" s="42"/>
      <c r="F512" s="42"/>
      <c r="G512" s="42"/>
      <c r="H512" s="42"/>
      <c r="I512" s="42"/>
      <c r="J512" s="42"/>
      <c r="K512" s="42"/>
      <c r="L512" s="42"/>
      <c r="M512" s="42"/>
      <c r="N512" s="42"/>
      <c r="O512" s="42"/>
    </row>
    <row r="513" spans="2:15" x14ac:dyDescent="0.25">
      <c r="B513" s="42"/>
      <c r="C513" s="42"/>
      <c r="D513" s="42"/>
      <c r="E513" s="42"/>
      <c r="F513" s="42"/>
      <c r="G513" s="42"/>
      <c r="H513" s="42"/>
      <c r="I513" s="42"/>
      <c r="J513" s="42"/>
      <c r="K513" s="42"/>
      <c r="L513" s="42"/>
      <c r="M513" s="42"/>
      <c r="N513" s="42"/>
      <c r="O513" s="42"/>
    </row>
    <row r="514" spans="2:15" x14ac:dyDescent="0.25">
      <c r="B514" s="42"/>
      <c r="C514" s="42"/>
      <c r="D514" s="42"/>
      <c r="E514" s="42"/>
      <c r="F514" s="42"/>
      <c r="G514" s="42"/>
      <c r="H514" s="42"/>
      <c r="I514" s="42"/>
      <c r="J514" s="42"/>
      <c r="K514" s="42"/>
      <c r="L514" s="42"/>
      <c r="M514" s="42"/>
      <c r="N514" s="42"/>
      <c r="O514" s="42"/>
    </row>
    <row r="515" spans="2:15" x14ac:dyDescent="0.25">
      <c r="B515" s="42"/>
      <c r="C515" s="42"/>
      <c r="D515" s="42"/>
      <c r="E515" s="42"/>
      <c r="F515" s="42"/>
      <c r="G515" s="42"/>
      <c r="H515" s="42"/>
      <c r="I515" s="42"/>
      <c r="J515" s="42"/>
      <c r="K515" s="42"/>
      <c r="L515" s="42"/>
      <c r="M515" s="42"/>
      <c r="N515" s="42"/>
      <c r="O515" s="42"/>
    </row>
    <row r="516" spans="2:15" x14ac:dyDescent="0.25">
      <c r="B516" s="42"/>
      <c r="C516" s="42"/>
      <c r="D516" s="42"/>
      <c r="E516" s="42"/>
      <c r="F516" s="42"/>
      <c r="G516" s="42"/>
      <c r="H516" s="42"/>
      <c r="I516" s="42"/>
      <c r="J516" s="42"/>
      <c r="K516" s="42"/>
      <c r="L516" s="42"/>
      <c r="M516" s="42"/>
      <c r="N516" s="42"/>
      <c r="O516" s="42"/>
    </row>
    <row r="517" spans="2:15" x14ac:dyDescent="0.25">
      <c r="B517" s="42"/>
      <c r="C517" s="42"/>
      <c r="D517" s="42"/>
      <c r="E517" s="42"/>
      <c r="F517" s="42"/>
      <c r="G517" s="42"/>
      <c r="H517" s="42"/>
      <c r="I517" s="42"/>
      <c r="J517" s="42"/>
      <c r="K517" s="42"/>
      <c r="L517" s="42"/>
      <c r="M517" s="42"/>
      <c r="N517" s="42"/>
      <c r="O517" s="42"/>
    </row>
    <row r="518" spans="2:15" x14ac:dyDescent="0.25">
      <c r="B518" s="42"/>
      <c r="C518" s="42"/>
      <c r="D518" s="42"/>
      <c r="E518" s="42"/>
      <c r="F518" s="42"/>
      <c r="G518" s="42"/>
      <c r="H518" s="42"/>
      <c r="I518" s="42"/>
      <c r="J518" s="42"/>
      <c r="K518" s="42"/>
      <c r="L518" s="42"/>
      <c r="M518" s="42"/>
      <c r="N518" s="42"/>
      <c r="O518" s="42"/>
    </row>
    <row r="519" spans="2:15" x14ac:dyDescent="0.25">
      <c r="B519" s="42"/>
      <c r="C519" s="42"/>
      <c r="D519" s="42"/>
      <c r="E519" s="42"/>
      <c r="F519" s="42"/>
      <c r="G519" s="42"/>
      <c r="H519" s="42"/>
      <c r="I519" s="42"/>
      <c r="J519" s="42"/>
      <c r="K519" s="42"/>
      <c r="L519" s="42"/>
      <c r="M519" s="42"/>
      <c r="N519" s="42"/>
      <c r="O519" s="42"/>
    </row>
    <row r="520" spans="2:15" x14ac:dyDescent="0.25">
      <c r="B520" s="42"/>
      <c r="C520" s="42"/>
      <c r="D520" s="42"/>
      <c r="E520" s="42"/>
      <c r="F520" s="42"/>
      <c r="G520" s="42"/>
      <c r="H520" s="42"/>
      <c r="I520" s="42"/>
      <c r="J520" s="42"/>
      <c r="K520" s="42"/>
      <c r="L520" s="42"/>
      <c r="M520" s="42"/>
      <c r="N520" s="42"/>
      <c r="O520" s="42"/>
    </row>
    <row r="521" spans="2:15" x14ac:dyDescent="0.25">
      <c r="B521" s="42"/>
      <c r="C521" s="42"/>
      <c r="D521" s="42"/>
      <c r="E521" s="42"/>
      <c r="F521" s="42"/>
      <c r="G521" s="42"/>
      <c r="H521" s="42"/>
      <c r="I521" s="42"/>
      <c r="J521" s="42"/>
      <c r="K521" s="42"/>
      <c r="L521" s="42"/>
      <c r="M521" s="42"/>
      <c r="N521" s="42"/>
      <c r="O521" s="42"/>
    </row>
    <row r="522" spans="2:15" x14ac:dyDescent="0.25">
      <c r="B522" s="42"/>
      <c r="C522" s="42"/>
      <c r="D522" s="42"/>
      <c r="E522" s="42"/>
      <c r="F522" s="42"/>
      <c r="G522" s="42"/>
      <c r="H522" s="42"/>
      <c r="I522" s="42"/>
      <c r="J522" s="42"/>
      <c r="K522" s="42"/>
      <c r="L522" s="42"/>
      <c r="M522" s="42"/>
      <c r="N522" s="42"/>
      <c r="O522" s="42"/>
    </row>
    <row r="523" spans="2:15" x14ac:dyDescent="0.25">
      <c r="B523" s="42"/>
      <c r="C523" s="42"/>
      <c r="D523" s="42"/>
      <c r="E523" s="42"/>
      <c r="F523" s="42"/>
      <c r="G523" s="42"/>
      <c r="H523" s="42"/>
      <c r="I523" s="42"/>
      <c r="J523" s="42"/>
      <c r="K523" s="42"/>
      <c r="L523" s="42"/>
      <c r="M523" s="42"/>
      <c r="N523" s="42"/>
      <c r="O523" s="42"/>
    </row>
    <row r="524" spans="2:15" x14ac:dyDescent="0.25">
      <c r="B524" s="42"/>
      <c r="C524" s="42"/>
      <c r="D524" s="42"/>
      <c r="E524" s="42"/>
      <c r="F524" s="42"/>
      <c r="G524" s="42"/>
      <c r="H524" s="42"/>
      <c r="I524" s="42"/>
      <c r="J524" s="42"/>
      <c r="K524" s="42"/>
      <c r="L524" s="42"/>
      <c r="M524" s="42"/>
      <c r="N524" s="42"/>
      <c r="O524" s="42"/>
    </row>
    <row r="525" spans="2:15" x14ac:dyDescent="0.25">
      <c r="B525" s="42"/>
      <c r="C525" s="42"/>
      <c r="D525" s="42"/>
      <c r="E525" s="42"/>
      <c r="F525" s="42"/>
      <c r="G525" s="42"/>
      <c r="H525" s="42"/>
      <c r="I525" s="42"/>
      <c r="J525" s="42"/>
      <c r="K525" s="42"/>
      <c r="L525" s="42"/>
      <c r="M525" s="42"/>
      <c r="N525" s="42"/>
      <c r="O525" s="42"/>
    </row>
    <row r="526" spans="2:15" x14ac:dyDescent="0.25">
      <c r="B526" s="42"/>
      <c r="C526" s="42"/>
      <c r="D526" s="42"/>
      <c r="E526" s="42"/>
      <c r="F526" s="42"/>
      <c r="G526" s="42"/>
      <c r="H526" s="42"/>
      <c r="I526" s="42"/>
      <c r="J526" s="42"/>
      <c r="K526" s="42"/>
      <c r="L526" s="42"/>
      <c r="M526" s="42"/>
      <c r="N526" s="42"/>
      <c r="O526" s="42"/>
    </row>
    <row r="527" spans="2:15" x14ac:dyDescent="0.25">
      <c r="B527" s="42"/>
      <c r="C527" s="42"/>
      <c r="D527" s="42"/>
      <c r="E527" s="42"/>
      <c r="F527" s="42"/>
      <c r="G527" s="42"/>
      <c r="H527" s="42"/>
      <c r="I527" s="42"/>
      <c r="J527" s="42"/>
      <c r="K527" s="42"/>
      <c r="L527" s="42"/>
      <c r="M527" s="42"/>
      <c r="N527" s="42"/>
      <c r="O527" s="42"/>
    </row>
    <row r="528" spans="2:15" x14ac:dyDescent="0.25">
      <c r="B528" s="42"/>
      <c r="C528" s="42"/>
      <c r="D528" s="42"/>
      <c r="E528" s="42"/>
      <c r="F528" s="42"/>
      <c r="G528" s="42"/>
      <c r="H528" s="42"/>
      <c r="I528" s="42"/>
      <c r="J528" s="42"/>
      <c r="K528" s="42"/>
      <c r="L528" s="42"/>
      <c r="M528" s="42"/>
      <c r="N528" s="42"/>
      <c r="O528" s="42"/>
    </row>
    <row r="529" spans="2:15" x14ac:dyDescent="0.25">
      <c r="B529" s="42"/>
      <c r="C529" s="42"/>
      <c r="D529" s="42"/>
      <c r="E529" s="42"/>
      <c r="F529" s="42"/>
      <c r="G529" s="42"/>
      <c r="H529" s="42"/>
      <c r="I529" s="42"/>
      <c r="J529" s="42"/>
      <c r="K529" s="42"/>
      <c r="L529" s="42"/>
      <c r="M529" s="42"/>
      <c r="N529" s="42"/>
      <c r="O529" s="42"/>
    </row>
    <row r="530" spans="2:15" x14ac:dyDescent="0.25">
      <c r="B530" s="42"/>
      <c r="C530" s="42"/>
      <c r="D530" s="42"/>
      <c r="E530" s="42"/>
      <c r="F530" s="42"/>
      <c r="G530" s="42"/>
      <c r="H530" s="42"/>
      <c r="I530" s="42"/>
      <c r="J530" s="42"/>
      <c r="K530" s="42"/>
      <c r="L530" s="42"/>
      <c r="M530" s="42"/>
      <c r="N530" s="42"/>
      <c r="O530" s="42"/>
    </row>
    <row r="531" spans="2:15" x14ac:dyDescent="0.25">
      <c r="B531" s="42"/>
      <c r="C531" s="42"/>
      <c r="D531" s="42"/>
      <c r="E531" s="42"/>
      <c r="F531" s="42"/>
      <c r="G531" s="42"/>
      <c r="H531" s="42"/>
      <c r="I531" s="42"/>
      <c r="J531" s="42"/>
      <c r="K531" s="42"/>
      <c r="L531" s="42"/>
      <c r="M531" s="42"/>
      <c r="N531" s="42"/>
      <c r="O531" s="42"/>
    </row>
    <row r="532" spans="2:15" x14ac:dyDescent="0.25">
      <c r="B532" s="42"/>
      <c r="C532" s="42"/>
      <c r="D532" s="42"/>
      <c r="E532" s="42"/>
      <c r="F532" s="42"/>
      <c r="G532" s="42"/>
      <c r="H532" s="42"/>
      <c r="I532" s="42"/>
      <c r="J532" s="42"/>
      <c r="K532" s="42"/>
      <c r="L532" s="42"/>
      <c r="M532" s="42"/>
      <c r="N532" s="42"/>
      <c r="O532" s="42"/>
    </row>
    <row r="533" spans="2:15" x14ac:dyDescent="0.25">
      <c r="B533" s="42"/>
      <c r="C533" s="42"/>
      <c r="D533" s="42"/>
      <c r="E533" s="42"/>
      <c r="F533" s="42"/>
      <c r="G533" s="42"/>
      <c r="H533" s="42"/>
      <c r="I533" s="42"/>
      <c r="J533" s="42"/>
      <c r="K533" s="42"/>
      <c r="L533" s="42"/>
      <c r="M533" s="42"/>
      <c r="N533" s="42"/>
      <c r="O533" s="42"/>
    </row>
    <row r="534" spans="2:15" x14ac:dyDescent="0.25">
      <c r="B534" s="42"/>
      <c r="C534" s="42"/>
      <c r="D534" s="42"/>
      <c r="E534" s="42"/>
      <c r="F534" s="42"/>
      <c r="G534" s="42"/>
      <c r="H534" s="42"/>
      <c r="I534" s="42"/>
      <c r="J534" s="42"/>
      <c r="K534" s="42"/>
      <c r="L534" s="42"/>
      <c r="M534" s="42"/>
      <c r="N534" s="42"/>
      <c r="O534" s="42"/>
    </row>
    <row r="535" spans="2:15" x14ac:dyDescent="0.25">
      <c r="B535" s="42"/>
      <c r="C535" s="42"/>
      <c r="D535" s="42"/>
      <c r="E535" s="42"/>
      <c r="F535" s="42"/>
      <c r="G535" s="42"/>
      <c r="H535" s="42"/>
      <c r="I535" s="42"/>
      <c r="J535" s="42"/>
      <c r="K535" s="42"/>
      <c r="L535" s="42"/>
      <c r="M535" s="42"/>
      <c r="N535" s="42"/>
      <c r="O535" s="42"/>
    </row>
    <row r="536" spans="2:15" x14ac:dyDescent="0.25">
      <c r="B536" s="42"/>
      <c r="C536" s="42"/>
      <c r="D536" s="42"/>
      <c r="E536" s="42"/>
      <c r="F536" s="42"/>
      <c r="G536" s="42"/>
      <c r="H536" s="42"/>
      <c r="I536" s="42"/>
      <c r="J536" s="42"/>
      <c r="K536" s="42"/>
      <c r="L536" s="42"/>
      <c r="M536" s="42"/>
      <c r="N536" s="42"/>
      <c r="O536" s="42"/>
    </row>
    <row r="537" spans="2:15" x14ac:dyDescent="0.25">
      <c r="B537" s="42"/>
      <c r="C537" s="42"/>
      <c r="D537" s="42"/>
      <c r="E537" s="42"/>
      <c r="F537" s="42"/>
      <c r="G537" s="42"/>
      <c r="H537" s="42"/>
      <c r="I537" s="42"/>
      <c r="J537" s="42"/>
      <c r="K537" s="42"/>
      <c r="L537" s="42"/>
      <c r="M537" s="42"/>
      <c r="N537" s="42"/>
      <c r="O537" s="42"/>
    </row>
    <row r="538" spans="2:15" x14ac:dyDescent="0.25">
      <c r="B538" s="42"/>
      <c r="C538" s="42"/>
      <c r="D538" s="42"/>
      <c r="E538" s="42"/>
      <c r="F538" s="42"/>
      <c r="G538" s="42"/>
      <c r="H538" s="42"/>
      <c r="I538" s="42"/>
      <c r="J538" s="42"/>
      <c r="K538" s="42"/>
      <c r="L538" s="42"/>
      <c r="M538" s="42"/>
      <c r="N538" s="42"/>
      <c r="O538" s="42"/>
    </row>
    <row r="539" spans="2:15" x14ac:dyDescent="0.25">
      <c r="B539" s="42"/>
      <c r="C539" s="42"/>
      <c r="D539" s="42"/>
      <c r="E539" s="42"/>
      <c r="F539" s="42"/>
      <c r="G539" s="42"/>
      <c r="H539" s="42"/>
      <c r="I539" s="42"/>
      <c r="J539" s="42"/>
      <c r="K539" s="42"/>
      <c r="L539" s="42"/>
      <c r="M539" s="42"/>
      <c r="N539" s="42"/>
      <c r="O539" s="42"/>
    </row>
    <row r="540" spans="2:15" x14ac:dyDescent="0.25">
      <c r="B540" s="42"/>
      <c r="C540" s="42"/>
      <c r="D540" s="42"/>
      <c r="E540" s="42"/>
      <c r="F540" s="42"/>
      <c r="G540" s="42"/>
      <c r="H540" s="42"/>
      <c r="I540" s="42"/>
      <c r="J540" s="42"/>
      <c r="K540" s="42"/>
      <c r="L540" s="42"/>
      <c r="M540" s="42"/>
      <c r="N540" s="42"/>
      <c r="O540" s="42"/>
    </row>
    <row r="541" spans="2:15" x14ac:dyDescent="0.25">
      <c r="B541" s="42"/>
      <c r="C541" s="42"/>
      <c r="D541" s="42"/>
      <c r="E541" s="42"/>
      <c r="F541" s="42"/>
      <c r="G541" s="42"/>
      <c r="H541" s="42"/>
      <c r="I541" s="42"/>
      <c r="J541" s="42"/>
      <c r="K541" s="42"/>
      <c r="L541" s="42"/>
      <c r="M541" s="42"/>
      <c r="N541" s="42"/>
      <c r="O541" s="42"/>
    </row>
    <row r="542" spans="2:15" x14ac:dyDescent="0.25">
      <c r="B542" s="42"/>
      <c r="C542" s="42"/>
      <c r="D542" s="42"/>
      <c r="E542" s="42"/>
      <c r="F542" s="42"/>
      <c r="G542" s="42"/>
      <c r="H542" s="42"/>
      <c r="I542" s="42"/>
      <c r="J542" s="42"/>
      <c r="K542" s="42"/>
      <c r="L542" s="42"/>
      <c r="M542" s="42"/>
      <c r="N542" s="42"/>
      <c r="O542" s="42"/>
    </row>
    <row r="543" spans="2:15" x14ac:dyDescent="0.25">
      <c r="B543" s="42"/>
      <c r="C543" s="42"/>
      <c r="D543" s="42"/>
      <c r="E543" s="42"/>
      <c r="F543" s="42"/>
      <c r="G543" s="42"/>
      <c r="H543" s="42"/>
      <c r="I543" s="42"/>
      <c r="J543" s="42"/>
      <c r="K543" s="42"/>
      <c r="L543" s="42"/>
      <c r="M543" s="42"/>
      <c r="N543" s="42"/>
      <c r="O543" s="42"/>
    </row>
    <row r="544" spans="2:15" x14ac:dyDescent="0.25">
      <c r="B544" s="42"/>
      <c r="C544" s="42"/>
      <c r="D544" s="42"/>
      <c r="E544" s="42"/>
      <c r="F544" s="42"/>
      <c r="G544" s="42"/>
      <c r="H544" s="42"/>
      <c r="I544" s="42"/>
      <c r="J544" s="42"/>
      <c r="K544" s="42"/>
      <c r="L544" s="42"/>
      <c r="M544" s="42"/>
      <c r="N544" s="42"/>
      <c r="O544" s="42"/>
    </row>
    <row r="545" spans="2:15" x14ac:dyDescent="0.25">
      <c r="B545" s="42"/>
      <c r="C545" s="42"/>
      <c r="D545" s="42"/>
      <c r="E545" s="42"/>
      <c r="F545" s="42"/>
      <c r="G545" s="42"/>
      <c r="H545" s="42"/>
      <c r="I545" s="42"/>
      <c r="J545" s="42"/>
      <c r="K545" s="42"/>
      <c r="L545" s="42"/>
      <c r="M545" s="42"/>
      <c r="N545" s="42"/>
      <c r="O545" s="42"/>
    </row>
    <row r="546" spans="2:15" x14ac:dyDescent="0.25">
      <c r="B546" s="42"/>
      <c r="C546" s="42"/>
      <c r="D546" s="42"/>
      <c r="E546" s="42"/>
      <c r="F546" s="42"/>
      <c r="G546" s="42"/>
      <c r="H546" s="42"/>
      <c r="I546" s="42"/>
      <c r="J546" s="42"/>
      <c r="K546" s="42"/>
      <c r="L546" s="42"/>
      <c r="M546" s="42"/>
      <c r="N546" s="42"/>
      <c r="O546" s="42"/>
    </row>
    <row r="547" spans="2:15" x14ac:dyDescent="0.25">
      <c r="B547" s="42"/>
      <c r="C547" s="42"/>
      <c r="D547" s="42"/>
      <c r="E547" s="42"/>
      <c r="F547" s="42"/>
      <c r="G547" s="42"/>
      <c r="H547" s="42"/>
      <c r="I547" s="42"/>
      <c r="J547" s="42"/>
      <c r="K547" s="42"/>
      <c r="L547" s="42"/>
      <c r="M547" s="42"/>
      <c r="N547" s="42"/>
      <c r="O547" s="42"/>
    </row>
    <row r="548" spans="2:15" x14ac:dyDescent="0.25">
      <c r="B548" s="42"/>
      <c r="C548" s="42"/>
      <c r="D548" s="42"/>
      <c r="E548" s="42"/>
      <c r="F548" s="42"/>
      <c r="G548" s="42"/>
      <c r="H548" s="42"/>
      <c r="I548" s="42"/>
      <c r="J548" s="42"/>
      <c r="K548" s="42"/>
      <c r="L548" s="42"/>
      <c r="M548" s="42"/>
      <c r="N548" s="42"/>
      <c r="O548" s="42"/>
    </row>
    <row r="549" spans="2:15" x14ac:dyDescent="0.25">
      <c r="B549" s="42"/>
      <c r="C549" s="42"/>
      <c r="D549" s="42"/>
      <c r="E549" s="42"/>
      <c r="F549" s="42"/>
      <c r="G549" s="42"/>
      <c r="H549" s="42"/>
      <c r="I549" s="42"/>
      <c r="J549" s="42"/>
      <c r="K549" s="42"/>
      <c r="L549" s="42"/>
      <c r="M549" s="42"/>
      <c r="N549" s="42"/>
      <c r="O549" s="42"/>
    </row>
    <row r="550" spans="2:15" x14ac:dyDescent="0.25">
      <c r="B550" s="42"/>
      <c r="C550" s="42"/>
      <c r="D550" s="42"/>
      <c r="E550" s="42"/>
      <c r="F550" s="42"/>
      <c r="G550" s="42"/>
      <c r="H550" s="42"/>
      <c r="I550" s="42"/>
      <c r="J550" s="42"/>
      <c r="K550" s="42"/>
      <c r="L550" s="42"/>
      <c r="M550" s="42"/>
      <c r="N550" s="42"/>
      <c r="O550" s="42"/>
    </row>
    <row r="551" spans="2:15" x14ac:dyDescent="0.25">
      <c r="B551" s="42"/>
      <c r="C551" s="42"/>
      <c r="D551" s="42"/>
      <c r="E551" s="42"/>
      <c r="F551" s="42"/>
      <c r="G551" s="42"/>
      <c r="H551" s="42"/>
      <c r="I551" s="42"/>
      <c r="J551" s="42"/>
      <c r="K551" s="42"/>
      <c r="L551" s="42"/>
      <c r="M551" s="42"/>
      <c r="N551" s="42"/>
      <c r="O551" s="42"/>
    </row>
    <row r="552" spans="2:15" x14ac:dyDescent="0.25">
      <c r="B552" s="42"/>
      <c r="C552" s="42"/>
      <c r="D552" s="42"/>
      <c r="E552" s="42"/>
      <c r="F552" s="42"/>
      <c r="G552" s="42"/>
      <c r="H552" s="42"/>
      <c r="I552" s="42"/>
      <c r="J552" s="42"/>
      <c r="K552" s="42"/>
      <c r="L552" s="42"/>
      <c r="M552" s="42"/>
      <c r="N552" s="42"/>
      <c r="O552" s="42"/>
    </row>
    <row r="553" spans="2:15" x14ac:dyDescent="0.25">
      <c r="B553" s="42"/>
      <c r="C553" s="42"/>
      <c r="D553" s="42"/>
      <c r="E553" s="42"/>
      <c r="F553" s="42"/>
      <c r="G553" s="42"/>
      <c r="H553" s="42"/>
      <c r="I553" s="42"/>
      <c r="J553" s="42"/>
      <c r="K553" s="42"/>
      <c r="L553" s="42"/>
      <c r="M553" s="42"/>
      <c r="N553" s="42"/>
      <c r="O553" s="42"/>
    </row>
    <row r="554" spans="2:15" x14ac:dyDescent="0.25">
      <c r="B554" s="42"/>
      <c r="C554" s="42"/>
      <c r="D554" s="42"/>
      <c r="E554" s="42"/>
      <c r="F554" s="42"/>
      <c r="G554" s="42"/>
      <c r="H554" s="42"/>
      <c r="I554" s="42"/>
      <c r="J554" s="42"/>
      <c r="K554" s="42"/>
      <c r="L554" s="42"/>
      <c r="M554" s="42"/>
      <c r="N554" s="42"/>
      <c r="O554" s="42"/>
    </row>
    <row r="555" spans="2:15" x14ac:dyDescent="0.25">
      <c r="B555" s="42"/>
      <c r="C555" s="42"/>
      <c r="D555" s="42"/>
      <c r="E555" s="42"/>
      <c r="F555" s="42"/>
      <c r="G555" s="42"/>
      <c r="H555" s="42"/>
      <c r="I555" s="42"/>
      <c r="J555" s="42"/>
      <c r="K555" s="42"/>
      <c r="L555" s="42"/>
      <c r="M555" s="42"/>
      <c r="N555" s="42"/>
      <c r="O555" s="42"/>
    </row>
    <row r="556" spans="2:15" x14ac:dyDescent="0.25">
      <c r="B556" s="42"/>
      <c r="C556" s="42"/>
      <c r="D556" s="42"/>
      <c r="E556" s="42"/>
      <c r="F556" s="42"/>
      <c r="G556" s="42"/>
      <c r="H556" s="42"/>
      <c r="I556" s="42"/>
      <c r="J556" s="42"/>
      <c r="K556" s="42"/>
      <c r="L556" s="42"/>
      <c r="M556" s="42"/>
      <c r="N556" s="42"/>
      <c r="O556" s="42"/>
    </row>
    <row r="557" spans="2:15" x14ac:dyDescent="0.25">
      <c r="B557" s="42"/>
      <c r="C557" s="42"/>
      <c r="D557" s="42"/>
      <c r="E557" s="42"/>
      <c r="F557" s="42"/>
      <c r="G557" s="42"/>
      <c r="H557" s="42"/>
      <c r="I557" s="42"/>
      <c r="J557" s="42"/>
      <c r="K557" s="42"/>
      <c r="L557" s="42"/>
      <c r="M557" s="42"/>
      <c r="N557" s="42"/>
      <c r="O557" s="42"/>
    </row>
    <row r="558" spans="2:15" x14ac:dyDescent="0.25">
      <c r="B558" s="42"/>
      <c r="C558" s="42"/>
      <c r="D558" s="42"/>
      <c r="E558" s="42"/>
      <c r="F558" s="42"/>
      <c r="G558" s="42"/>
      <c r="H558" s="42"/>
      <c r="I558" s="42"/>
      <c r="J558" s="42"/>
      <c r="K558" s="42"/>
      <c r="L558" s="42"/>
      <c r="M558" s="42"/>
      <c r="N558" s="42"/>
      <c r="O558" s="42"/>
    </row>
    <row r="559" spans="2:15" x14ac:dyDescent="0.25">
      <c r="B559" s="42"/>
      <c r="C559" s="42"/>
      <c r="D559" s="42"/>
      <c r="E559" s="42"/>
      <c r="F559" s="42"/>
      <c r="G559" s="42"/>
      <c r="H559" s="42"/>
      <c r="I559" s="42"/>
      <c r="J559" s="42"/>
      <c r="K559" s="42"/>
      <c r="L559" s="42"/>
      <c r="M559" s="42"/>
      <c r="N559" s="42"/>
      <c r="O559" s="42"/>
    </row>
    <row r="560" spans="2:15" x14ac:dyDescent="0.25">
      <c r="B560" s="42"/>
      <c r="C560" s="42"/>
      <c r="D560" s="42"/>
      <c r="E560" s="42"/>
      <c r="F560" s="42"/>
      <c r="G560" s="42"/>
      <c r="H560" s="42"/>
      <c r="I560" s="42"/>
      <c r="J560" s="42"/>
      <c r="K560" s="42"/>
      <c r="L560" s="42"/>
      <c r="M560" s="42"/>
      <c r="N560" s="42"/>
      <c r="O560" s="42"/>
    </row>
    <row r="561" spans="2:15" x14ac:dyDescent="0.25">
      <c r="B561" s="42"/>
      <c r="C561" s="42"/>
      <c r="D561" s="42"/>
      <c r="E561" s="42"/>
      <c r="F561" s="42"/>
      <c r="G561" s="42"/>
      <c r="H561" s="42"/>
      <c r="I561" s="42"/>
      <c r="J561" s="42"/>
      <c r="K561" s="42"/>
      <c r="L561" s="42"/>
      <c r="M561" s="42"/>
      <c r="N561" s="42"/>
      <c r="O561" s="42"/>
    </row>
    <row r="562" spans="2:15" x14ac:dyDescent="0.25">
      <c r="B562" s="42"/>
      <c r="C562" s="42"/>
      <c r="D562" s="42"/>
      <c r="E562" s="42"/>
      <c r="F562" s="42"/>
      <c r="G562" s="42"/>
      <c r="H562" s="42"/>
      <c r="I562" s="42"/>
      <c r="J562" s="42"/>
      <c r="K562" s="42"/>
      <c r="L562" s="42"/>
      <c r="M562" s="42"/>
      <c r="N562" s="42"/>
      <c r="O562" s="42"/>
    </row>
    <row r="563" spans="2:15" x14ac:dyDescent="0.25">
      <c r="B563" s="42"/>
      <c r="C563" s="42"/>
      <c r="D563" s="42"/>
      <c r="E563" s="42"/>
      <c r="F563" s="42"/>
      <c r="G563" s="42"/>
      <c r="H563" s="42"/>
      <c r="I563" s="42"/>
      <c r="J563" s="42"/>
      <c r="K563" s="42"/>
      <c r="L563" s="42"/>
      <c r="M563" s="42"/>
      <c r="N563" s="42"/>
      <c r="O563" s="42"/>
    </row>
    <row r="564" spans="2:15" x14ac:dyDescent="0.25">
      <c r="B564" s="42"/>
      <c r="C564" s="42"/>
      <c r="D564" s="42"/>
      <c r="E564" s="42"/>
      <c r="F564" s="42"/>
      <c r="G564" s="42"/>
      <c r="H564" s="42"/>
      <c r="I564" s="42"/>
      <c r="J564" s="42"/>
      <c r="K564" s="42"/>
      <c r="L564" s="42"/>
      <c r="M564" s="42"/>
      <c r="N564" s="42"/>
      <c r="O564" s="42"/>
    </row>
    <row r="565" spans="2:15" x14ac:dyDescent="0.25">
      <c r="B565" s="42"/>
      <c r="C565" s="42"/>
      <c r="D565" s="42"/>
      <c r="E565" s="42"/>
      <c r="F565" s="42"/>
      <c r="G565" s="42"/>
      <c r="H565" s="42"/>
      <c r="I565" s="42"/>
      <c r="J565" s="42"/>
      <c r="K565" s="42"/>
      <c r="L565" s="42"/>
      <c r="M565" s="42"/>
      <c r="N565" s="42"/>
      <c r="O565" s="42"/>
    </row>
    <row r="566" spans="2:15" x14ac:dyDescent="0.25">
      <c r="B566" s="42"/>
      <c r="C566" s="42"/>
      <c r="D566" s="42"/>
      <c r="E566" s="42"/>
      <c r="F566" s="42"/>
      <c r="G566" s="42"/>
      <c r="H566" s="42"/>
      <c r="I566" s="42"/>
      <c r="J566" s="42"/>
      <c r="K566" s="42"/>
      <c r="L566" s="42"/>
      <c r="M566" s="42"/>
      <c r="N566" s="42"/>
      <c r="O566" s="42"/>
    </row>
    <row r="567" spans="2:15" x14ac:dyDescent="0.25">
      <c r="B567" s="42"/>
      <c r="C567" s="42"/>
      <c r="D567" s="42"/>
      <c r="E567" s="42"/>
      <c r="F567" s="42"/>
      <c r="G567" s="42"/>
      <c r="H567" s="42"/>
      <c r="I567" s="42"/>
      <c r="J567" s="42"/>
      <c r="K567" s="42"/>
      <c r="L567" s="42"/>
      <c r="M567" s="42"/>
      <c r="N567" s="42"/>
      <c r="O567" s="42"/>
    </row>
    <row r="568" spans="2:15" x14ac:dyDescent="0.25">
      <c r="B568" s="42"/>
      <c r="C568" s="42"/>
      <c r="D568" s="42"/>
      <c r="E568" s="42"/>
      <c r="F568" s="42"/>
      <c r="G568" s="42"/>
      <c r="H568" s="42"/>
      <c r="I568" s="42"/>
      <c r="J568" s="42"/>
      <c r="K568" s="42"/>
      <c r="L568" s="42"/>
      <c r="M568" s="42"/>
      <c r="N568" s="42"/>
      <c r="O568" s="42"/>
    </row>
    <row r="569" spans="2:15" x14ac:dyDescent="0.25">
      <c r="B569" s="42"/>
      <c r="C569" s="42"/>
      <c r="D569" s="42"/>
      <c r="E569" s="42"/>
      <c r="F569" s="42"/>
      <c r="G569" s="42"/>
      <c r="H569" s="42"/>
      <c r="I569" s="42"/>
      <c r="J569" s="42"/>
      <c r="K569" s="42"/>
      <c r="L569" s="42"/>
      <c r="M569" s="42"/>
      <c r="N569" s="42"/>
      <c r="O569" s="42"/>
    </row>
    <row r="570" spans="2:15" x14ac:dyDescent="0.25">
      <c r="B570" s="42"/>
      <c r="C570" s="42"/>
      <c r="D570" s="42"/>
      <c r="E570" s="42"/>
      <c r="F570" s="42"/>
      <c r="G570" s="42"/>
      <c r="H570" s="42"/>
      <c r="I570" s="42"/>
      <c r="J570" s="42"/>
      <c r="K570" s="42"/>
      <c r="L570" s="42"/>
      <c r="M570" s="42"/>
      <c r="N570" s="42"/>
      <c r="O570" s="42"/>
    </row>
    <row r="571" spans="2:15" x14ac:dyDescent="0.25">
      <c r="B571" s="42"/>
      <c r="C571" s="42"/>
      <c r="D571" s="42"/>
      <c r="E571" s="42"/>
      <c r="F571" s="42"/>
      <c r="G571" s="42"/>
      <c r="H571" s="42"/>
      <c r="I571" s="42"/>
      <c r="J571" s="42"/>
      <c r="K571" s="42"/>
      <c r="L571" s="42"/>
      <c r="M571" s="42"/>
      <c r="N571" s="42"/>
      <c r="O571" s="42"/>
    </row>
    <row r="572" spans="2:15" x14ac:dyDescent="0.25">
      <c r="B572" s="42"/>
      <c r="C572" s="42"/>
      <c r="D572" s="42"/>
      <c r="E572" s="42"/>
      <c r="F572" s="42"/>
      <c r="G572" s="42"/>
      <c r="H572" s="42"/>
      <c r="I572" s="42"/>
      <c r="J572" s="42"/>
      <c r="K572" s="42"/>
      <c r="L572" s="42"/>
      <c r="M572" s="42"/>
      <c r="N572" s="42"/>
      <c r="O572" s="42"/>
    </row>
    <row r="573" spans="2:15" x14ac:dyDescent="0.25">
      <c r="B573" s="42"/>
      <c r="C573" s="42"/>
      <c r="D573" s="42"/>
      <c r="E573" s="42"/>
      <c r="F573" s="42"/>
      <c r="G573" s="42"/>
      <c r="H573" s="42"/>
      <c r="I573" s="42"/>
      <c r="J573" s="42"/>
      <c r="K573" s="42"/>
      <c r="L573" s="42"/>
      <c r="M573" s="42"/>
      <c r="N573" s="42"/>
      <c r="O573" s="42"/>
    </row>
    <row r="574" spans="2:15" x14ac:dyDescent="0.25">
      <c r="B574" s="42"/>
      <c r="C574" s="42"/>
      <c r="D574" s="42"/>
      <c r="E574" s="42"/>
      <c r="F574" s="42"/>
      <c r="G574" s="42"/>
      <c r="H574" s="42"/>
      <c r="I574" s="42"/>
      <c r="J574" s="42"/>
      <c r="K574" s="42"/>
      <c r="L574" s="42"/>
      <c r="M574" s="42"/>
      <c r="N574" s="42"/>
      <c r="O574" s="42"/>
    </row>
    <row r="575" spans="2:15" x14ac:dyDescent="0.25">
      <c r="B575" s="42"/>
      <c r="C575" s="42"/>
      <c r="D575" s="42"/>
      <c r="E575" s="42"/>
      <c r="F575" s="42"/>
      <c r="G575" s="42"/>
      <c r="H575" s="42"/>
      <c r="I575" s="42"/>
      <c r="J575" s="42"/>
      <c r="K575" s="42"/>
      <c r="L575" s="42"/>
      <c r="M575" s="42"/>
      <c r="N575" s="42"/>
      <c r="O575" s="42"/>
    </row>
    <row r="576" spans="2:15" x14ac:dyDescent="0.25">
      <c r="B576" s="42"/>
      <c r="C576" s="42"/>
      <c r="D576" s="42"/>
      <c r="E576" s="42"/>
      <c r="F576" s="42"/>
      <c r="G576" s="42"/>
      <c r="H576" s="42"/>
      <c r="I576" s="42"/>
      <c r="J576" s="42"/>
      <c r="K576" s="42"/>
      <c r="L576" s="42"/>
      <c r="M576" s="42"/>
      <c r="N576" s="42"/>
      <c r="O576" s="42"/>
    </row>
    <row r="577" spans="2:15" x14ac:dyDescent="0.25">
      <c r="B577" s="42"/>
      <c r="C577" s="42"/>
      <c r="D577" s="42"/>
      <c r="E577" s="42"/>
      <c r="F577" s="42"/>
      <c r="G577" s="42"/>
      <c r="H577" s="42"/>
      <c r="I577" s="42"/>
      <c r="J577" s="42"/>
      <c r="K577" s="42"/>
      <c r="L577" s="42"/>
      <c r="M577" s="42"/>
      <c r="N577" s="42"/>
      <c r="O577" s="42"/>
    </row>
    <row r="578" spans="2:15" x14ac:dyDescent="0.25">
      <c r="B578" s="42"/>
      <c r="C578" s="42"/>
      <c r="D578" s="42"/>
      <c r="E578" s="42"/>
      <c r="F578" s="42"/>
      <c r="G578" s="42"/>
      <c r="H578" s="42"/>
      <c r="I578" s="42"/>
      <c r="J578" s="42"/>
      <c r="K578" s="42"/>
      <c r="L578" s="42"/>
      <c r="M578" s="42"/>
      <c r="N578" s="42"/>
      <c r="O578" s="42"/>
    </row>
    <row r="579" spans="2:15" x14ac:dyDescent="0.25">
      <c r="B579" s="42"/>
      <c r="C579" s="42"/>
      <c r="D579" s="42"/>
      <c r="E579" s="42"/>
      <c r="F579" s="42"/>
      <c r="G579" s="42"/>
      <c r="H579" s="42"/>
      <c r="I579" s="42"/>
      <c r="J579" s="42"/>
      <c r="K579" s="42"/>
      <c r="L579" s="42"/>
      <c r="M579" s="42"/>
      <c r="N579" s="42"/>
      <c r="O579" s="42"/>
    </row>
    <row r="580" spans="2:15" x14ac:dyDescent="0.25">
      <c r="B580" s="42"/>
      <c r="C580" s="42"/>
      <c r="D580" s="42"/>
      <c r="E580" s="42"/>
      <c r="F580" s="42"/>
      <c r="G580" s="42"/>
      <c r="H580" s="42"/>
      <c r="I580" s="42"/>
      <c r="J580" s="42"/>
      <c r="K580" s="42"/>
      <c r="L580" s="42"/>
      <c r="M580" s="42"/>
      <c r="N580" s="42"/>
      <c r="O580" s="42"/>
    </row>
    <row r="581" spans="2:15" x14ac:dyDescent="0.25">
      <c r="B581" s="42"/>
      <c r="C581" s="42"/>
      <c r="D581" s="42"/>
      <c r="E581" s="42"/>
      <c r="F581" s="42"/>
      <c r="G581" s="42"/>
      <c r="H581" s="42"/>
      <c r="I581" s="42"/>
      <c r="J581" s="42"/>
      <c r="K581" s="42"/>
      <c r="L581" s="42"/>
      <c r="M581" s="42"/>
      <c r="N581" s="42"/>
      <c r="O581" s="42"/>
    </row>
    <row r="582" spans="2:15" x14ac:dyDescent="0.25">
      <c r="B582" s="42"/>
      <c r="C582" s="42"/>
      <c r="D582" s="42"/>
      <c r="E582" s="42"/>
      <c r="F582" s="42"/>
      <c r="G582" s="42"/>
      <c r="H582" s="42"/>
      <c r="I582" s="42"/>
      <c r="J582" s="42"/>
      <c r="K582" s="42"/>
      <c r="L582" s="42"/>
      <c r="M582" s="42"/>
      <c r="N582" s="42"/>
      <c r="O582" s="42"/>
    </row>
    <row r="583" spans="2:15" x14ac:dyDescent="0.25">
      <c r="B583" s="42"/>
      <c r="C583" s="42"/>
      <c r="D583" s="42"/>
      <c r="E583" s="42"/>
      <c r="F583" s="42"/>
      <c r="G583" s="42"/>
      <c r="H583" s="42"/>
      <c r="I583" s="42"/>
      <c r="J583" s="42"/>
      <c r="K583" s="42"/>
      <c r="L583" s="42"/>
      <c r="M583" s="42"/>
      <c r="N583" s="42"/>
      <c r="O583" s="42"/>
    </row>
    <row r="584" spans="2:15" x14ac:dyDescent="0.25">
      <c r="B584" s="42"/>
      <c r="C584" s="42"/>
      <c r="D584" s="42"/>
      <c r="E584" s="42"/>
      <c r="F584" s="42"/>
      <c r="G584" s="42"/>
      <c r="H584" s="42"/>
      <c r="I584" s="42"/>
      <c r="J584" s="42"/>
      <c r="K584" s="42"/>
      <c r="L584" s="42"/>
      <c r="M584" s="42"/>
      <c r="N584" s="42"/>
      <c r="O584" s="42"/>
    </row>
    <row r="585" spans="2:15" x14ac:dyDescent="0.25">
      <c r="B585" s="42"/>
      <c r="C585" s="42"/>
      <c r="D585" s="42"/>
      <c r="E585" s="42"/>
      <c r="F585" s="42"/>
      <c r="G585" s="42"/>
      <c r="H585" s="42"/>
      <c r="I585" s="42"/>
      <c r="J585" s="42"/>
      <c r="K585" s="42"/>
      <c r="L585" s="42"/>
      <c r="M585" s="42"/>
      <c r="N585" s="42"/>
      <c r="O585" s="42"/>
    </row>
    <row r="586" spans="2:15" x14ac:dyDescent="0.25">
      <c r="B586" s="42"/>
      <c r="C586" s="42"/>
      <c r="D586" s="42"/>
      <c r="E586" s="42"/>
      <c r="F586" s="42"/>
      <c r="G586" s="42"/>
      <c r="H586" s="42"/>
      <c r="I586" s="42"/>
      <c r="J586" s="42"/>
      <c r="K586" s="42"/>
      <c r="L586" s="42"/>
      <c r="M586" s="42"/>
      <c r="N586" s="42"/>
      <c r="O586" s="42"/>
    </row>
    <row r="587" spans="2:15" x14ac:dyDescent="0.25">
      <c r="B587" s="42"/>
      <c r="C587" s="42"/>
      <c r="D587" s="42"/>
      <c r="E587" s="42"/>
      <c r="F587" s="42"/>
      <c r="G587" s="42"/>
      <c r="H587" s="42"/>
      <c r="I587" s="42"/>
      <c r="J587" s="42"/>
      <c r="K587" s="42"/>
      <c r="L587" s="42"/>
      <c r="M587" s="42"/>
      <c r="N587" s="42"/>
      <c r="O587" s="42"/>
    </row>
    <row r="588" spans="2:15" x14ac:dyDescent="0.25">
      <c r="B588" s="42"/>
      <c r="C588" s="42"/>
      <c r="D588" s="42"/>
      <c r="E588" s="42"/>
      <c r="F588" s="42"/>
      <c r="G588" s="42"/>
      <c r="H588" s="42"/>
      <c r="I588" s="42"/>
      <c r="J588" s="42"/>
      <c r="K588" s="42"/>
      <c r="L588" s="42"/>
      <c r="M588" s="42"/>
      <c r="N588" s="42"/>
      <c r="O588" s="42"/>
    </row>
    <row r="589" spans="2:15" x14ac:dyDescent="0.25">
      <c r="B589" s="42"/>
      <c r="C589" s="42"/>
      <c r="D589" s="42"/>
      <c r="E589" s="42"/>
      <c r="F589" s="42"/>
      <c r="G589" s="42"/>
      <c r="H589" s="42"/>
      <c r="I589" s="42"/>
      <c r="J589" s="42"/>
      <c r="K589" s="42"/>
      <c r="L589" s="42"/>
      <c r="M589" s="42"/>
      <c r="N589" s="42"/>
      <c r="O589" s="42"/>
    </row>
    <row r="590" spans="2:15" x14ac:dyDescent="0.25">
      <c r="B590" s="42"/>
      <c r="C590" s="42"/>
      <c r="D590" s="42"/>
      <c r="E590" s="42"/>
      <c r="F590" s="42"/>
      <c r="G590" s="42"/>
      <c r="H590" s="42"/>
      <c r="I590" s="42"/>
      <c r="J590" s="42"/>
      <c r="K590" s="42"/>
      <c r="L590" s="42"/>
      <c r="M590" s="42"/>
      <c r="N590" s="42"/>
      <c r="O590" s="42"/>
    </row>
    <row r="591" spans="2:15" x14ac:dyDescent="0.25">
      <c r="B591" s="42"/>
      <c r="C591" s="42"/>
      <c r="D591" s="42"/>
      <c r="E591" s="42"/>
      <c r="F591" s="42"/>
      <c r="G591" s="42"/>
      <c r="H591" s="42"/>
      <c r="I591" s="42"/>
      <c r="J591" s="42"/>
      <c r="K591" s="42"/>
      <c r="L591" s="42"/>
      <c r="M591" s="42"/>
      <c r="N591" s="42"/>
      <c r="O591" s="42"/>
    </row>
    <row r="592" spans="2:15" x14ac:dyDescent="0.25">
      <c r="B592" s="42"/>
      <c r="C592" s="42"/>
      <c r="D592" s="42"/>
      <c r="E592" s="42"/>
      <c r="F592" s="42"/>
      <c r="G592" s="42"/>
      <c r="H592" s="42"/>
      <c r="I592" s="42"/>
      <c r="J592" s="42"/>
      <c r="K592" s="42"/>
      <c r="L592" s="42"/>
      <c r="M592" s="42"/>
      <c r="N592" s="42"/>
      <c r="O592" s="42"/>
    </row>
    <row r="593" spans="2:15" x14ac:dyDescent="0.25">
      <c r="B593" s="42"/>
      <c r="C593" s="42"/>
      <c r="D593" s="42"/>
      <c r="E593" s="42"/>
      <c r="F593" s="42"/>
      <c r="G593" s="42"/>
      <c r="H593" s="42"/>
      <c r="I593" s="42"/>
      <c r="J593" s="42"/>
      <c r="K593" s="42"/>
      <c r="L593" s="42"/>
      <c r="M593" s="42"/>
      <c r="N593" s="42"/>
      <c r="O593" s="42"/>
    </row>
    <row r="594" spans="2:15" x14ac:dyDescent="0.25">
      <c r="B594" s="42"/>
      <c r="C594" s="42"/>
      <c r="D594" s="42"/>
      <c r="E594" s="42"/>
      <c r="F594" s="42"/>
      <c r="G594" s="42"/>
      <c r="H594" s="42"/>
      <c r="I594" s="42"/>
      <c r="J594" s="42"/>
      <c r="K594" s="42"/>
      <c r="L594" s="42"/>
      <c r="M594" s="42"/>
      <c r="N594" s="42"/>
      <c r="O594" s="42"/>
    </row>
    <row r="595" spans="2:15" x14ac:dyDescent="0.25">
      <c r="B595" s="42"/>
      <c r="C595" s="42"/>
      <c r="D595" s="42"/>
      <c r="E595" s="42"/>
      <c r="F595" s="42"/>
      <c r="G595" s="42"/>
      <c r="H595" s="42"/>
      <c r="I595" s="42"/>
      <c r="J595" s="42"/>
      <c r="K595" s="42"/>
      <c r="L595" s="42"/>
      <c r="M595" s="42"/>
      <c r="N595" s="42"/>
      <c r="O595" s="42"/>
    </row>
    <row r="596" spans="2:15" x14ac:dyDescent="0.25">
      <c r="B596" s="42"/>
      <c r="C596" s="42"/>
      <c r="D596" s="42"/>
      <c r="E596" s="42"/>
      <c r="F596" s="42"/>
      <c r="G596" s="42"/>
      <c r="H596" s="42"/>
      <c r="I596" s="42"/>
      <c r="J596" s="42"/>
      <c r="K596" s="42"/>
      <c r="L596" s="42"/>
      <c r="M596" s="42"/>
      <c r="N596" s="42"/>
      <c r="O596" s="42"/>
    </row>
    <row r="597" spans="2:15" x14ac:dyDescent="0.25">
      <c r="B597" s="42"/>
      <c r="C597" s="42"/>
      <c r="D597" s="42"/>
      <c r="E597" s="42"/>
      <c r="F597" s="42"/>
      <c r="G597" s="42"/>
      <c r="H597" s="42"/>
      <c r="I597" s="42"/>
      <c r="J597" s="42"/>
      <c r="K597" s="42"/>
      <c r="L597" s="42"/>
      <c r="M597" s="42"/>
      <c r="N597" s="42"/>
      <c r="O597" s="42"/>
    </row>
    <row r="598" spans="2:15" x14ac:dyDescent="0.25">
      <c r="B598" s="42"/>
      <c r="C598" s="42"/>
      <c r="D598" s="42"/>
      <c r="E598" s="42"/>
      <c r="F598" s="42"/>
      <c r="G598" s="42"/>
      <c r="H598" s="42"/>
      <c r="I598" s="42"/>
      <c r="J598" s="42"/>
      <c r="K598" s="42"/>
      <c r="L598" s="42"/>
      <c r="M598" s="42"/>
      <c r="N598" s="42"/>
      <c r="O598" s="42"/>
    </row>
    <row r="599" spans="2:15" x14ac:dyDescent="0.25">
      <c r="B599" s="42"/>
      <c r="C599" s="42"/>
      <c r="D599" s="42"/>
      <c r="E599" s="42"/>
      <c r="F599" s="42"/>
      <c r="G599" s="42"/>
      <c r="H599" s="42"/>
      <c r="I599" s="42"/>
      <c r="J599" s="42"/>
      <c r="K599" s="42"/>
      <c r="L599" s="42"/>
      <c r="M599" s="42"/>
      <c r="N599" s="42"/>
      <c r="O599" s="42"/>
    </row>
    <row r="600" spans="2:15" x14ac:dyDescent="0.25">
      <c r="B600" s="42"/>
      <c r="C600" s="42"/>
      <c r="D600" s="42"/>
      <c r="E600" s="42"/>
      <c r="F600" s="42"/>
      <c r="G600" s="42"/>
      <c r="H600" s="42"/>
      <c r="I600" s="42"/>
      <c r="J600" s="42"/>
      <c r="K600" s="42"/>
      <c r="L600" s="42"/>
      <c r="M600" s="42"/>
      <c r="N600" s="42"/>
      <c r="O600" s="42"/>
    </row>
    <row r="601" spans="2:15" x14ac:dyDescent="0.25">
      <c r="B601" s="42"/>
      <c r="C601" s="42"/>
      <c r="D601" s="42"/>
      <c r="E601" s="42"/>
      <c r="F601" s="42"/>
      <c r="G601" s="42"/>
      <c r="H601" s="42"/>
      <c r="I601" s="42"/>
      <c r="J601" s="42"/>
      <c r="K601" s="42"/>
      <c r="L601" s="42"/>
      <c r="M601" s="42"/>
      <c r="N601" s="42"/>
      <c r="O601" s="42"/>
    </row>
    <row r="602" spans="2:15" x14ac:dyDescent="0.25">
      <c r="B602" s="42"/>
      <c r="C602" s="42"/>
      <c r="D602" s="42"/>
      <c r="E602" s="42"/>
      <c r="F602" s="42"/>
      <c r="G602" s="42"/>
      <c r="H602" s="42"/>
      <c r="I602" s="42"/>
      <c r="J602" s="42"/>
      <c r="K602" s="42"/>
      <c r="L602" s="42"/>
      <c r="M602" s="42"/>
      <c r="N602" s="42"/>
      <c r="O602" s="42"/>
    </row>
    <row r="603" spans="2:15" x14ac:dyDescent="0.25">
      <c r="B603" s="42"/>
      <c r="C603" s="42"/>
      <c r="D603" s="42"/>
      <c r="E603" s="42"/>
      <c r="F603" s="42"/>
      <c r="G603" s="42"/>
      <c r="H603" s="42"/>
      <c r="I603" s="42"/>
      <c r="J603" s="42"/>
      <c r="K603" s="42"/>
      <c r="L603" s="42"/>
      <c r="M603" s="42"/>
      <c r="N603" s="42"/>
      <c r="O603" s="42"/>
    </row>
    <row r="604" spans="2:15" x14ac:dyDescent="0.25">
      <c r="B604" s="42"/>
      <c r="C604" s="42"/>
      <c r="D604" s="42"/>
      <c r="E604" s="42"/>
      <c r="F604" s="42"/>
      <c r="G604" s="42"/>
      <c r="H604" s="42"/>
      <c r="I604" s="42"/>
      <c r="J604" s="42"/>
      <c r="K604" s="42"/>
      <c r="L604" s="42"/>
      <c r="M604" s="42"/>
      <c r="N604" s="42"/>
      <c r="O604" s="42"/>
    </row>
    <row r="605" spans="2:15" x14ac:dyDescent="0.25">
      <c r="B605" s="42"/>
      <c r="C605" s="42"/>
      <c r="D605" s="42"/>
      <c r="E605" s="42"/>
      <c r="F605" s="42"/>
      <c r="G605" s="42"/>
      <c r="H605" s="42"/>
      <c r="I605" s="42"/>
      <c r="J605" s="42"/>
      <c r="K605" s="42"/>
      <c r="L605" s="42"/>
      <c r="M605" s="42"/>
      <c r="N605" s="42"/>
      <c r="O605" s="42"/>
    </row>
    <row r="606" spans="2:15" x14ac:dyDescent="0.25">
      <c r="B606" s="42"/>
      <c r="C606" s="42"/>
      <c r="D606" s="42"/>
      <c r="E606" s="42"/>
      <c r="F606" s="42"/>
      <c r="G606" s="42"/>
      <c r="H606" s="42"/>
      <c r="I606" s="42"/>
      <c r="J606" s="42"/>
      <c r="K606" s="42"/>
      <c r="L606" s="42"/>
      <c r="M606" s="42"/>
      <c r="N606" s="42"/>
      <c r="O606" s="42"/>
    </row>
    <row r="607" spans="2:15" x14ac:dyDescent="0.25">
      <c r="B607" s="42"/>
      <c r="C607" s="42"/>
      <c r="D607" s="42"/>
      <c r="E607" s="42"/>
      <c r="F607" s="42"/>
      <c r="G607" s="42"/>
      <c r="H607" s="42"/>
      <c r="I607" s="42"/>
      <c r="J607" s="42"/>
      <c r="K607" s="42"/>
      <c r="L607" s="42"/>
      <c r="M607" s="42"/>
      <c r="N607" s="42"/>
      <c r="O607" s="42"/>
    </row>
    <row r="608" spans="2:15" x14ac:dyDescent="0.25">
      <c r="B608" s="42"/>
      <c r="C608" s="42"/>
      <c r="D608" s="42"/>
      <c r="E608" s="42"/>
      <c r="F608" s="42"/>
      <c r="G608" s="42"/>
      <c r="H608" s="42"/>
      <c r="I608" s="42"/>
      <c r="J608" s="42"/>
      <c r="K608" s="42"/>
      <c r="L608" s="42"/>
      <c r="M608" s="42"/>
      <c r="N608" s="42"/>
      <c r="O608" s="42"/>
    </row>
    <row r="609" spans="2:15" x14ac:dyDescent="0.25">
      <c r="B609" s="42"/>
      <c r="C609" s="42"/>
      <c r="D609" s="42"/>
      <c r="E609" s="42"/>
      <c r="F609" s="42"/>
      <c r="G609" s="42"/>
      <c r="H609" s="42"/>
      <c r="I609" s="42"/>
      <c r="J609" s="42"/>
      <c r="K609" s="42"/>
      <c r="L609" s="42"/>
      <c r="M609" s="42"/>
      <c r="N609" s="42"/>
      <c r="O609" s="42"/>
    </row>
    <row r="610" spans="2:15" x14ac:dyDescent="0.25">
      <c r="B610" s="42"/>
      <c r="C610" s="42"/>
      <c r="D610" s="42"/>
      <c r="E610" s="42"/>
      <c r="F610" s="42"/>
      <c r="G610" s="42"/>
      <c r="H610" s="42"/>
      <c r="I610" s="42"/>
      <c r="J610" s="42"/>
      <c r="K610" s="42"/>
      <c r="L610" s="42"/>
      <c r="M610" s="42"/>
      <c r="N610" s="42"/>
      <c r="O610" s="42"/>
    </row>
    <row r="611" spans="2:15" x14ac:dyDescent="0.25">
      <c r="B611" s="42"/>
      <c r="C611" s="42"/>
      <c r="D611" s="42"/>
      <c r="E611" s="42"/>
      <c r="F611" s="42"/>
      <c r="G611" s="42"/>
      <c r="H611" s="42"/>
      <c r="I611" s="42"/>
      <c r="J611" s="42"/>
      <c r="K611" s="42"/>
      <c r="L611" s="42"/>
      <c r="M611" s="42"/>
      <c r="N611" s="42"/>
      <c r="O611" s="42"/>
    </row>
    <row r="612" spans="2:15" x14ac:dyDescent="0.25">
      <c r="B612" s="42"/>
      <c r="C612" s="42"/>
      <c r="D612" s="42"/>
      <c r="E612" s="42"/>
      <c r="F612" s="42"/>
      <c r="G612" s="42"/>
      <c r="H612" s="42"/>
      <c r="I612" s="42"/>
      <c r="J612" s="42"/>
      <c r="K612" s="42"/>
      <c r="L612" s="42"/>
      <c r="M612" s="42"/>
      <c r="N612" s="42"/>
      <c r="O612" s="42"/>
    </row>
    <row r="613" spans="2:15" x14ac:dyDescent="0.25">
      <c r="B613" s="42"/>
      <c r="C613" s="42"/>
      <c r="D613" s="42"/>
      <c r="E613" s="42"/>
      <c r="F613" s="42"/>
      <c r="G613" s="42"/>
      <c r="H613" s="42"/>
      <c r="I613" s="42"/>
      <c r="J613" s="42"/>
      <c r="K613" s="42"/>
      <c r="L613" s="42"/>
      <c r="M613" s="42"/>
      <c r="N613" s="42"/>
      <c r="O613" s="42"/>
    </row>
    <row r="614" spans="2:15" x14ac:dyDescent="0.25">
      <c r="B614" s="42"/>
      <c r="C614" s="42"/>
      <c r="D614" s="42"/>
      <c r="E614" s="42"/>
      <c r="F614" s="42"/>
      <c r="G614" s="42"/>
      <c r="H614" s="42"/>
      <c r="I614" s="42"/>
      <c r="J614" s="42"/>
      <c r="K614" s="42"/>
      <c r="L614" s="42"/>
      <c r="M614" s="42"/>
      <c r="N614" s="42"/>
      <c r="O614" s="42"/>
    </row>
    <row r="615" spans="2:15" x14ac:dyDescent="0.25">
      <c r="B615" s="42"/>
      <c r="C615" s="42"/>
      <c r="D615" s="42"/>
      <c r="E615" s="42"/>
      <c r="F615" s="42"/>
      <c r="G615" s="42"/>
      <c r="H615" s="42"/>
      <c r="I615" s="42"/>
      <c r="J615" s="42"/>
      <c r="K615" s="42"/>
      <c r="L615" s="42"/>
      <c r="M615" s="42"/>
      <c r="N615" s="42"/>
      <c r="O615" s="42"/>
    </row>
    <row r="616" spans="2:15" x14ac:dyDescent="0.25">
      <c r="B616" s="42"/>
      <c r="C616" s="42"/>
      <c r="D616" s="42"/>
      <c r="E616" s="42"/>
      <c r="F616" s="42"/>
      <c r="G616" s="42"/>
      <c r="H616" s="42"/>
      <c r="I616" s="42"/>
      <c r="J616" s="42"/>
      <c r="K616" s="42"/>
      <c r="L616" s="42"/>
      <c r="M616" s="42"/>
      <c r="N616" s="42"/>
      <c r="O616" s="42"/>
    </row>
    <row r="617" spans="2:15" x14ac:dyDescent="0.25">
      <c r="B617" s="42"/>
      <c r="C617" s="42"/>
      <c r="D617" s="42"/>
      <c r="E617" s="42"/>
      <c r="F617" s="42"/>
      <c r="G617" s="42"/>
      <c r="H617" s="42"/>
      <c r="I617" s="42"/>
      <c r="J617" s="42"/>
      <c r="K617" s="42"/>
      <c r="L617" s="42"/>
      <c r="M617" s="42"/>
      <c r="N617" s="42"/>
      <c r="O617" s="42"/>
    </row>
    <row r="618" spans="2:15" x14ac:dyDescent="0.25">
      <c r="B618" s="42"/>
      <c r="C618" s="42"/>
      <c r="D618" s="42"/>
      <c r="E618" s="42"/>
      <c r="F618" s="42"/>
      <c r="G618" s="42"/>
      <c r="H618" s="42"/>
      <c r="I618" s="42"/>
      <c r="J618" s="42"/>
      <c r="K618" s="42"/>
      <c r="L618" s="42"/>
      <c r="M618" s="42"/>
      <c r="N618" s="42"/>
      <c r="O618" s="42"/>
    </row>
    <row r="619" spans="2:15" x14ac:dyDescent="0.25">
      <c r="B619" s="42"/>
      <c r="C619" s="42"/>
      <c r="D619" s="42"/>
      <c r="E619" s="42"/>
      <c r="F619" s="42"/>
      <c r="G619" s="42"/>
      <c r="H619" s="42"/>
      <c r="I619" s="42"/>
      <c r="J619" s="42"/>
      <c r="K619" s="42"/>
      <c r="L619" s="42"/>
      <c r="M619" s="42"/>
      <c r="N619" s="42"/>
      <c r="O619" s="42"/>
    </row>
    <row r="620" spans="2:15" x14ac:dyDescent="0.25">
      <c r="B620" s="42"/>
      <c r="C620" s="42"/>
      <c r="D620" s="42"/>
      <c r="E620" s="42"/>
      <c r="F620" s="42"/>
      <c r="G620" s="42"/>
      <c r="H620" s="42"/>
      <c r="I620" s="42"/>
      <c r="J620" s="42"/>
      <c r="K620" s="42"/>
      <c r="L620" s="42"/>
      <c r="M620" s="42"/>
      <c r="N620" s="42"/>
      <c r="O620" s="42"/>
    </row>
    <row r="621" spans="2:15" x14ac:dyDescent="0.25">
      <c r="B621" s="42"/>
      <c r="C621" s="42"/>
      <c r="D621" s="42"/>
      <c r="E621" s="42"/>
      <c r="F621" s="42"/>
      <c r="G621" s="42"/>
      <c r="H621" s="42"/>
      <c r="I621" s="42"/>
      <c r="J621" s="42"/>
      <c r="K621" s="42"/>
      <c r="L621" s="42"/>
      <c r="M621" s="42"/>
      <c r="N621" s="42"/>
      <c r="O621" s="42"/>
    </row>
    <row r="622" spans="2:15" x14ac:dyDescent="0.25">
      <c r="B622" s="42"/>
      <c r="C622" s="42"/>
      <c r="D622" s="42"/>
      <c r="E622" s="42"/>
      <c r="F622" s="42"/>
      <c r="G622" s="42"/>
      <c r="H622" s="42"/>
      <c r="I622" s="42"/>
      <c r="J622" s="42"/>
      <c r="K622" s="42"/>
      <c r="L622" s="42"/>
      <c r="M622" s="42"/>
      <c r="N622" s="42"/>
      <c r="O622" s="42"/>
    </row>
    <row r="623" spans="2:15" x14ac:dyDescent="0.25">
      <c r="B623" s="42"/>
      <c r="C623" s="42"/>
      <c r="D623" s="42"/>
      <c r="E623" s="42"/>
      <c r="F623" s="42"/>
      <c r="G623" s="42"/>
      <c r="H623" s="42"/>
      <c r="I623" s="42"/>
      <c r="J623" s="42"/>
      <c r="K623" s="42"/>
      <c r="L623" s="42"/>
      <c r="M623" s="42"/>
      <c r="N623" s="42"/>
      <c r="O623" s="42"/>
    </row>
    <row r="624" spans="2:15" x14ac:dyDescent="0.25">
      <c r="B624" s="42"/>
      <c r="C624" s="42"/>
      <c r="D624" s="42"/>
      <c r="E624" s="42"/>
      <c r="F624" s="42"/>
      <c r="G624" s="42"/>
      <c r="H624" s="42"/>
      <c r="I624" s="42"/>
      <c r="J624" s="42"/>
      <c r="K624" s="42"/>
      <c r="L624" s="42"/>
      <c r="M624" s="42"/>
      <c r="N624" s="42"/>
      <c r="O624" s="42"/>
    </row>
    <row r="625" spans="2:15" x14ac:dyDescent="0.25">
      <c r="B625" s="42"/>
      <c r="C625" s="42"/>
      <c r="D625" s="42"/>
      <c r="E625" s="42"/>
      <c r="F625" s="42"/>
      <c r="G625" s="42"/>
      <c r="H625" s="42"/>
      <c r="I625" s="42"/>
      <c r="J625" s="42"/>
      <c r="K625" s="42"/>
      <c r="L625" s="42"/>
      <c r="M625" s="42"/>
      <c r="N625" s="42"/>
      <c r="O625" s="42"/>
    </row>
    <row r="626" spans="2:15" x14ac:dyDescent="0.25">
      <c r="B626" s="42"/>
      <c r="C626" s="42"/>
      <c r="D626" s="42"/>
      <c r="E626" s="42"/>
      <c r="F626" s="42"/>
      <c r="G626" s="42"/>
      <c r="H626" s="42"/>
      <c r="I626" s="42"/>
      <c r="J626" s="42"/>
      <c r="K626" s="42"/>
      <c r="L626" s="42"/>
      <c r="M626" s="42"/>
      <c r="N626" s="42"/>
      <c r="O626" s="42"/>
    </row>
    <row r="627" spans="2:15" x14ac:dyDescent="0.25">
      <c r="B627" s="42"/>
      <c r="C627" s="42"/>
      <c r="D627" s="42"/>
      <c r="E627" s="42"/>
      <c r="F627" s="42"/>
      <c r="G627" s="42"/>
      <c r="H627" s="42"/>
      <c r="I627" s="42"/>
      <c r="J627" s="42"/>
      <c r="K627" s="42"/>
      <c r="L627" s="42"/>
      <c r="M627" s="42"/>
      <c r="N627" s="42"/>
      <c r="O627" s="42"/>
    </row>
    <row r="628" spans="2:15" x14ac:dyDescent="0.25">
      <c r="B628" s="42"/>
      <c r="C628" s="42"/>
      <c r="D628" s="42"/>
      <c r="E628" s="42"/>
      <c r="F628" s="42"/>
      <c r="G628" s="42"/>
      <c r="H628" s="42"/>
      <c r="I628" s="42"/>
      <c r="J628" s="42"/>
      <c r="K628" s="42"/>
      <c r="L628" s="42"/>
      <c r="M628" s="42"/>
      <c r="N628" s="42"/>
      <c r="O628" s="42"/>
    </row>
    <row r="629" spans="2:15" x14ac:dyDescent="0.25">
      <c r="B629" s="42"/>
      <c r="C629" s="42"/>
      <c r="D629" s="42"/>
      <c r="E629" s="42"/>
      <c r="F629" s="42"/>
      <c r="G629" s="42"/>
      <c r="H629" s="42"/>
      <c r="I629" s="42"/>
      <c r="J629" s="42"/>
      <c r="K629" s="42"/>
      <c r="L629" s="42"/>
      <c r="M629" s="42"/>
      <c r="N629" s="42"/>
      <c r="O629" s="42"/>
    </row>
    <row r="630" spans="2:15" x14ac:dyDescent="0.25">
      <c r="B630" s="42"/>
      <c r="C630" s="42"/>
      <c r="D630" s="42"/>
      <c r="E630" s="42"/>
      <c r="F630" s="42"/>
      <c r="G630" s="42"/>
      <c r="H630" s="42"/>
      <c r="I630" s="42"/>
      <c r="J630" s="42"/>
      <c r="K630" s="42"/>
      <c r="L630" s="42"/>
      <c r="M630" s="42"/>
      <c r="N630" s="42"/>
      <c r="O630" s="42"/>
    </row>
    <row r="631" spans="2:15" x14ac:dyDescent="0.25">
      <c r="B631" s="42"/>
      <c r="C631" s="42"/>
      <c r="D631" s="42"/>
      <c r="E631" s="42"/>
      <c r="F631" s="42"/>
      <c r="G631" s="42"/>
      <c r="H631" s="42"/>
      <c r="I631" s="42"/>
      <c r="J631" s="42"/>
      <c r="K631" s="42"/>
      <c r="L631" s="42"/>
      <c r="M631" s="42"/>
      <c r="N631" s="42"/>
      <c r="O631" s="42"/>
    </row>
    <row r="632" spans="2:15" x14ac:dyDescent="0.25">
      <c r="B632" s="42"/>
      <c r="C632" s="42"/>
      <c r="D632" s="42"/>
      <c r="E632" s="42"/>
      <c r="F632" s="42"/>
      <c r="G632" s="42"/>
      <c r="H632" s="42"/>
      <c r="I632" s="42"/>
      <c r="J632" s="42"/>
      <c r="K632" s="42"/>
      <c r="L632" s="42"/>
      <c r="M632" s="42"/>
      <c r="N632" s="42"/>
      <c r="O632" s="42"/>
    </row>
    <row r="633" spans="2:15" x14ac:dyDescent="0.25">
      <c r="B633" s="42"/>
      <c r="C633" s="42"/>
      <c r="D633" s="42"/>
      <c r="E633" s="42"/>
      <c r="F633" s="42"/>
      <c r="G633" s="42"/>
      <c r="H633" s="42"/>
      <c r="I633" s="42"/>
      <c r="J633" s="42"/>
      <c r="K633" s="42"/>
      <c r="L633" s="42"/>
      <c r="M633" s="42"/>
      <c r="N633" s="42"/>
      <c r="O633" s="42"/>
    </row>
    <row r="634" spans="2:15" x14ac:dyDescent="0.25">
      <c r="B634" s="42"/>
      <c r="C634" s="42"/>
      <c r="D634" s="42"/>
      <c r="E634" s="42"/>
      <c r="F634" s="42"/>
      <c r="G634" s="42"/>
      <c r="H634" s="42"/>
      <c r="I634" s="42"/>
      <c r="J634" s="42"/>
      <c r="K634" s="42"/>
      <c r="L634" s="42"/>
      <c r="M634" s="42"/>
      <c r="N634" s="42"/>
      <c r="O634" s="42"/>
    </row>
    <row r="635" spans="2:15" x14ac:dyDescent="0.25">
      <c r="B635" s="42"/>
      <c r="C635" s="42"/>
      <c r="D635" s="42"/>
      <c r="E635" s="42"/>
      <c r="F635" s="42"/>
      <c r="G635" s="42"/>
      <c r="H635" s="42"/>
      <c r="I635" s="42"/>
      <c r="J635" s="42"/>
      <c r="K635" s="42"/>
      <c r="L635" s="42"/>
      <c r="M635" s="42"/>
      <c r="N635" s="42"/>
      <c r="O635" s="42"/>
    </row>
    <row r="636" spans="2:15" x14ac:dyDescent="0.25">
      <c r="B636" s="42"/>
      <c r="C636" s="42"/>
      <c r="D636" s="42"/>
      <c r="E636" s="42"/>
      <c r="F636" s="42"/>
      <c r="G636" s="42"/>
      <c r="H636" s="42"/>
      <c r="I636" s="42"/>
      <c r="J636" s="42"/>
      <c r="K636" s="42"/>
      <c r="L636" s="42"/>
      <c r="M636" s="42"/>
      <c r="N636" s="42"/>
      <c r="O636" s="42"/>
    </row>
    <row r="637" spans="2:15" x14ac:dyDescent="0.25">
      <c r="B637" s="42"/>
      <c r="C637" s="42"/>
      <c r="D637" s="42"/>
      <c r="E637" s="42"/>
      <c r="F637" s="42"/>
      <c r="G637" s="42"/>
      <c r="H637" s="42"/>
      <c r="I637" s="42"/>
      <c r="J637" s="42"/>
      <c r="K637" s="42"/>
      <c r="L637" s="42"/>
      <c r="M637" s="42"/>
      <c r="N637" s="42"/>
      <c r="O637" s="42"/>
    </row>
    <row r="638" spans="2:15" x14ac:dyDescent="0.25">
      <c r="B638" s="42"/>
      <c r="C638" s="42"/>
      <c r="D638" s="42"/>
      <c r="E638" s="42"/>
      <c r="F638" s="42"/>
      <c r="G638" s="42"/>
      <c r="H638" s="42"/>
      <c r="I638" s="42"/>
      <c r="J638" s="42"/>
      <c r="K638" s="42"/>
      <c r="L638" s="42"/>
      <c r="M638" s="42"/>
      <c r="N638" s="42"/>
      <c r="O638" s="42"/>
    </row>
    <row r="639" spans="2:15" x14ac:dyDescent="0.25">
      <c r="B639" s="42"/>
      <c r="C639" s="42"/>
      <c r="D639" s="42"/>
      <c r="E639" s="42"/>
      <c r="F639" s="42"/>
      <c r="G639" s="42"/>
      <c r="H639" s="42"/>
      <c r="I639" s="42"/>
      <c r="J639" s="42"/>
      <c r="K639" s="42"/>
      <c r="L639" s="42"/>
      <c r="M639" s="42"/>
      <c r="N639" s="42"/>
      <c r="O639" s="42"/>
    </row>
    <row r="640" spans="2:15" x14ac:dyDescent="0.25">
      <c r="B640" s="42"/>
      <c r="C640" s="42"/>
      <c r="D640" s="42"/>
      <c r="E640" s="42"/>
      <c r="F640" s="42"/>
      <c r="G640" s="42"/>
      <c r="H640" s="42"/>
      <c r="I640" s="42"/>
      <c r="J640" s="42"/>
      <c r="K640" s="42"/>
      <c r="L640" s="42"/>
      <c r="M640" s="42"/>
      <c r="N640" s="42"/>
      <c r="O640" s="42"/>
    </row>
    <row r="641" spans="2:15" x14ac:dyDescent="0.25">
      <c r="B641" s="42"/>
      <c r="C641" s="42"/>
      <c r="D641" s="42"/>
      <c r="E641" s="42"/>
      <c r="F641" s="42"/>
      <c r="G641" s="42"/>
      <c r="H641" s="42"/>
      <c r="I641" s="42"/>
      <c r="J641" s="42"/>
      <c r="K641" s="42"/>
      <c r="L641" s="42"/>
      <c r="M641" s="42"/>
      <c r="N641" s="42"/>
      <c r="O641" s="42"/>
    </row>
    <row r="642" spans="2:15" x14ac:dyDescent="0.25">
      <c r="B642" s="42"/>
      <c r="C642" s="42"/>
      <c r="D642" s="42"/>
      <c r="E642" s="42"/>
      <c r="F642" s="42"/>
      <c r="G642" s="42"/>
      <c r="H642" s="42"/>
      <c r="I642" s="42"/>
      <c r="J642" s="42"/>
      <c r="K642" s="42"/>
      <c r="L642" s="42"/>
      <c r="M642" s="42"/>
      <c r="N642" s="42"/>
      <c r="O642" s="42"/>
    </row>
    <row r="643" spans="2:15" x14ac:dyDescent="0.25">
      <c r="B643" s="42"/>
      <c r="C643" s="42"/>
      <c r="D643" s="42"/>
      <c r="E643" s="42"/>
      <c r="F643" s="42"/>
      <c r="G643" s="42"/>
      <c r="H643" s="42"/>
      <c r="I643" s="42"/>
      <c r="J643" s="42"/>
      <c r="K643" s="42"/>
      <c r="L643" s="42"/>
      <c r="M643" s="42"/>
      <c r="N643" s="42"/>
      <c r="O643" s="42"/>
    </row>
    <row r="644" spans="2:15" x14ac:dyDescent="0.25">
      <c r="B644" s="42"/>
      <c r="C644" s="42"/>
      <c r="D644" s="42"/>
      <c r="E644" s="42"/>
      <c r="F644" s="42"/>
      <c r="G644" s="42"/>
      <c r="H644" s="42"/>
      <c r="I644" s="42"/>
      <c r="J644" s="42"/>
      <c r="K644" s="42"/>
      <c r="L644" s="42"/>
      <c r="M644" s="42"/>
      <c r="N644" s="42"/>
      <c r="O644" s="42"/>
    </row>
    <row r="645" spans="2:15" x14ac:dyDescent="0.25">
      <c r="B645" s="42"/>
      <c r="C645" s="42"/>
      <c r="D645" s="42"/>
      <c r="E645" s="42"/>
      <c r="F645" s="42"/>
      <c r="G645" s="42"/>
      <c r="H645" s="42"/>
      <c r="I645" s="42"/>
      <c r="J645" s="42"/>
      <c r="K645" s="42"/>
      <c r="L645" s="42"/>
      <c r="M645" s="42"/>
      <c r="N645" s="42"/>
      <c r="O645" s="42"/>
    </row>
    <row r="646" spans="2:15" x14ac:dyDescent="0.25">
      <c r="B646" s="42"/>
      <c r="C646" s="42"/>
      <c r="D646" s="42"/>
      <c r="E646" s="42"/>
      <c r="F646" s="42"/>
      <c r="G646" s="42"/>
      <c r="H646" s="42"/>
      <c r="I646" s="42"/>
      <c r="J646" s="42"/>
      <c r="K646" s="42"/>
      <c r="L646" s="42"/>
      <c r="M646" s="42"/>
      <c r="N646" s="42"/>
      <c r="O646" s="42"/>
    </row>
    <row r="647" spans="2:15" x14ac:dyDescent="0.25">
      <c r="B647" s="42"/>
      <c r="C647" s="42"/>
      <c r="D647" s="42"/>
      <c r="E647" s="42"/>
      <c r="F647" s="42"/>
      <c r="G647" s="42"/>
      <c r="H647" s="42"/>
      <c r="I647" s="42"/>
      <c r="J647" s="42"/>
      <c r="K647" s="42"/>
      <c r="L647" s="42"/>
      <c r="M647" s="42"/>
      <c r="N647" s="42"/>
      <c r="O647" s="42"/>
    </row>
    <row r="648" spans="2:15" x14ac:dyDescent="0.25">
      <c r="B648" s="42"/>
      <c r="C648" s="42"/>
      <c r="D648" s="42"/>
      <c r="E648" s="42"/>
      <c r="F648" s="42"/>
      <c r="G648" s="42"/>
      <c r="H648" s="42"/>
      <c r="I648" s="42"/>
      <c r="J648" s="42"/>
      <c r="K648" s="42"/>
      <c r="L648" s="42"/>
      <c r="M648" s="42"/>
      <c r="N648" s="42"/>
      <c r="O648" s="42"/>
    </row>
    <row r="649" spans="2:15" x14ac:dyDescent="0.25">
      <c r="B649" s="42"/>
      <c r="C649" s="42"/>
      <c r="D649" s="42"/>
      <c r="E649" s="42"/>
      <c r="F649" s="42"/>
      <c r="G649" s="42"/>
      <c r="H649" s="42"/>
      <c r="I649" s="42"/>
      <c r="J649" s="42"/>
      <c r="K649" s="42"/>
      <c r="L649" s="42"/>
      <c r="M649" s="42"/>
      <c r="N649" s="42"/>
      <c r="O649" s="42"/>
    </row>
    <row r="650" spans="2:15" x14ac:dyDescent="0.25">
      <c r="B650" s="42"/>
      <c r="C650" s="42"/>
      <c r="D650" s="42"/>
      <c r="E650" s="42"/>
      <c r="F650" s="42"/>
      <c r="G650" s="42"/>
      <c r="H650" s="42"/>
      <c r="I650" s="42"/>
      <c r="J650" s="42"/>
      <c r="K650" s="42"/>
      <c r="L650" s="42"/>
      <c r="M650" s="42"/>
      <c r="N650" s="42"/>
      <c r="O650" s="42"/>
    </row>
    <row r="651" spans="2:15" x14ac:dyDescent="0.25">
      <c r="B651" s="42"/>
      <c r="C651" s="42"/>
      <c r="D651" s="42"/>
      <c r="E651" s="42"/>
      <c r="F651" s="42"/>
      <c r="G651" s="42"/>
      <c r="H651" s="42"/>
      <c r="I651" s="42"/>
      <c r="J651" s="42"/>
      <c r="K651" s="42"/>
      <c r="L651" s="42"/>
      <c r="M651" s="42"/>
      <c r="N651" s="42"/>
      <c r="O651" s="42"/>
    </row>
    <row r="652" spans="2:15" x14ac:dyDescent="0.25">
      <c r="B652" s="42"/>
      <c r="C652" s="42"/>
      <c r="D652" s="42"/>
      <c r="E652" s="42"/>
      <c r="F652" s="42"/>
      <c r="G652" s="42"/>
      <c r="H652" s="42"/>
      <c r="I652" s="42"/>
      <c r="J652" s="42"/>
      <c r="K652" s="42"/>
      <c r="L652" s="42"/>
      <c r="M652" s="42"/>
      <c r="N652" s="42"/>
      <c r="O652" s="42"/>
    </row>
    <row r="653" spans="2:15" x14ac:dyDescent="0.25">
      <c r="B653" s="42"/>
      <c r="C653" s="42"/>
      <c r="D653" s="42"/>
      <c r="E653" s="42"/>
      <c r="F653" s="42"/>
      <c r="G653" s="42"/>
      <c r="H653" s="42"/>
      <c r="I653" s="42"/>
      <c r="J653" s="42"/>
      <c r="K653" s="42"/>
      <c r="L653" s="42"/>
      <c r="M653" s="42"/>
      <c r="N653" s="42"/>
      <c r="O653" s="42"/>
    </row>
    <row r="654" spans="2:15" x14ac:dyDescent="0.25">
      <c r="B654" s="42"/>
      <c r="C654" s="42"/>
      <c r="D654" s="42"/>
      <c r="E654" s="42"/>
      <c r="F654" s="42"/>
      <c r="G654" s="42"/>
      <c r="H654" s="42"/>
      <c r="I654" s="42"/>
      <c r="J654" s="42"/>
      <c r="K654" s="42"/>
      <c r="L654" s="42"/>
      <c r="M654" s="42"/>
      <c r="N654" s="42"/>
      <c r="O654" s="42"/>
    </row>
    <row r="655" spans="2:15" x14ac:dyDescent="0.25">
      <c r="B655" s="42"/>
      <c r="C655" s="42"/>
      <c r="D655" s="42"/>
      <c r="E655" s="42"/>
      <c r="F655" s="42"/>
      <c r="G655" s="42"/>
      <c r="H655" s="42"/>
      <c r="I655" s="42"/>
      <c r="J655" s="42"/>
      <c r="K655" s="42"/>
      <c r="L655" s="42"/>
      <c r="M655" s="42"/>
      <c r="N655" s="42"/>
      <c r="O655" s="42"/>
    </row>
    <row r="656" spans="2:15" x14ac:dyDescent="0.25">
      <c r="B656" s="42"/>
      <c r="C656" s="42"/>
      <c r="D656" s="42"/>
      <c r="E656" s="42"/>
      <c r="F656" s="42"/>
      <c r="G656" s="42"/>
      <c r="H656" s="42"/>
      <c r="I656" s="42"/>
      <c r="J656" s="42"/>
      <c r="K656" s="42"/>
      <c r="L656" s="42"/>
      <c r="M656" s="42"/>
      <c r="N656" s="42"/>
      <c r="O656" s="42"/>
    </row>
    <row r="657" spans="2:15" x14ac:dyDescent="0.25">
      <c r="B657" s="42"/>
      <c r="C657" s="42"/>
      <c r="D657" s="42"/>
      <c r="E657" s="42"/>
      <c r="F657" s="42"/>
      <c r="G657" s="42"/>
      <c r="H657" s="42"/>
      <c r="I657" s="42"/>
      <c r="J657" s="42"/>
      <c r="K657" s="42"/>
      <c r="L657" s="42"/>
      <c r="M657" s="42"/>
      <c r="N657" s="42"/>
      <c r="O657" s="42"/>
    </row>
    <row r="658" spans="2:15" x14ac:dyDescent="0.25">
      <c r="B658" s="42"/>
      <c r="C658" s="42"/>
      <c r="D658" s="42"/>
      <c r="E658" s="42"/>
      <c r="F658" s="42"/>
      <c r="G658" s="42"/>
      <c r="H658" s="42"/>
      <c r="I658" s="42"/>
      <c r="J658" s="42"/>
      <c r="K658" s="42"/>
      <c r="L658" s="42"/>
      <c r="M658" s="42"/>
      <c r="N658" s="42"/>
      <c r="O658" s="42"/>
    </row>
    <row r="659" spans="2:15" x14ac:dyDescent="0.25">
      <c r="B659" s="42"/>
      <c r="C659" s="42"/>
      <c r="D659" s="42"/>
      <c r="E659" s="42"/>
      <c r="F659" s="42"/>
      <c r="G659" s="42"/>
      <c r="H659" s="42"/>
      <c r="I659" s="42"/>
      <c r="J659" s="42"/>
      <c r="K659" s="42"/>
      <c r="L659" s="42"/>
      <c r="M659" s="42"/>
      <c r="N659" s="42"/>
      <c r="O659" s="42"/>
    </row>
    <row r="660" spans="2:15" x14ac:dyDescent="0.25">
      <c r="B660" s="42"/>
      <c r="C660" s="42"/>
      <c r="D660" s="42"/>
      <c r="E660" s="42"/>
      <c r="F660" s="42"/>
      <c r="G660" s="42"/>
      <c r="H660" s="42"/>
      <c r="I660" s="42"/>
      <c r="J660" s="42"/>
      <c r="K660" s="42"/>
      <c r="L660" s="42"/>
      <c r="M660" s="42"/>
      <c r="N660" s="42"/>
      <c r="O660" s="42"/>
    </row>
    <row r="661" spans="2:15" x14ac:dyDescent="0.25">
      <c r="B661" s="42"/>
      <c r="C661" s="42"/>
      <c r="D661" s="42"/>
      <c r="E661" s="42"/>
      <c r="F661" s="42"/>
      <c r="G661" s="42"/>
      <c r="H661" s="42"/>
      <c r="I661" s="42"/>
      <c r="J661" s="42"/>
      <c r="K661" s="42"/>
      <c r="L661" s="42"/>
      <c r="M661" s="42"/>
      <c r="N661" s="42"/>
      <c r="O661" s="42"/>
    </row>
    <row r="662" spans="2:15" x14ac:dyDescent="0.25">
      <c r="B662" s="42"/>
      <c r="C662" s="42"/>
      <c r="D662" s="42"/>
      <c r="E662" s="42"/>
      <c r="F662" s="42"/>
      <c r="G662" s="42"/>
      <c r="H662" s="42"/>
      <c r="I662" s="42"/>
      <c r="J662" s="42"/>
      <c r="K662" s="42"/>
      <c r="L662" s="42"/>
      <c r="M662" s="42"/>
      <c r="N662" s="42"/>
      <c r="O662" s="42"/>
    </row>
    <row r="663" spans="2:15" x14ac:dyDescent="0.25">
      <c r="B663" s="42"/>
      <c r="C663" s="42"/>
      <c r="D663" s="42"/>
      <c r="E663" s="42"/>
      <c r="F663" s="42"/>
      <c r="G663" s="42"/>
      <c r="H663" s="42"/>
      <c r="I663" s="42"/>
      <c r="J663" s="42"/>
      <c r="K663" s="42"/>
      <c r="L663" s="42"/>
      <c r="M663" s="42"/>
      <c r="N663" s="42"/>
      <c r="O663" s="42"/>
    </row>
    <row r="664" spans="2:15" x14ac:dyDescent="0.25">
      <c r="B664" s="42"/>
      <c r="C664" s="42"/>
      <c r="D664" s="42"/>
      <c r="E664" s="42"/>
      <c r="F664" s="42"/>
      <c r="G664" s="42"/>
      <c r="H664" s="42"/>
      <c r="I664" s="42"/>
      <c r="J664" s="42"/>
      <c r="K664" s="42"/>
      <c r="L664" s="42"/>
      <c r="M664" s="42"/>
      <c r="N664" s="42"/>
      <c r="O664" s="42"/>
    </row>
    <row r="665" spans="2:15" x14ac:dyDescent="0.25">
      <c r="B665" s="42"/>
      <c r="C665" s="42"/>
      <c r="D665" s="42"/>
      <c r="E665" s="42"/>
      <c r="F665" s="42"/>
      <c r="G665" s="42"/>
      <c r="H665" s="42"/>
      <c r="I665" s="42"/>
      <c r="J665" s="42"/>
      <c r="K665" s="42"/>
      <c r="L665" s="42"/>
      <c r="M665" s="42"/>
      <c r="N665" s="42"/>
      <c r="O665" s="42"/>
    </row>
    <row r="666" spans="2:15" x14ac:dyDescent="0.25">
      <c r="B666" s="42"/>
      <c r="C666" s="42"/>
      <c r="D666" s="42"/>
      <c r="E666" s="42"/>
      <c r="F666" s="42"/>
      <c r="G666" s="42"/>
      <c r="H666" s="42"/>
      <c r="I666" s="42"/>
      <c r="J666" s="42"/>
      <c r="K666" s="42"/>
      <c r="L666" s="42"/>
      <c r="M666" s="42"/>
      <c r="N666" s="42"/>
      <c r="O666" s="42"/>
    </row>
    <row r="667" spans="2:15" x14ac:dyDescent="0.25">
      <c r="B667" s="42"/>
      <c r="C667" s="42"/>
      <c r="D667" s="42"/>
      <c r="E667" s="42"/>
      <c r="F667" s="42"/>
      <c r="G667" s="42"/>
      <c r="H667" s="42"/>
      <c r="I667" s="42"/>
      <c r="J667" s="42"/>
      <c r="K667" s="42"/>
      <c r="L667" s="42"/>
      <c r="M667" s="42"/>
      <c r="N667" s="42"/>
      <c r="O667" s="42"/>
    </row>
    <row r="668" spans="2:15" x14ac:dyDescent="0.25">
      <c r="B668" s="42"/>
      <c r="C668" s="42"/>
      <c r="D668" s="42"/>
      <c r="E668" s="42"/>
      <c r="F668" s="42"/>
      <c r="G668" s="42"/>
      <c r="H668" s="42"/>
      <c r="I668" s="42"/>
      <c r="J668" s="42"/>
      <c r="K668" s="42"/>
      <c r="L668" s="42"/>
      <c r="M668" s="42"/>
      <c r="N668" s="42"/>
      <c r="O668" s="42"/>
    </row>
    <row r="669" spans="2:15" x14ac:dyDescent="0.25">
      <c r="B669" s="42"/>
      <c r="C669" s="42"/>
      <c r="D669" s="42"/>
      <c r="E669" s="42"/>
      <c r="F669" s="42"/>
      <c r="G669" s="42"/>
      <c r="H669" s="42"/>
      <c r="I669" s="42"/>
      <c r="J669" s="42"/>
      <c r="K669" s="42"/>
      <c r="L669" s="42"/>
      <c r="M669" s="42"/>
      <c r="N669" s="42"/>
      <c r="O669" s="42"/>
    </row>
    <row r="670" spans="2:15" x14ac:dyDescent="0.25">
      <c r="B670" s="42"/>
      <c r="C670" s="42"/>
      <c r="D670" s="42"/>
      <c r="E670" s="42"/>
      <c r="F670" s="42"/>
      <c r="G670" s="42"/>
      <c r="H670" s="42"/>
      <c r="I670" s="42"/>
      <c r="J670" s="42"/>
      <c r="K670" s="42"/>
      <c r="L670" s="42"/>
      <c r="M670" s="42"/>
      <c r="N670" s="42"/>
      <c r="O670" s="42"/>
    </row>
    <row r="671" spans="2:15" x14ac:dyDescent="0.25">
      <c r="B671" s="42"/>
      <c r="C671" s="42"/>
      <c r="D671" s="42"/>
      <c r="E671" s="42"/>
      <c r="F671" s="42"/>
      <c r="G671" s="42"/>
      <c r="H671" s="42"/>
      <c r="I671" s="42"/>
      <c r="J671" s="42"/>
      <c r="K671" s="42"/>
      <c r="L671" s="42"/>
      <c r="M671" s="42"/>
      <c r="N671" s="42"/>
      <c r="O671" s="42"/>
    </row>
    <row r="672" spans="2:15" x14ac:dyDescent="0.25">
      <c r="B672" s="42"/>
      <c r="C672" s="42"/>
      <c r="D672" s="42"/>
      <c r="E672" s="42"/>
      <c r="F672" s="42"/>
      <c r="G672" s="42"/>
      <c r="H672" s="42"/>
      <c r="I672" s="42"/>
      <c r="J672" s="42"/>
      <c r="K672" s="42"/>
      <c r="L672" s="42"/>
      <c r="M672" s="42"/>
      <c r="N672" s="42"/>
      <c r="O672" s="42"/>
    </row>
    <row r="673" spans="2:15" x14ac:dyDescent="0.25">
      <c r="B673" s="42"/>
      <c r="C673" s="42"/>
      <c r="D673" s="42"/>
      <c r="E673" s="42"/>
      <c r="F673" s="42"/>
      <c r="G673" s="42"/>
      <c r="H673" s="42"/>
      <c r="I673" s="42"/>
      <c r="J673" s="42"/>
      <c r="K673" s="42"/>
      <c r="L673" s="42"/>
      <c r="M673" s="42"/>
      <c r="N673" s="42"/>
      <c r="O673" s="42"/>
    </row>
    <row r="674" spans="2:15" x14ac:dyDescent="0.25">
      <c r="B674" s="42"/>
      <c r="C674" s="42"/>
      <c r="D674" s="42"/>
      <c r="E674" s="42"/>
      <c r="F674" s="42"/>
      <c r="G674" s="42"/>
      <c r="H674" s="42"/>
      <c r="I674" s="42"/>
      <c r="J674" s="42"/>
      <c r="K674" s="42"/>
      <c r="L674" s="42"/>
      <c r="M674" s="42"/>
      <c r="N674" s="42"/>
      <c r="O674" s="42"/>
    </row>
    <row r="675" spans="2:15" x14ac:dyDescent="0.25">
      <c r="B675" s="42"/>
      <c r="C675" s="42"/>
      <c r="D675" s="42"/>
      <c r="E675" s="42"/>
      <c r="F675" s="42"/>
      <c r="G675" s="42"/>
      <c r="H675" s="42"/>
      <c r="I675" s="42"/>
      <c r="J675" s="42"/>
      <c r="K675" s="42"/>
      <c r="L675" s="42"/>
      <c r="M675" s="42"/>
      <c r="N675" s="42"/>
      <c r="O675" s="42"/>
    </row>
    <row r="676" spans="2:15" x14ac:dyDescent="0.25">
      <c r="B676" s="42"/>
      <c r="C676" s="42"/>
      <c r="D676" s="42"/>
      <c r="E676" s="42"/>
      <c r="F676" s="42"/>
      <c r="G676" s="42"/>
      <c r="H676" s="42"/>
      <c r="I676" s="42"/>
      <c r="J676" s="42"/>
      <c r="K676" s="42"/>
      <c r="L676" s="42"/>
      <c r="M676" s="42"/>
      <c r="N676" s="42"/>
      <c r="O676" s="42"/>
    </row>
    <row r="677" spans="2:15" x14ac:dyDescent="0.25">
      <c r="B677" s="42"/>
      <c r="C677" s="42"/>
      <c r="D677" s="42"/>
      <c r="E677" s="42"/>
      <c r="F677" s="42"/>
      <c r="G677" s="42"/>
      <c r="H677" s="42"/>
      <c r="I677" s="42"/>
      <c r="J677" s="42"/>
      <c r="K677" s="42"/>
      <c r="L677" s="42"/>
      <c r="M677" s="42"/>
      <c r="N677" s="42"/>
      <c r="O677" s="42"/>
    </row>
    <row r="678" spans="2:15" x14ac:dyDescent="0.25">
      <c r="B678" s="42"/>
      <c r="C678" s="42"/>
      <c r="D678" s="42"/>
      <c r="E678" s="42"/>
      <c r="F678" s="42"/>
      <c r="G678" s="42"/>
      <c r="H678" s="42"/>
      <c r="I678" s="42"/>
      <c r="J678" s="42"/>
      <c r="K678" s="42"/>
      <c r="L678" s="42"/>
      <c r="M678" s="42"/>
      <c r="N678" s="42"/>
      <c r="O678" s="42"/>
    </row>
    <row r="679" spans="2:15" x14ac:dyDescent="0.25">
      <c r="B679" s="42"/>
      <c r="C679" s="42"/>
      <c r="D679" s="42"/>
      <c r="E679" s="42"/>
      <c r="F679" s="42"/>
      <c r="G679" s="42"/>
      <c r="H679" s="42"/>
      <c r="I679" s="42"/>
      <c r="J679" s="42"/>
      <c r="K679" s="42"/>
      <c r="L679" s="42"/>
      <c r="M679" s="42"/>
      <c r="N679" s="42"/>
      <c r="O679" s="42"/>
    </row>
    <row r="680" spans="2:15" x14ac:dyDescent="0.25">
      <c r="B680" s="42"/>
      <c r="C680" s="42"/>
      <c r="D680" s="42"/>
      <c r="E680" s="42"/>
      <c r="F680" s="42"/>
      <c r="G680" s="42"/>
      <c r="H680" s="42"/>
      <c r="I680" s="42"/>
      <c r="J680" s="42"/>
      <c r="K680" s="42"/>
      <c r="L680" s="42"/>
      <c r="M680" s="42"/>
      <c r="N680" s="42"/>
      <c r="O680" s="42"/>
    </row>
    <row r="681" spans="2:15" x14ac:dyDescent="0.25">
      <c r="B681" s="42"/>
      <c r="C681" s="42"/>
      <c r="D681" s="42"/>
      <c r="E681" s="42"/>
      <c r="F681" s="42"/>
      <c r="G681" s="42"/>
      <c r="H681" s="42"/>
      <c r="I681" s="42"/>
      <c r="J681" s="42"/>
      <c r="K681" s="42"/>
      <c r="L681" s="42"/>
      <c r="M681" s="42"/>
      <c r="N681" s="42"/>
      <c r="O681" s="42"/>
    </row>
    <row r="682" spans="2:15" x14ac:dyDescent="0.25">
      <c r="B682" s="42"/>
      <c r="C682" s="42"/>
      <c r="D682" s="42"/>
      <c r="E682" s="42"/>
      <c r="F682" s="42"/>
      <c r="G682" s="42"/>
      <c r="H682" s="42"/>
      <c r="I682" s="42"/>
      <c r="J682" s="42"/>
      <c r="K682" s="42"/>
      <c r="L682" s="42"/>
      <c r="M682" s="42"/>
      <c r="N682" s="42"/>
      <c r="O682" s="42"/>
    </row>
    <row r="683" spans="2:15" x14ac:dyDescent="0.25">
      <c r="B683" s="42"/>
      <c r="C683" s="42"/>
      <c r="D683" s="42"/>
      <c r="E683" s="42"/>
      <c r="F683" s="42"/>
      <c r="G683" s="42"/>
      <c r="H683" s="42"/>
      <c r="I683" s="42"/>
      <c r="J683" s="42"/>
      <c r="K683" s="42"/>
      <c r="L683" s="42"/>
      <c r="M683" s="42"/>
      <c r="N683" s="42"/>
      <c r="O683" s="42"/>
    </row>
    <row r="684" spans="2:15" x14ac:dyDescent="0.25">
      <c r="B684" s="42"/>
      <c r="C684" s="42"/>
      <c r="D684" s="42"/>
      <c r="E684" s="42"/>
      <c r="F684" s="42"/>
      <c r="G684" s="42"/>
      <c r="H684" s="42"/>
      <c r="I684" s="42"/>
      <c r="J684" s="42"/>
      <c r="K684" s="42"/>
      <c r="L684" s="42"/>
      <c r="M684" s="42"/>
      <c r="N684" s="42"/>
      <c r="O684" s="42"/>
    </row>
    <row r="685" spans="2:15" x14ac:dyDescent="0.25">
      <c r="B685" s="42"/>
      <c r="C685" s="42"/>
      <c r="D685" s="42"/>
      <c r="E685" s="42"/>
      <c r="F685" s="42"/>
      <c r="G685" s="42"/>
      <c r="H685" s="42"/>
      <c r="I685" s="42"/>
      <c r="J685" s="42"/>
      <c r="K685" s="42"/>
      <c r="L685" s="42"/>
      <c r="M685" s="42"/>
      <c r="N685" s="42"/>
      <c r="O685" s="42"/>
    </row>
    <row r="686" spans="2:15" x14ac:dyDescent="0.25">
      <c r="B686" s="42"/>
      <c r="C686" s="42"/>
      <c r="D686" s="42"/>
      <c r="E686" s="42"/>
      <c r="F686" s="42"/>
      <c r="G686" s="42"/>
      <c r="H686" s="42"/>
      <c r="I686" s="42"/>
      <c r="J686" s="42"/>
      <c r="K686" s="42"/>
      <c r="L686" s="42"/>
      <c r="M686" s="42"/>
      <c r="N686" s="42"/>
      <c r="O686" s="42"/>
    </row>
    <row r="687" spans="2:15" x14ac:dyDescent="0.25">
      <c r="B687" s="42"/>
      <c r="C687" s="42"/>
      <c r="D687" s="42"/>
      <c r="E687" s="42"/>
      <c r="F687" s="42"/>
      <c r="G687" s="42"/>
      <c r="H687" s="42"/>
      <c r="I687" s="42"/>
      <c r="J687" s="42"/>
      <c r="K687" s="42"/>
      <c r="L687" s="42"/>
      <c r="M687" s="42"/>
      <c r="N687" s="42"/>
      <c r="O687" s="42"/>
    </row>
    <row r="688" spans="2:15" x14ac:dyDescent="0.25">
      <c r="B688" s="42"/>
      <c r="C688" s="42"/>
      <c r="D688" s="42"/>
      <c r="E688" s="42"/>
      <c r="F688" s="42"/>
      <c r="G688" s="42"/>
      <c r="H688" s="42"/>
      <c r="I688" s="42"/>
      <c r="J688" s="42"/>
      <c r="K688" s="42"/>
      <c r="L688" s="42"/>
      <c r="M688" s="42"/>
      <c r="N688" s="42"/>
      <c r="O688" s="42"/>
    </row>
    <row r="689" spans="2:15" x14ac:dyDescent="0.25">
      <c r="B689" s="42"/>
      <c r="C689" s="42"/>
      <c r="D689" s="42"/>
      <c r="E689" s="42"/>
      <c r="F689" s="42"/>
      <c r="G689" s="42"/>
      <c r="H689" s="42"/>
      <c r="I689" s="42"/>
      <c r="J689" s="42"/>
      <c r="K689" s="42"/>
      <c r="L689" s="42"/>
      <c r="M689" s="42"/>
      <c r="N689" s="42"/>
      <c r="O689" s="42"/>
    </row>
    <row r="690" spans="2:15" x14ac:dyDescent="0.25">
      <c r="B690" s="42"/>
      <c r="C690" s="42"/>
      <c r="D690" s="42"/>
      <c r="E690" s="42"/>
      <c r="F690" s="42"/>
      <c r="G690" s="42"/>
      <c r="H690" s="42"/>
      <c r="I690" s="42"/>
      <c r="J690" s="42"/>
      <c r="K690" s="42"/>
      <c r="L690" s="42"/>
      <c r="M690" s="42"/>
      <c r="N690" s="42"/>
      <c r="O690" s="42"/>
    </row>
    <row r="691" spans="2:15" x14ac:dyDescent="0.25">
      <c r="B691" s="42"/>
      <c r="C691" s="42"/>
      <c r="D691" s="42"/>
      <c r="E691" s="42"/>
      <c r="F691" s="42"/>
      <c r="G691" s="42"/>
      <c r="H691" s="42"/>
      <c r="I691" s="42"/>
      <c r="J691" s="42"/>
      <c r="K691" s="42"/>
      <c r="L691" s="42"/>
      <c r="M691" s="42"/>
      <c r="N691" s="42"/>
      <c r="O691" s="42"/>
    </row>
    <row r="692" spans="2:15" x14ac:dyDescent="0.25">
      <c r="B692" s="42"/>
      <c r="C692" s="42"/>
      <c r="D692" s="42"/>
      <c r="E692" s="42"/>
      <c r="F692" s="42"/>
      <c r="G692" s="42"/>
      <c r="H692" s="42"/>
      <c r="I692" s="42"/>
      <c r="J692" s="42"/>
      <c r="K692" s="42"/>
      <c r="L692" s="42"/>
      <c r="M692" s="42"/>
      <c r="N692" s="42"/>
      <c r="O692" s="42"/>
    </row>
    <row r="693" spans="2:15" x14ac:dyDescent="0.25">
      <c r="B693" s="42"/>
      <c r="C693" s="42"/>
      <c r="D693" s="42"/>
      <c r="E693" s="42"/>
      <c r="F693" s="42"/>
      <c r="G693" s="42"/>
      <c r="H693" s="42"/>
      <c r="I693" s="42"/>
      <c r="J693" s="42"/>
      <c r="K693" s="42"/>
      <c r="L693" s="42"/>
      <c r="M693" s="42"/>
      <c r="N693" s="42"/>
      <c r="O693" s="42"/>
    </row>
    <row r="694" spans="2:15" x14ac:dyDescent="0.25">
      <c r="B694" s="42"/>
      <c r="C694" s="42"/>
      <c r="D694" s="42"/>
      <c r="E694" s="42"/>
      <c r="F694" s="42"/>
      <c r="G694" s="42"/>
      <c r="H694" s="42"/>
      <c r="I694" s="42"/>
      <c r="J694" s="42"/>
      <c r="K694" s="42"/>
      <c r="L694" s="42"/>
      <c r="M694" s="42"/>
      <c r="N694" s="42"/>
      <c r="O694" s="42"/>
    </row>
    <row r="695" spans="2:15" x14ac:dyDescent="0.25">
      <c r="B695" s="42"/>
      <c r="C695" s="42"/>
      <c r="D695" s="42"/>
      <c r="E695" s="42"/>
      <c r="F695" s="42"/>
      <c r="G695" s="42"/>
      <c r="H695" s="42"/>
      <c r="I695" s="42"/>
      <c r="J695" s="42"/>
      <c r="K695" s="42"/>
      <c r="L695" s="42"/>
      <c r="M695" s="42"/>
      <c r="N695" s="42"/>
      <c r="O695" s="42"/>
    </row>
    <row r="696" spans="2:15" x14ac:dyDescent="0.25">
      <c r="B696" s="42"/>
      <c r="C696" s="42"/>
      <c r="D696" s="42"/>
      <c r="E696" s="42"/>
      <c r="F696" s="42"/>
      <c r="G696" s="42"/>
      <c r="H696" s="42"/>
      <c r="I696" s="42"/>
      <c r="J696" s="42"/>
      <c r="K696" s="42"/>
      <c r="L696" s="42"/>
      <c r="M696" s="42"/>
      <c r="N696" s="42"/>
      <c r="O696" s="42"/>
    </row>
    <row r="697" spans="2:15" x14ac:dyDescent="0.25">
      <c r="B697" s="42"/>
      <c r="C697" s="42"/>
      <c r="D697" s="42"/>
      <c r="E697" s="42"/>
      <c r="F697" s="42"/>
      <c r="G697" s="42"/>
      <c r="H697" s="42"/>
      <c r="I697" s="42"/>
      <c r="J697" s="42"/>
      <c r="K697" s="42"/>
      <c r="L697" s="42"/>
      <c r="M697" s="42"/>
      <c r="N697" s="42"/>
      <c r="O697" s="42"/>
    </row>
    <row r="698" spans="2:15" x14ac:dyDescent="0.25">
      <c r="B698" s="42"/>
      <c r="C698" s="42"/>
      <c r="D698" s="42"/>
      <c r="E698" s="42"/>
      <c r="F698" s="42"/>
      <c r="G698" s="42"/>
      <c r="H698" s="42"/>
      <c r="I698" s="42"/>
      <c r="J698" s="42"/>
      <c r="K698" s="42"/>
      <c r="L698" s="42"/>
      <c r="M698" s="42"/>
      <c r="N698" s="42"/>
      <c r="O698" s="42"/>
    </row>
    <row r="699" spans="2:15" x14ac:dyDescent="0.25">
      <c r="B699" s="42"/>
      <c r="C699" s="42"/>
      <c r="D699" s="42"/>
      <c r="E699" s="42"/>
      <c r="F699" s="42"/>
      <c r="G699" s="42"/>
      <c r="H699" s="42"/>
      <c r="I699" s="42"/>
      <c r="J699" s="42"/>
      <c r="K699" s="42"/>
      <c r="L699" s="42"/>
      <c r="M699" s="42"/>
      <c r="N699" s="42"/>
      <c r="O699" s="42"/>
    </row>
    <row r="700" spans="2:15" x14ac:dyDescent="0.25">
      <c r="B700" s="42"/>
      <c r="C700" s="42"/>
      <c r="D700" s="42"/>
      <c r="E700" s="42"/>
      <c r="F700" s="42"/>
      <c r="G700" s="42"/>
      <c r="H700" s="42"/>
      <c r="I700" s="42"/>
      <c r="J700" s="42"/>
      <c r="K700" s="42"/>
      <c r="L700" s="42"/>
      <c r="M700" s="42"/>
      <c r="N700" s="42"/>
      <c r="O700" s="42"/>
    </row>
    <row r="701" spans="2:15" x14ac:dyDescent="0.25">
      <c r="B701" s="42"/>
      <c r="C701" s="42"/>
      <c r="D701" s="42"/>
      <c r="E701" s="42"/>
      <c r="F701" s="42"/>
      <c r="G701" s="42"/>
      <c r="H701" s="42"/>
      <c r="I701" s="42"/>
      <c r="J701" s="42"/>
      <c r="K701" s="42"/>
      <c r="L701" s="42"/>
      <c r="M701" s="42"/>
      <c r="N701" s="42"/>
      <c r="O701" s="42"/>
    </row>
    <row r="702" spans="2:15" x14ac:dyDescent="0.25">
      <c r="B702" s="42"/>
      <c r="C702" s="42"/>
      <c r="D702" s="42"/>
      <c r="E702" s="42"/>
      <c r="F702" s="42"/>
      <c r="G702" s="42"/>
      <c r="H702" s="42"/>
      <c r="I702" s="42"/>
      <c r="J702" s="42"/>
      <c r="K702" s="42"/>
      <c r="L702" s="42"/>
      <c r="M702" s="42"/>
      <c r="N702" s="42"/>
      <c r="O702" s="42"/>
    </row>
    <row r="703" spans="2:15" x14ac:dyDescent="0.25">
      <c r="B703" s="42"/>
      <c r="C703" s="42"/>
      <c r="D703" s="42"/>
      <c r="E703" s="42"/>
      <c r="F703" s="42"/>
      <c r="G703" s="42"/>
      <c r="H703" s="42"/>
      <c r="I703" s="42"/>
      <c r="J703" s="42"/>
      <c r="K703" s="42"/>
      <c r="L703" s="42"/>
      <c r="M703" s="42"/>
      <c r="N703" s="42"/>
      <c r="O703" s="42"/>
    </row>
    <row r="704" spans="2:15" x14ac:dyDescent="0.25">
      <c r="B704" s="42"/>
      <c r="C704" s="42"/>
      <c r="D704" s="42"/>
      <c r="E704" s="42"/>
      <c r="F704" s="42"/>
      <c r="G704" s="42"/>
      <c r="H704" s="42"/>
      <c r="I704" s="42"/>
      <c r="J704" s="42"/>
      <c r="K704" s="42"/>
      <c r="L704" s="42"/>
      <c r="M704" s="42"/>
      <c r="N704" s="42"/>
      <c r="O704" s="42"/>
    </row>
    <row r="705" spans="2:15" x14ac:dyDescent="0.25">
      <c r="B705" s="42"/>
      <c r="C705" s="42"/>
      <c r="D705" s="42"/>
      <c r="E705" s="42"/>
      <c r="F705" s="42"/>
      <c r="G705" s="42"/>
      <c r="H705" s="42"/>
      <c r="I705" s="42"/>
      <c r="J705" s="42"/>
      <c r="K705" s="42"/>
      <c r="L705" s="42"/>
      <c r="M705" s="42"/>
      <c r="N705" s="42"/>
      <c r="O705" s="42"/>
    </row>
    <row r="706" spans="2:15" x14ac:dyDescent="0.25">
      <c r="B706" s="42"/>
      <c r="C706" s="42"/>
      <c r="D706" s="42"/>
      <c r="E706" s="42"/>
      <c r="F706" s="42"/>
      <c r="G706" s="42"/>
      <c r="H706" s="42"/>
      <c r="I706" s="42"/>
      <c r="J706" s="42"/>
      <c r="K706" s="42"/>
      <c r="L706" s="42"/>
      <c r="M706" s="42"/>
      <c r="N706" s="42"/>
      <c r="O706" s="42"/>
    </row>
    <row r="707" spans="2:15" x14ac:dyDescent="0.25">
      <c r="B707" s="42"/>
      <c r="C707" s="42"/>
      <c r="D707" s="42"/>
      <c r="E707" s="42"/>
      <c r="F707" s="42"/>
      <c r="G707" s="42"/>
      <c r="H707" s="42"/>
      <c r="I707" s="42"/>
      <c r="J707" s="42"/>
      <c r="K707" s="42"/>
      <c r="L707" s="42"/>
      <c r="M707" s="42"/>
      <c r="N707" s="42"/>
      <c r="O707" s="42"/>
    </row>
    <row r="708" spans="2:15" x14ac:dyDescent="0.25">
      <c r="B708" s="42"/>
      <c r="C708" s="42"/>
      <c r="D708" s="42"/>
      <c r="E708" s="42"/>
      <c r="F708" s="42"/>
      <c r="G708" s="42"/>
      <c r="H708" s="42"/>
      <c r="I708" s="42"/>
      <c r="J708" s="42"/>
      <c r="K708" s="42"/>
      <c r="L708" s="42"/>
      <c r="M708" s="42"/>
      <c r="N708" s="42"/>
      <c r="O708" s="42"/>
    </row>
    <row r="709" spans="2:15" x14ac:dyDescent="0.25">
      <c r="B709" s="42"/>
      <c r="C709" s="42"/>
      <c r="D709" s="42"/>
      <c r="E709" s="42"/>
      <c r="F709" s="42"/>
      <c r="G709" s="42"/>
      <c r="H709" s="42"/>
      <c r="I709" s="42"/>
      <c r="J709" s="42"/>
      <c r="K709" s="42"/>
      <c r="L709" s="42"/>
      <c r="M709" s="42"/>
      <c r="N709" s="42"/>
      <c r="O709" s="42"/>
    </row>
    <row r="710" spans="2:15" x14ac:dyDescent="0.25">
      <c r="B710" s="42"/>
      <c r="C710" s="42"/>
      <c r="D710" s="42"/>
      <c r="E710" s="42"/>
      <c r="F710" s="42"/>
      <c r="G710" s="42"/>
      <c r="H710" s="42"/>
      <c r="I710" s="42"/>
      <c r="J710" s="42"/>
      <c r="K710" s="42"/>
      <c r="L710" s="42"/>
      <c r="M710" s="42"/>
      <c r="N710" s="42"/>
      <c r="O710" s="42"/>
    </row>
    <row r="711" spans="2:15" x14ac:dyDescent="0.25">
      <c r="B711" s="42"/>
      <c r="C711" s="42"/>
      <c r="D711" s="42"/>
      <c r="E711" s="42"/>
      <c r="F711" s="42"/>
      <c r="G711" s="42"/>
      <c r="H711" s="42"/>
      <c r="I711" s="42"/>
      <c r="J711" s="42"/>
      <c r="K711" s="42"/>
      <c r="L711" s="42"/>
      <c r="M711" s="42"/>
      <c r="N711" s="42"/>
      <c r="O711" s="42"/>
    </row>
    <row r="712" spans="2:15" x14ac:dyDescent="0.25">
      <c r="B712" s="42"/>
      <c r="C712" s="42"/>
      <c r="D712" s="42"/>
      <c r="E712" s="42"/>
      <c r="F712" s="42"/>
      <c r="G712" s="42"/>
      <c r="H712" s="42"/>
      <c r="I712" s="42"/>
      <c r="J712" s="42"/>
      <c r="K712" s="42"/>
      <c r="L712" s="42"/>
      <c r="M712" s="42"/>
      <c r="N712" s="42"/>
      <c r="O712" s="42"/>
    </row>
    <row r="713" spans="2:15" x14ac:dyDescent="0.25">
      <c r="B713" s="42"/>
      <c r="C713" s="42"/>
      <c r="D713" s="42"/>
      <c r="E713" s="42"/>
      <c r="F713" s="42"/>
      <c r="G713" s="42"/>
      <c r="H713" s="42"/>
      <c r="I713" s="42"/>
      <c r="J713" s="42"/>
      <c r="K713" s="42"/>
      <c r="L713" s="42"/>
      <c r="M713" s="42"/>
      <c r="N713" s="42"/>
      <c r="O713" s="42"/>
    </row>
    <row r="714" spans="2:15" x14ac:dyDescent="0.25">
      <c r="B714" s="42"/>
      <c r="C714" s="42"/>
      <c r="D714" s="42"/>
      <c r="E714" s="42"/>
      <c r="F714" s="42"/>
      <c r="G714" s="42"/>
      <c r="H714" s="42"/>
      <c r="I714" s="42"/>
      <c r="J714" s="42"/>
      <c r="K714" s="42"/>
      <c r="L714" s="42"/>
      <c r="M714" s="42"/>
      <c r="N714" s="42"/>
      <c r="O714" s="42"/>
    </row>
    <row r="715" spans="2:15" x14ac:dyDescent="0.25">
      <c r="B715" s="42"/>
      <c r="C715" s="42"/>
      <c r="D715" s="42"/>
      <c r="E715" s="42"/>
      <c r="F715" s="42"/>
      <c r="G715" s="42"/>
      <c r="H715" s="42"/>
      <c r="I715" s="42"/>
      <c r="J715" s="42"/>
      <c r="K715" s="42"/>
      <c r="L715" s="42"/>
      <c r="M715" s="42"/>
      <c r="N715" s="42"/>
      <c r="O715" s="42"/>
    </row>
    <row r="716" spans="2:15" x14ac:dyDescent="0.25">
      <c r="B716" s="42"/>
      <c r="C716" s="42"/>
      <c r="D716" s="42"/>
      <c r="E716" s="42"/>
      <c r="F716" s="42"/>
      <c r="G716" s="42"/>
      <c r="H716" s="42"/>
      <c r="I716" s="42"/>
      <c r="J716" s="42"/>
      <c r="K716" s="42"/>
      <c r="L716" s="42"/>
      <c r="M716" s="42"/>
      <c r="N716" s="42"/>
      <c r="O716" s="42"/>
    </row>
    <row r="717" spans="2:15" x14ac:dyDescent="0.25">
      <c r="B717" s="42"/>
      <c r="C717" s="42"/>
      <c r="D717" s="42"/>
      <c r="E717" s="42"/>
      <c r="F717" s="42"/>
      <c r="G717" s="42"/>
      <c r="H717" s="42"/>
      <c r="I717" s="42"/>
      <c r="J717" s="42"/>
      <c r="K717" s="42"/>
      <c r="L717" s="42"/>
      <c r="M717" s="42"/>
      <c r="N717" s="42"/>
      <c r="O717" s="42"/>
    </row>
    <row r="718" spans="2:15" x14ac:dyDescent="0.25">
      <c r="B718" s="42"/>
      <c r="C718" s="42"/>
      <c r="D718" s="42"/>
      <c r="E718" s="42"/>
      <c r="F718" s="42"/>
      <c r="G718" s="42"/>
      <c r="H718" s="42"/>
      <c r="I718" s="42"/>
      <c r="J718" s="42"/>
      <c r="K718" s="42"/>
      <c r="L718" s="42"/>
      <c r="M718" s="42"/>
      <c r="N718" s="42"/>
      <c r="O718" s="42"/>
    </row>
    <row r="719" spans="2:15" x14ac:dyDescent="0.25">
      <c r="B719" s="42"/>
      <c r="C719" s="42"/>
      <c r="D719" s="42"/>
      <c r="E719" s="42"/>
      <c r="F719" s="42"/>
      <c r="G719" s="42"/>
      <c r="H719" s="42"/>
      <c r="I719" s="42"/>
      <c r="J719" s="42"/>
      <c r="K719" s="42"/>
      <c r="L719" s="42"/>
      <c r="M719" s="42"/>
      <c r="N719" s="42"/>
      <c r="O719" s="42"/>
    </row>
    <row r="720" spans="2:15" x14ac:dyDescent="0.25">
      <c r="B720" s="42"/>
      <c r="C720" s="42"/>
      <c r="D720" s="42"/>
      <c r="E720" s="42"/>
      <c r="F720" s="42"/>
      <c r="G720" s="42"/>
      <c r="H720" s="42"/>
      <c r="I720" s="42"/>
      <c r="J720" s="42"/>
      <c r="K720" s="42"/>
      <c r="L720" s="42"/>
      <c r="M720" s="42"/>
      <c r="N720" s="42"/>
      <c r="O720" s="42"/>
    </row>
    <row r="721" spans="2:15" x14ac:dyDescent="0.25">
      <c r="B721" s="42"/>
      <c r="C721" s="42"/>
      <c r="D721" s="42"/>
      <c r="E721" s="42"/>
      <c r="F721" s="42"/>
      <c r="G721" s="42"/>
      <c r="H721" s="42"/>
      <c r="I721" s="42"/>
      <c r="J721" s="42"/>
      <c r="K721" s="42"/>
      <c r="L721" s="42"/>
      <c r="M721" s="42"/>
      <c r="N721" s="42"/>
      <c r="O721" s="42"/>
    </row>
    <row r="722" spans="2:15" x14ac:dyDescent="0.25">
      <c r="B722" s="42"/>
      <c r="C722" s="42"/>
      <c r="D722" s="42"/>
      <c r="E722" s="42"/>
      <c r="F722" s="42"/>
      <c r="G722" s="42"/>
      <c r="H722" s="42"/>
      <c r="I722" s="42"/>
      <c r="J722" s="42"/>
      <c r="K722" s="42"/>
      <c r="L722" s="42"/>
      <c r="M722" s="42"/>
      <c r="N722" s="42"/>
      <c r="O722" s="42"/>
    </row>
    <row r="723" spans="2:15" x14ac:dyDescent="0.25">
      <c r="B723" s="42"/>
      <c r="C723" s="42"/>
      <c r="D723" s="42"/>
      <c r="E723" s="42"/>
      <c r="F723" s="42"/>
      <c r="G723" s="42"/>
      <c r="H723" s="42"/>
      <c r="I723" s="42"/>
      <c r="J723" s="42"/>
      <c r="K723" s="42"/>
      <c r="L723" s="42"/>
      <c r="M723" s="42"/>
      <c r="N723" s="42"/>
      <c r="O723" s="42"/>
    </row>
    <row r="724" spans="2:15" x14ac:dyDescent="0.25">
      <c r="B724" s="42"/>
      <c r="C724" s="42"/>
      <c r="D724" s="42"/>
      <c r="E724" s="42"/>
      <c r="F724" s="42"/>
      <c r="G724" s="42"/>
      <c r="H724" s="42"/>
      <c r="I724" s="42"/>
      <c r="J724" s="42"/>
      <c r="K724" s="42"/>
      <c r="L724" s="42"/>
      <c r="M724" s="42"/>
      <c r="N724" s="42"/>
      <c r="O724" s="42"/>
    </row>
    <row r="725" spans="2:15" x14ac:dyDescent="0.25">
      <c r="B725" s="42"/>
      <c r="C725" s="42"/>
      <c r="D725" s="42"/>
      <c r="E725" s="42"/>
      <c r="F725" s="42"/>
      <c r="G725" s="42"/>
      <c r="H725" s="42"/>
      <c r="I725" s="42"/>
      <c r="J725" s="42"/>
      <c r="K725" s="42"/>
      <c r="L725" s="42"/>
      <c r="M725" s="42"/>
      <c r="N725" s="42"/>
      <c r="O725" s="42"/>
    </row>
    <row r="726" spans="2:15" x14ac:dyDescent="0.25">
      <c r="B726" s="42"/>
      <c r="C726" s="42"/>
      <c r="D726" s="42"/>
      <c r="E726" s="42"/>
      <c r="F726" s="42"/>
      <c r="G726" s="42"/>
      <c r="H726" s="42"/>
      <c r="I726" s="42"/>
      <c r="J726" s="42"/>
      <c r="K726" s="42"/>
      <c r="L726" s="42"/>
      <c r="M726" s="42"/>
      <c r="N726" s="42"/>
      <c r="O726" s="42"/>
    </row>
    <row r="727" spans="2:15" x14ac:dyDescent="0.25">
      <c r="B727" s="42"/>
      <c r="C727" s="42"/>
      <c r="D727" s="42"/>
      <c r="E727" s="42"/>
      <c r="F727" s="42"/>
      <c r="G727" s="42"/>
      <c r="H727" s="42"/>
      <c r="I727" s="42"/>
      <c r="J727" s="42"/>
      <c r="K727" s="42"/>
      <c r="L727" s="42"/>
      <c r="M727" s="42"/>
      <c r="N727" s="42"/>
      <c r="O727" s="42"/>
    </row>
    <row r="728" spans="2:15" x14ac:dyDescent="0.25">
      <c r="B728" s="42"/>
      <c r="C728" s="42"/>
      <c r="D728" s="42"/>
      <c r="E728" s="42"/>
      <c r="F728" s="42"/>
      <c r="G728" s="42"/>
      <c r="H728" s="42"/>
      <c r="I728" s="42"/>
      <c r="J728" s="42"/>
      <c r="K728" s="42"/>
      <c r="L728" s="42"/>
      <c r="M728" s="42"/>
      <c r="N728" s="42"/>
      <c r="O728" s="42"/>
    </row>
    <row r="729" spans="2:15" x14ac:dyDescent="0.25">
      <c r="B729" s="42"/>
      <c r="C729" s="42"/>
      <c r="D729" s="42"/>
      <c r="E729" s="42"/>
      <c r="F729" s="42"/>
      <c r="G729" s="42"/>
      <c r="H729" s="42"/>
      <c r="I729" s="42"/>
      <c r="J729" s="42"/>
      <c r="K729" s="42"/>
      <c r="L729" s="42"/>
      <c r="M729" s="42"/>
      <c r="N729" s="42"/>
      <c r="O729" s="42"/>
    </row>
    <row r="730" spans="2:15" x14ac:dyDescent="0.25">
      <c r="B730" s="42"/>
      <c r="C730" s="42"/>
      <c r="D730" s="42"/>
      <c r="E730" s="42"/>
      <c r="F730" s="42"/>
      <c r="G730" s="42"/>
      <c r="H730" s="42"/>
      <c r="I730" s="42"/>
      <c r="J730" s="42"/>
      <c r="K730" s="42"/>
      <c r="L730" s="42"/>
      <c r="M730" s="42"/>
      <c r="N730" s="42"/>
      <c r="O730" s="42"/>
    </row>
    <row r="731" spans="2:15" x14ac:dyDescent="0.25">
      <c r="B731" s="42"/>
      <c r="C731" s="42"/>
      <c r="D731" s="42"/>
      <c r="E731" s="42"/>
      <c r="F731" s="42"/>
      <c r="G731" s="42"/>
      <c r="H731" s="42"/>
      <c r="I731" s="42"/>
      <c r="J731" s="42"/>
      <c r="K731" s="42"/>
      <c r="L731" s="42"/>
      <c r="M731" s="42"/>
      <c r="N731" s="42"/>
      <c r="O731" s="42"/>
    </row>
    <row r="732" spans="2:15" x14ac:dyDescent="0.25">
      <c r="B732" s="42"/>
      <c r="C732" s="42"/>
      <c r="D732" s="42"/>
      <c r="E732" s="42"/>
      <c r="F732" s="42"/>
      <c r="G732" s="42"/>
      <c r="H732" s="42"/>
      <c r="I732" s="42"/>
      <c r="J732" s="42"/>
      <c r="K732" s="42"/>
      <c r="L732" s="42"/>
      <c r="M732" s="42"/>
      <c r="N732" s="42"/>
      <c r="O732" s="42"/>
    </row>
    <row r="733" spans="2:15" x14ac:dyDescent="0.25">
      <c r="B733" s="42"/>
      <c r="C733" s="42"/>
      <c r="D733" s="42"/>
      <c r="E733" s="42"/>
      <c r="F733" s="42"/>
      <c r="G733" s="42"/>
      <c r="H733" s="42"/>
      <c r="I733" s="42"/>
      <c r="J733" s="42"/>
      <c r="K733" s="42"/>
      <c r="L733" s="42"/>
      <c r="M733" s="42"/>
      <c r="N733" s="42"/>
      <c r="O733" s="42"/>
    </row>
    <row r="734" spans="2:15" x14ac:dyDescent="0.25">
      <c r="B734" s="42"/>
      <c r="C734" s="42"/>
      <c r="D734" s="42"/>
      <c r="E734" s="42"/>
      <c r="F734" s="42"/>
      <c r="G734" s="42"/>
      <c r="H734" s="42"/>
      <c r="I734" s="42"/>
      <c r="J734" s="42"/>
      <c r="K734" s="42"/>
      <c r="L734" s="42"/>
      <c r="M734" s="42"/>
      <c r="N734" s="42"/>
      <c r="O734" s="42"/>
    </row>
    <row r="735" spans="2:15" x14ac:dyDescent="0.25">
      <c r="B735" s="42"/>
      <c r="C735" s="42"/>
      <c r="D735" s="42"/>
      <c r="E735" s="42"/>
      <c r="F735" s="42"/>
      <c r="G735" s="42"/>
      <c r="H735" s="42"/>
      <c r="I735" s="42"/>
      <c r="J735" s="42"/>
      <c r="K735" s="42"/>
      <c r="L735" s="42"/>
      <c r="M735" s="42"/>
      <c r="N735" s="42"/>
      <c r="O735" s="42"/>
    </row>
    <row r="736" spans="2:15" x14ac:dyDescent="0.25">
      <c r="B736" s="42"/>
      <c r="C736" s="42"/>
      <c r="D736" s="42"/>
      <c r="E736" s="42"/>
      <c r="F736" s="42"/>
      <c r="G736" s="42"/>
      <c r="H736" s="42"/>
      <c r="I736" s="42"/>
      <c r="J736" s="42"/>
      <c r="K736" s="42"/>
      <c r="L736" s="42"/>
      <c r="M736" s="42"/>
      <c r="N736" s="42"/>
      <c r="O736" s="42"/>
    </row>
    <row r="737" spans="2:15" x14ac:dyDescent="0.25">
      <c r="B737" s="42"/>
      <c r="C737" s="42"/>
      <c r="D737" s="42"/>
      <c r="E737" s="42"/>
      <c r="F737" s="42"/>
      <c r="G737" s="42"/>
      <c r="H737" s="42"/>
      <c r="I737" s="42"/>
      <c r="J737" s="42"/>
      <c r="K737" s="42"/>
      <c r="L737" s="42"/>
      <c r="M737" s="42"/>
      <c r="N737" s="42"/>
      <c r="O737" s="42"/>
    </row>
    <row r="738" spans="2:15" x14ac:dyDescent="0.25">
      <c r="B738" s="42"/>
      <c r="C738" s="42"/>
      <c r="D738" s="42"/>
      <c r="E738" s="42"/>
      <c r="F738" s="42"/>
      <c r="G738" s="42"/>
      <c r="H738" s="42"/>
      <c r="I738" s="42"/>
      <c r="J738" s="42"/>
      <c r="K738" s="42"/>
      <c r="L738" s="42"/>
      <c r="M738" s="42"/>
      <c r="N738" s="42"/>
      <c r="O738" s="42"/>
    </row>
    <row r="739" spans="2:15" x14ac:dyDescent="0.25">
      <c r="B739" s="42"/>
      <c r="C739" s="42"/>
      <c r="D739" s="42"/>
      <c r="E739" s="42"/>
      <c r="F739" s="42"/>
      <c r="G739" s="42"/>
      <c r="H739" s="42"/>
      <c r="I739" s="42"/>
      <c r="J739" s="42"/>
      <c r="K739" s="42"/>
      <c r="L739" s="42"/>
      <c r="M739" s="42"/>
      <c r="N739" s="42"/>
      <c r="O739" s="42"/>
    </row>
    <row r="740" spans="2:15" x14ac:dyDescent="0.25">
      <c r="B740" s="42"/>
      <c r="C740" s="42"/>
      <c r="D740" s="42"/>
      <c r="E740" s="42"/>
      <c r="F740" s="42"/>
      <c r="G740" s="42"/>
      <c r="H740" s="42"/>
      <c r="I740" s="42"/>
      <c r="J740" s="42"/>
      <c r="K740" s="42"/>
      <c r="L740" s="42"/>
      <c r="M740" s="42"/>
      <c r="N740" s="42"/>
      <c r="O740" s="42"/>
    </row>
    <row r="741" spans="2:15" x14ac:dyDescent="0.25">
      <c r="B741" s="42"/>
      <c r="C741" s="42"/>
      <c r="D741" s="42"/>
      <c r="E741" s="42"/>
      <c r="F741" s="42"/>
      <c r="G741" s="42"/>
      <c r="H741" s="42"/>
      <c r="I741" s="42"/>
      <c r="J741" s="42"/>
      <c r="K741" s="42"/>
      <c r="L741" s="42"/>
      <c r="M741" s="42"/>
      <c r="N741" s="42"/>
      <c r="O741" s="42"/>
    </row>
    <row r="742" spans="2:15" x14ac:dyDescent="0.25">
      <c r="B742" s="42"/>
      <c r="C742" s="42"/>
      <c r="D742" s="42"/>
      <c r="E742" s="42"/>
      <c r="F742" s="42"/>
      <c r="G742" s="42"/>
      <c r="H742" s="42"/>
      <c r="I742" s="42"/>
      <c r="J742" s="42"/>
      <c r="K742" s="42"/>
      <c r="L742" s="42"/>
      <c r="M742" s="42"/>
      <c r="N742" s="42"/>
      <c r="O742" s="42"/>
    </row>
    <row r="743" spans="2:15" x14ac:dyDescent="0.25">
      <c r="B743" s="42"/>
      <c r="C743" s="42"/>
      <c r="D743" s="42"/>
      <c r="E743" s="42"/>
      <c r="F743" s="42"/>
      <c r="G743" s="42"/>
      <c r="H743" s="42"/>
      <c r="I743" s="42"/>
      <c r="J743" s="42"/>
      <c r="K743" s="42"/>
      <c r="L743" s="42"/>
      <c r="M743" s="42"/>
      <c r="N743" s="42"/>
      <c r="O743" s="42"/>
    </row>
    <row r="744" spans="2:15" x14ac:dyDescent="0.25">
      <c r="B744" s="42"/>
      <c r="C744" s="42"/>
      <c r="D744" s="42"/>
      <c r="E744" s="42"/>
      <c r="F744" s="42"/>
      <c r="G744" s="42"/>
      <c r="H744" s="42"/>
      <c r="I744" s="42"/>
      <c r="J744" s="42"/>
      <c r="K744" s="42"/>
      <c r="L744" s="42"/>
      <c r="M744" s="42"/>
      <c r="N744" s="42"/>
      <c r="O744" s="42"/>
    </row>
    <row r="745" spans="2:15" x14ac:dyDescent="0.25">
      <c r="B745" s="42"/>
      <c r="C745" s="42"/>
      <c r="D745" s="42"/>
      <c r="E745" s="42"/>
      <c r="F745" s="42"/>
      <c r="G745" s="42"/>
      <c r="H745" s="42"/>
      <c r="I745" s="42"/>
      <c r="J745" s="42"/>
      <c r="K745" s="42"/>
      <c r="L745" s="42"/>
      <c r="M745" s="42"/>
      <c r="N745" s="42"/>
      <c r="O745" s="42"/>
    </row>
    <row r="746" spans="2:15" x14ac:dyDescent="0.25">
      <c r="B746" s="42"/>
      <c r="C746" s="42"/>
      <c r="D746" s="42"/>
      <c r="E746" s="42"/>
      <c r="F746" s="42"/>
      <c r="G746" s="42"/>
      <c r="H746" s="42"/>
      <c r="I746" s="42"/>
      <c r="J746" s="42"/>
      <c r="K746" s="42"/>
      <c r="L746" s="42"/>
      <c r="M746" s="42"/>
      <c r="N746" s="42"/>
      <c r="O746" s="42"/>
    </row>
    <row r="747" spans="2:15" x14ac:dyDescent="0.25">
      <c r="B747" s="42"/>
      <c r="C747" s="42"/>
      <c r="D747" s="42"/>
      <c r="E747" s="42"/>
      <c r="F747" s="42"/>
      <c r="G747" s="42"/>
      <c r="H747" s="42"/>
      <c r="I747" s="42"/>
      <c r="J747" s="42"/>
      <c r="K747" s="42"/>
      <c r="L747" s="42"/>
      <c r="M747" s="42"/>
      <c r="N747" s="42"/>
      <c r="O747" s="42"/>
    </row>
    <row r="748" spans="2:15" x14ac:dyDescent="0.25">
      <c r="B748" s="42"/>
      <c r="C748" s="42"/>
      <c r="D748" s="42"/>
      <c r="E748" s="42"/>
      <c r="F748" s="42"/>
      <c r="G748" s="42"/>
      <c r="H748" s="42"/>
      <c r="I748" s="42"/>
      <c r="J748" s="42"/>
      <c r="K748" s="42"/>
      <c r="L748" s="42"/>
      <c r="M748" s="42"/>
      <c r="N748" s="42"/>
      <c r="O748" s="42"/>
    </row>
    <row r="749" spans="2:15" x14ac:dyDescent="0.25">
      <c r="B749" s="42"/>
      <c r="C749" s="42"/>
      <c r="D749" s="42"/>
      <c r="E749" s="42"/>
      <c r="F749" s="42"/>
      <c r="G749" s="42"/>
      <c r="H749" s="42"/>
      <c r="I749" s="42"/>
      <c r="J749" s="42"/>
      <c r="K749" s="42"/>
      <c r="L749" s="42"/>
      <c r="M749" s="42"/>
      <c r="N749" s="42"/>
      <c r="O749" s="42"/>
    </row>
    <row r="750" spans="2:15" x14ac:dyDescent="0.25">
      <c r="B750" s="42"/>
      <c r="C750" s="42"/>
      <c r="D750" s="42"/>
      <c r="E750" s="42"/>
      <c r="F750" s="42"/>
      <c r="G750" s="42"/>
      <c r="H750" s="42"/>
      <c r="I750" s="42"/>
      <c r="J750" s="42"/>
      <c r="K750" s="42"/>
      <c r="L750" s="42"/>
      <c r="M750" s="42"/>
      <c r="N750" s="42"/>
      <c r="O750" s="42"/>
    </row>
    <row r="751" spans="2:15" x14ac:dyDescent="0.25">
      <c r="B751" s="42"/>
      <c r="C751" s="42"/>
      <c r="D751" s="42"/>
      <c r="E751" s="42"/>
      <c r="F751" s="42"/>
      <c r="G751" s="42"/>
      <c r="H751" s="42"/>
      <c r="I751" s="42"/>
      <c r="J751" s="42"/>
      <c r="K751" s="42"/>
      <c r="L751" s="42"/>
      <c r="M751" s="42"/>
      <c r="N751" s="42"/>
      <c r="O751" s="42"/>
    </row>
    <row r="752" spans="2:15" x14ac:dyDescent="0.25">
      <c r="B752" s="42"/>
      <c r="C752" s="42"/>
      <c r="D752" s="42"/>
      <c r="E752" s="42"/>
      <c r="F752" s="42"/>
      <c r="G752" s="42"/>
      <c r="H752" s="42"/>
      <c r="I752" s="42"/>
      <c r="J752" s="42"/>
      <c r="K752" s="42"/>
      <c r="L752" s="42"/>
      <c r="M752" s="42"/>
      <c r="N752" s="42"/>
      <c r="O752" s="42"/>
    </row>
    <row r="753" spans="2:15" x14ac:dyDescent="0.25">
      <c r="B753" s="42"/>
      <c r="C753" s="42"/>
      <c r="D753" s="42"/>
      <c r="E753" s="42"/>
      <c r="F753" s="42"/>
      <c r="G753" s="42"/>
      <c r="H753" s="42"/>
      <c r="I753" s="42"/>
      <c r="J753" s="42"/>
      <c r="K753" s="42"/>
      <c r="L753" s="42"/>
      <c r="M753" s="42"/>
      <c r="N753" s="42"/>
      <c r="O753" s="42"/>
    </row>
    <row r="754" spans="2:15" x14ac:dyDescent="0.25">
      <c r="B754" s="42"/>
      <c r="C754" s="42"/>
      <c r="D754" s="42"/>
      <c r="E754" s="42"/>
      <c r="F754" s="42"/>
      <c r="G754" s="42"/>
      <c r="H754" s="42"/>
      <c r="I754" s="42"/>
      <c r="J754" s="42"/>
      <c r="K754" s="42"/>
      <c r="L754" s="42"/>
      <c r="M754" s="42"/>
      <c r="N754" s="42"/>
      <c r="O754" s="42"/>
    </row>
    <row r="755" spans="2:15" x14ac:dyDescent="0.25">
      <c r="B755" s="42"/>
      <c r="C755" s="42"/>
      <c r="D755" s="42"/>
      <c r="E755" s="42"/>
      <c r="F755" s="42"/>
      <c r="G755" s="42"/>
      <c r="H755" s="42"/>
      <c r="I755" s="42"/>
      <c r="J755" s="42"/>
      <c r="K755" s="42"/>
      <c r="L755" s="42"/>
      <c r="M755" s="42"/>
      <c r="N755" s="42"/>
      <c r="O755" s="42"/>
    </row>
    <row r="756" spans="2:15" x14ac:dyDescent="0.25">
      <c r="B756" s="42"/>
      <c r="C756" s="42"/>
      <c r="D756" s="42"/>
      <c r="E756" s="42"/>
      <c r="F756" s="42"/>
      <c r="G756" s="42"/>
      <c r="H756" s="42"/>
      <c r="I756" s="42"/>
      <c r="J756" s="42"/>
      <c r="K756" s="42"/>
      <c r="L756" s="42"/>
      <c r="M756" s="42"/>
      <c r="N756" s="42"/>
      <c r="O756" s="42"/>
    </row>
    <row r="757" spans="2:15" x14ac:dyDescent="0.25">
      <c r="B757" s="42"/>
      <c r="C757" s="42"/>
      <c r="D757" s="42"/>
      <c r="E757" s="42"/>
      <c r="F757" s="42"/>
      <c r="G757" s="42"/>
      <c r="H757" s="42"/>
      <c r="I757" s="42"/>
      <c r="J757" s="42"/>
      <c r="K757" s="42"/>
      <c r="L757" s="42"/>
      <c r="M757" s="42"/>
      <c r="N757" s="42"/>
      <c r="O757" s="42"/>
    </row>
    <row r="758" spans="2:15" x14ac:dyDescent="0.25">
      <c r="B758" s="42"/>
      <c r="C758" s="42"/>
      <c r="D758" s="42"/>
      <c r="E758" s="42"/>
      <c r="F758" s="42"/>
      <c r="G758" s="42"/>
      <c r="H758" s="42"/>
      <c r="I758" s="42"/>
      <c r="J758" s="42"/>
      <c r="K758" s="42"/>
      <c r="L758" s="42"/>
      <c r="M758" s="42"/>
      <c r="N758" s="42"/>
      <c r="O758" s="42"/>
    </row>
    <row r="759" spans="2:15" x14ac:dyDescent="0.25">
      <c r="B759" s="42"/>
      <c r="C759" s="42"/>
      <c r="D759" s="42"/>
      <c r="E759" s="42"/>
      <c r="F759" s="42"/>
      <c r="G759" s="42"/>
      <c r="H759" s="42"/>
      <c r="I759" s="42"/>
      <c r="J759" s="42"/>
      <c r="K759" s="42"/>
      <c r="L759" s="42"/>
      <c r="M759" s="42"/>
      <c r="N759" s="42"/>
      <c r="O759" s="42"/>
    </row>
    <row r="760" spans="2:15" x14ac:dyDescent="0.25">
      <c r="B760" s="42"/>
      <c r="C760" s="42"/>
      <c r="D760" s="42"/>
      <c r="E760" s="42"/>
      <c r="F760" s="42"/>
      <c r="G760" s="42"/>
      <c r="H760" s="42"/>
      <c r="I760" s="42"/>
      <c r="J760" s="42"/>
      <c r="K760" s="42"/>
      <c r="L760" s="42"/>
      <c r="M760" s="42"/>
      <c r="N760" s="42"/>
      <c r="O760" s="42"/>
    </row>
    <row r="761" spans="2:15" x14ac:dyDescent="0.25">
      <c r="B761" s="42"/>
      <c r="C761" s="42"/>
      <c r="D761" s="42"/>
      <c r="E761" s="42"/>
      <c r="F761" s="42"/>
      <c r="G761" s="42"/>
      <c r="H761" s="42"/>
      <c r="I761" s="42"/>
      <c r="J761" s="42"/>
      <c r="K761" s="42"/>
      <c r="L761" s="42"/>
      <c r="M761" s="42"/>
      <c r="N761" s="42"/>
      <c r="O761" s="42"/>
    </row>
    <row r="762" spans="2:15" x14ac:dyDescent="0.25">
      <c r="B762" s="42"/>
      <c r="C762" s="42"/>
      <c r="D762" s="42"/>
      <c r="E762" s="42"/>
      <c r="F762" s="42"/>
      <c r="G762" s="42"/>
      <c r="H762" s="42"/>
      <c r="I762" s="42"/>
      <c r="J762" s="42"/>
      <c r="K762" s="42"/>
      <c r="L762" s="42"/>
      <c r="M762" s="42"/>
      <c r="N762" s="42"/>
      <c r="O762" s="42"/>
    </row>
    <row r="763" spans="2:15" x14ac:dyDescent="0.25">
      <c r="B763" s="42"/>
      <c r="C763" s="42"/>
      <c r="D763" s="42"/>
      <c r="E763" s="42"/>
      <c r="F763" s="42"/>
      <c r="G763" s="42"/>
      <c r="H763" s="42"/>
      <c r="I763" s="42"/>
      <c r="J763" s="42"/>
      <c r="K763" s="42"/>
      <c r="L763" s="42"/>
      <c r="M763" s="42"/>
      <c r="N763" s="42"/>
      <c r="O763" s="42"/>
    </row>
    <row r="764" spans="2:15" x14ac:dyDescent="0.25">
      <c r="B764" s="42"/>
      <c r="C764" s="42"/>
      <c r="D764" s="42"/>
      <c r="E764" s="42"/>
      <c r="F764" s="42"/>
      <c r="G764" s="42"/>
      <c r="H764" s="42"/>
      <c r="I764" s="42"/>
      <c r="J764" s="42"/>
      <c r="K764" s="42"/>
      <c r="L764" s="42"/>
      <c r="M764" s="42"/>
      <c r="N764" s="42"/>
      <c r="O764" s="42"/>
    </row>
    <row r="765" spans="2:15" x14ac:dyDescent="0.25">
      <c r="B765" s="42"/>
      <c r="C765" s="42"/>
      <c r="D765" s="42"/>
      <c r="E765" s="42"/>
      <c r="F765" s="42"/>
      <c r="G765" s="42"/>
      <c r="H765" s="42"/>
      <c r="I765" s="42"/>
      <c r="J765" s="42"/>
      <c r="K765" s="42"/>
      <c r="L765" s="42"/>
      <c r="M765" s="42"/>
      <c r="N765" s="42"/>
      <c r="O765" s="42"/>
    </row>
    <row r="766" spans="2:15" x14ac:dyDescent="0.25">
      <c r="B766" s="42"/>
      <c r="C766" s="42"/>
      <c r="D766" s="42"/>
      <c r="E766" s="42"/>
      <c r="F766" s="42"/>
      <c r="G766" s="42"/>
      <c r="H766" s="42"/>
      <c r="I766" s="42"/>
      <c r="J766" s="42"/>
      <c r="K766" s="42"/>
      <c r="L766" s="42"/>
      <c r="M766" s="42"/>
      <c r="N766" s="42"/>
      <c r="O766" s="42"/>
    </row>
    <row r="767" spans="2:15" x14ac:dyDescent="0.25">
      <c r="B767" s="42"/>
      <c r="C767" s="42"/>
      <c r="D767" s="42"/>
      <c r="E767" s="42"/>
      <c r="F767" s="42"/>
      <c r="G767" s="42"/>
      <c r="H767" s="42"/>
      <c r="I767" s="42"/>
      <c r="J767" s="42"/>
      <c r="K767" s="42"/>
      <c r="L767" s="42"/>
      <c r="M767" s="42"/>
      <c r="N767" s="42"/>
      <c r="O767" s="42"/>
    </row>
    <row r="768" spans="2:15" x14ac:dyDescent="0.25">
      <c r="B768" s="42"/>
      <c r="C768" s="42"/>
      <c r="D768" s="42"/>
      <c r="E768" s="42"/>
      <c r="F768" s="42"/>
      <c r="G768" s="42"/>
      <c r="H768" s="42"/>
      <c r="I768" s="42"/>
      <c r="J768" s="42"/>
      <c r="K768" s="42"/>
      <c r="L768" s="42"/>
      <c r="M768" s="42"/>
      <c r="N768" s="42"/>
      <c r="O768" s="42"/>
    </row>
    <row r="769" spans="2:15" x14ac:dyDescent="0.25">
      <c r="B769" s="42"/>
      <c r="C769" s="42"/>
      <c r="D769" s="42"/>
      <c r="E769" s="42"/>
      <c r="F769" s="42"/>
      <c r="G769" s="42"/>
      <c r="H769" s="42"/>
      <c r="I769" s="42"/>
      <c r="J769" s="42"/>
      <c r="K769" s="42"/>
      <c r="L769" s="42"/>
      <c r="M769" s="42"/>
      <c r="N769" s="42"/>
      <c r="O769" s="42"/>
    </row>
    <row r="770" spans="2:15" x14ac:dyDescent="0.25">
      <c r="B770" s="42"/>
      <c r="C770" s="42"/>
      <c r="D770" s="42"/>
      <c r="E770" s="42"/>
      <c r="F770" s="42"/>
      <c r="G770" s="42"/>
      <c r="H770" s="42"/>
      <c r="I770" s="42"/>
      <c r="J770" s="42"/>
      <c r="K770" s="42"/>
      <c r="L770" s="42"/>
      <c r="M770" s="42"/>
      <c r="N770" s="42"/>
      <c r="O770" s="42"/>
    </row>
    <row r="771" spans="2:15" x14ac:dyDescent="0.25">
      <c r="B771" s="42"/>
      <c r="C771" s="42"/>
      <c r="D771" s="42"/>
      <c r="E771" s="42"/>
      <c r="F771" s="42"/>
      <c r="G771" s="42"/>
      <c r="H771" s="42"/>
      <c r="I771" s="42"/>
      <c r="J771" s="42"/>
      <c r="K771" s="42"/>
      <c r="L771" s="42"/>
      <c r="M771" s="42"/>
      <c r="N771" s="42"/>
      <c r="O771" s="42"/>
    </row>
    <row r="772" spans="2:15" x14ac:dyDescent="0.25">
      <c r="B772" s="42"/>
      <c r="C772" s="42"/>
      <c r="D772" s="42"/>
      <c r="E772" s="42"/>
      <c r="F772" s="42"/>
      <c r="G772" s="42"/>
      <c r="H772" s="42"/>
      <c r="I772" s="42"/>
      <c r="J772" s="42"/>
      <c r="K772" s="42"/>
      <c r="L772" s="42"/>
      <c r="M772" s="42"/>
      <c r="N772" s="42"/>
      <c r="O772" s="42"/>
    </row>
    <row r="773" spans="2:15" x14ac:dyDescent="0.25">
      <c r="B773" s="42"/>
      <c r="C773" s="42"/>
      <c r="D773" s="42"/>
      <c r="E773" s="42"/>
      <c r="F773" s="42"/>
      <c r="G773" s="42"/>
      <c r="H773" s="42"/>
      <c r="I773" s="42"/>
      <c r="J773" s="42"/>
      <c r="K773" s="42"/>
      <c r="L773" s="42"/>
      <c r="M773" s="42"/>
      <c r="N773" s="42"/>
      <c r="O773" s="42"/>
    </row>
    <row r="774" spans="2:15" x14ac:dyDescent="0.25">
      <c r="B774" s="42"/>
      <c r="C774" s="42"/>
      <c r="D774" s="42"/>
      <c r="E774" s="42"/>
      <c r="F774" s="42"/>
      <c r="G774" s="42"/>
      <c r="H774" s="42"/>
      <c r="I774" s="42"/>
      <c r="J774" s="42"/>
      <c r="K774" s="42"/>
      <c r="L774" s="42"/>
      <c r="M774" s="42"/>
      <c r="N774" s="42"/>
      <c r="O774" s="42"/>
    </row>
    <row r="775" spans="2:15" x14ac:dyDescent="0.25">
      <c r="B775" s="42"/>
      <c r="C775" s="42"/>
      <c r="D775" s="42"/>
      <c r="E775" s="42"/>
      <c r="F775" s="42"/>
      <c r="G775" s="42"/>
      <c r="H775" s="42"/>
      <c r="I775" s="42"/>
      <c r="J775" s="42"/>
      <c r="K775" s="42"/>
      <c r="L775" s="42"/>
      <c r="M775" s="42"/>
      <c r="N775" s="42"/>
      <c r="O775" s="42"/>
    </row>
    <row r="776" spans="2:15" x14ac:dyDescent="0.25">
      <c r="B776" s="42"/>
      <c r="C776" s="42"/>
      <c r="D776" s="42"/>
      <c r="E776" s="42"/>
      <c r="F776" s="42"/>
      <c r="G776" s="42"/>
      <c r="H776" s="42"/>
      <c r="I776" s="42"/>
      <c r="J776" s="42"/>
      <c r="K776" s="42"/>
      <c r="L776" s="42"/>
      <c r="M776" s="42"/>
      <c r="N776" s="42"/>
      <c r="O776" s="42"/>
    </row>
    <row r="777" spans="2:15" x14ac:dyDescent="0.25">
      <c r="B777" s="42"/>
      <c r="C777" s="42"/>
      <c r="D777" s="42"/>
      <c r="E777" s="42"/>
      <c r="F777" s="42"/>
      <c r="G777" s="42"/>
      <c r="H777" s="42"/>
      <c r="I777" s="42"/>
      <c r="J777" s="42"/>
      <c r="K777" s="42"/>
      <c r="L777" s="42"/>
      <c r="M777" s="42"/>
      <c r="N777" s="42"/>
      <c r="O777" s="42"/>
    </row>
    <row r="778" spans="2:15" x14ac:dyDescent="0.25">
      <c r="B778" s="42"/>
      <c r="C778" s="42"/>
      <c r="D778" s="42"/>
      <c r="E778" s="42"/>
      <c r="F778" s="42"/>
      <c r="G778" s="42"/>
      <c r="H778" s="42"/>
      <c r="I778" s="42"/>
      <c r="J778" s="42"/>
      <c r="K778" s="42"/>
      <c r="L778" s="42"/>
      <c r="M778" s="42"/>
      <c r="N778" s="42"/>
      <c r="O778" s="42"/>
    </row>
    <row r="779" spans="2:15" x14ac:dyDescent="0.25">
      <c r="B779" s="42"/>
      <c r="C779" s="42"/>
      <c r="D779" s="42"/>
      <c r="E779" s="42"/>
      <c r="F779" s="42"/>
      <c r="G779" s="42"/>
      <c r="H779" s="42"/>
      <c r="I779" s="42"/>
      <c r="J779" s="42"/>
      <c r="K779" s="42"/>
      <c r="L779" s="42"/>
      <c r="M779" s="42"/>
      <c r="N779" s="42"/>
      <c r="O779" s="42"/>
    </row>
    <row r="780" spans="2:15" x14ac:dyDescent="0.25">
      <c r="B780" s="42"/>
      <c r="C780" s="42"/>
      <c r="D780" s="42"/>
      <c r="E780" s="42"/>
      <c r="F780" s="42"/>
      <c r="G780" s="42"/>
      <c r="H780" s="42"/>
      <c r="I780" s="42"/>
      <c r="J780" s="42"/>
      <c r="K780" s="42"/>
      <c r="L780" s="42"/>
      <c r="M780" s="42"/>
      <c r="N780" s="42"/>
      <c r="O780" s="42"/>
    </row>
    <row r="781" spans="2:15" x14ac:dyDescent="0.25">
      <c r="B781" s="42"/>
      <c r="C781" s="42"/>
      <c r="D781" s="42"/>
      <c r="E781" s="42"/>
      <c r="F781" s="42"/>
      <c r="G781" s="42"/>
      <c r="H781" s="42"/>
      <c r="I781" s="42"/>
      <c r="J781" s="42"/>
      <c r="K781" s="42"/>
      <c r="L781" s="42"/>
      <c r="M781" s="42"/>
      <c r="N781" s="42"/>
      <c r="O781" s="42"/>
    </row>
    <row r="782" spans="2:15" x14ac:dyDescent="0.25">
      <c r="B782" s="42"/>
      <c r="C782" s="42"/>
      <c r="D782" s="42"/>
      <c r="E782" s="42"/>
      <c r="F782" s="42"/>
      <c r="G782" s="42"/>
      <c r="H782" s="42"/>
      <c r="I782" s="42"/>
      <c r="J782" s="42"/>
      <c r="K782" s="42"/>
      <c r="L782" s="42"/>
      <c r="M782" s="42"/>
      <c r="N782" s="42"/>
      <c r="O782" s="42"/>
    </row>
    <row r="783" spans="2:15" x14ac:dyDescent="0.25">
      <c r="B783" s="42"/>
      <c r="C783" s="42"/>
      <c r="D783" s="42"/>
      <c r="E783" s="42"/>
      <c r="F783" s="42"/>
      <c r="G783" s="42"/>
      <c r="H783" s="42"/>
      <c r="I783" s="42"/>
      <c r="J783" s="42"/>
      <c r="K783" s="42"/>
      <c r="L783" s="42"/>
      <c r="M783" s="42"/>
      <c r="N783" s="42"/>
      <c r="O783" s="42"/>
    </row>
    <row r="784" spans="2:15" x14ac:dyDescent="0.25">
      <c r="B784" s="42"/>
      <c r="C784" s="42"/>
      <c r="D784" s="42"/>
      <c r="E784" s="42"/>
      <c r="F784" s="42"/>
      <c r="G784" s="42"/>
      <c r="H784" s="42"/>
      <c r="I784" s="42"/>
      <c r="J784" s="42"/>
      <c r="K784" s="42"/>
      <c r="L784" s="42"/>
      <c r="M784" s="42"/>
      <c r="N784" s="42"/>
      <c r="O784" s="42"/>
    </row>
    <row r="785" spans="2:15" x14ac:dyDescent="0.25">
      <c r="B785" s="42"/>
      <c r="C785" s="42"/>
      <c r="D785" s="42"/>
      <c r="E785" s="42"/>
      <c r="F785" s="42"/>
      <c r="G785" s="42"/>
      <c r="H785" s="42"/>
      <c r="I785" s="42"/>
      <c r="J785" s="42"/>
      <c r="K785" s="42"/>
      <c r="L785" s="42"/>
      <c r="M785" s="42"/>
      <c r="N785" s="42"/>
      <c r="O785" s="42"/>
    </row>
    <row r="786" spans="2:15" x14ac:dyDescent="0.25">
      <c r="B786" s="42"/>
      <c r="C786" s="42"/>
      <c r="D786" s="42"/>
      <c r="E786" s="42"/>
      <c r="F786" s="42"/>
      <c r="G786" s="42"/>
      <c r="H786" s="42"/>
      <c r="I786" s="42"/>
      <c r="J786" s="42"/>
      <c r="K786" s="42"/>
      <c r="L786" s="42"/>
      <c r="M786" s="42"/>
      <c r="N786" s="42"/>
      <c r="O786" s="42"/>
    </row>
    <row r="787" spans="2:15" x14ac:dyDescent="0.25">
      <c r="B787" s="42"/>
      <c r="C787" s="42"/>
      <c r="D787" s="42"/>
      <c r="E787" s="42"/>
      <c r="F787" s="42"/>
      <c r="G787" s="42"/>
      <c r="H787" s="42"/>
      <c r="I787" s="42"/>
      <c r="J787" s="42"/>
      <c r="K787" s="42"/>
      <c r="L787" s="42"/>
      <c r="M787" s="42"/>
      <c r="N787" s="42"/>
      <c r="O787" s="42"/>
    </row>
    <row r="788" spans="2:15" x14ac:dyDescent="0.25">
      <c r="B788" s="42"/>
      <c r="C788" s="42"/>
      <c r="D788" s="42"/>
      <c r="E788" s="42"/>
      <c r="F788" s="42"/>
      <c r="G788" s="42"/>
      <c r="H788" s="42"/>
      <c r="I788" s="42"/>
      <c r="J788" s="42"/>
      <c r="K788" s="42"/>
      <c r="L788" s="42"/>
      <c r="M788" s="42"/>
      <c r="N788" s="42"/>
      <c r="O788" s="42"/>
    </row>
    <row r="789" spans="2:15" x14ac:dyDescent="0.25">
      <c r="B789" s="42"/>
      <c r="C789" s="42"/>
      <c r="D789" s="42"/>
      <c r="E789" s="42"/>
      <c r="F789" s="42"/>
      <c r="G789" s="42"/>
      <c r="H789" s="42"/>
      <c r="I789" s="42"/>
      <c r="J789" s="42"/>
      <c r="K789" s="42"/>
      <c r="L789" s="42"/>
      <c r="M789" s="42"/>
      <c r="N789" s="42"/>
      <c r="O789" s="42"/>
    </row>
    <row r="790" spans="2:15" x14ac:dyDescent="0.25">
      <c r="B790" s="42"/>
      <c r="C790" s="42"/>
      <c r="D790" s="42"/>
      <c r="E790" s="42"/>
      <c r="F790" s="42"/>
      <c r="G790" s="42"/>
      <c r="H790" s="42"/>
      <c r="I790" s="42"/>
      <c r="J790" s="42"/>
      <c r="K790" s="42"/>
      <c r="L790" s="42"/>
      <c r="M790" s="42"/>
      <c r="N790" s="42"/>
      <c r="O790" s="42"/>
    </row>
    <row r="791" spans="2:15" x14ac:dyDescent="0.25">
      <c r="B791" s="42"/>
      <c r="C791" s="42"/>
      <c r="D791" s="42"/>
      <c r="E791" s="42"/>
      <c r="F791" s="42"/>
      <c r="G791" s="42"/>
      <c r="H791" s="42"/>
      <c r="I791" s="42"/>
      <c r="J791" s="42"/>
      <c r="K791" s="42"/>
      <c r="L791" s="42"/>
      <c r="M791" s="42"/>
      <c r="N791" s="42"/>
      <c r="O791" s="42"/>
    </row>
    <row r="792" spans="2:15" x14ac:dyDescent="0.25">
      <c r="B792" s="42"/>
      <c r="C792" s="42"/>
      <c r="D792" s="42"/>
      <c r="E792" s="42"/>
      <c r="F792" s="42"/>
      <c r="G792" s="42"/>
      <c r="H792" s="42"/>
      <c r="I792" s="42"/>
      <c r="J792" s="42"/>
      <c r="K792" s="42"/>
      <c r="L792" s="42"/>
      <c r="M792" s="42"/>
      <c r="N792" s="42"/>
      <c r="O792" s="42"/>
    </row>
    <row r="793" spans="2:15" x14ac:dyDescent="0.25">
      <c r="B793" s="42"/>
      <c r="C793" s="42"/>
      <c r="D793" s="42"/>
      <c r="E793" s="42"/>
      <c r="F793" s="42"/>
      <c r="G793" s="42"/>
      <c r="H793" s="42"/>
      <c r="I793" s="42"/>
      <c r="J793" s="42"/>
      <c r="K793" s="42"/>
      <c r="L793" s="42"/>
      <c r="M793" s="42"/>
      <c r="N793" s="42"/>
      <c r="O793" s="42"/>
    </row>
    <row r="794" spans="2:15" x14ac:dyDescent="0.25">
      <c r="B794" s="42"/>
      <c r="C794" s="42"/>
      <c r="D794" s="42"/>
      <c r="E794" s="42"/>
      <c r="F794" s="42"/>
      <c r="G794" s="42"/>
      <c r="H794" s="42"/>
      <c r="I794" s="42"/>
      <c r="J794" s="42"/>
      <c r="K794" s="42"/>
      <c r="L794" s="42"/>
      <c r="M794" s="42"/>
      <c r="N794" s="42"/>
      <c r="O794" s="42"/>
    </row>
    <row r="795" spans="2:15" x14ac:dyDescent="0.25">
      <c r="B795" s="42"/>
      <c r="C795" s="42"/>
      <c r="D795" s="42"/>
      <c r="E795" s="42"/>
      <c r="F795" s="42"/>
      <c r="G795" s="42"/>
      <c r="H795" s="42"/>
      <c r="I795" s="42"/>
      <c r="J795" s="42"/>
      <c r="K795" s="42"/>
      <c r="L795" s="42"/>
      <c r="M795" s="42"/>
      <c r="N795" s="42"/>
      <c r="O795" s="42"/>
    </row>
    <row r="796" spans="2:15" x14ac:dyDescent="0.25">
      <c r="B796" s="42"/>
      <c r="C796" s="42"/>
      <c r="D796" s="42"/>
      <c r="E796" s="42"/>
      <c r="F796" s="42"/>
      <c r="G796" s="42"/>
      <c r="H796" s="42"/>
      <c r="I796" s="42"/>
      <c r="J796" s="42"/>
      <c r="K796" s="42"/>
      <c r="L796" s="42"/>
      <c r="M796" s="42"/>
      <c r="N796" s="42"/>
      <c r="O796" s="42"/>
    </row>
    <row r="797" spans="2:15" x14ac:dyDescent="0.25">
      <c r="B797" s="42"/>
      <c r="C797" s="42"/>
      <c r="D797" s="42"/>
      <c r="E797" s="42"/>
      <c r="F797" s="42"/>
      <c r="G797" s="42"/>
      <c r="H797" s="42"/>
      <c r="I797" s="42"/>
      <c r="J797" s="42"/>
      <c r="K797" s="42"/>
      <c r="L797" s="42"/>
      <c r="M797" s="42"/>
      <c r="N797" s="42"/>
      <c r="O797" s="42"/>
    </row>
    <row r="798" spans="2:15" x14ac:dyDescent="0.25">
      <c r="B798" s="42"/>
      <c r="C798" s="42"/>
      <c r="D798" s="42"/>
      <c r="E798" s="42"/>
      <c r="F798" s="42"/>
      <c r="G798" s="42"/>
      <c r="H798" s="42"/>
      <c r="I798" s="42"/>
      <c r="J798" s="42"/>
      <c r="K798" s="42"/>
      <c r="L798" s="42"/>
      <c r="M798" s="42"/>
      <c r="N798" s="42"/>
      <c r="O798" s="42"/>
    </row>
    <row r="799" spans="2:15" x14ac:dyDescent="0.25">
      <c r="B799" s="42"/>
      <c r="C799" s="42"/>
      <c r="D799" s="42"/>
      <c r="E799" s="42"/>
      <c r="F799" s="42"/>
      <c r="G799" s="42"/>
      <c r="H799" s="42"/>
      <c r="I799" s="42"/>
      <c r="J799" s="42"/>
      <c r="K799" s="42"/>
      <c r="L799" s="42"/>
      <c r="M799" s="42"/>
      <c r="N799" s="42"/>
      <c r="O799" s="42"/>
    </row>
    <row r="800" spans="2:15" x14ac:dyDescent="0.25">
      <c r="B800" s="42"/>
      <c r="C800" s="42"/>
      <c r="D800" s="42"/>
      <c r="E800" s="42"/>
      <c r="F800" s="42"/>
      <c r="G800" s="42"/>
      <c r="H800" s="42"/>
      <c r="I800" s="42"/>
      <c r="J800" s="42"/>
      <c r="K800" s="42"/>
      <c r="L800" s="42"/>
      <c r="M800" s="42"/>
      <c r="N800" s="42"/>
      <c r="O800" s="42"/>
    </row>
    <row r="801" spans="2:15" x14ac:dyDescent="0.25">
      <c r="B801" s="42"/>
      <c r="C801" s="42"/>
      <c r="D801" s="42"/>
      <c r="E801" s="42"/>
      <c r="F801" s="42"/>
      <c r="G801" s="42"/>
      <c r="H801" s="42"/>
      <c r="I801" s="42"/>
      <c r="J801" s="42"/>
      <c r="K801" s="42"/>
      <c r="L801" s="42"/>
      <c r="M801" s="42"/>
      <c r="N801" s="42"/>
      <c r="O801" s="42"/>
    </row>
    <row r="802" spans="2:15" x14ac:dyDescent="0.25">
      <c r="B802" s="42"/>
      <c r="C802" s="42"/>
      <c r="D802" s="42"/>
      <c r="E802" s="42"/>
      <c r="F802" s="42"/>
      <c r="G802" s="42"/>
      <c r="H802" s="42"/>
      <c r="I802" s="42"/>
      <c r="J802" s="42"/>
      <c r="K802" s="42"/>
      <c r="L802" s="42"/>
      <c r="M802" s="42"/>
      <c r="N802" s="42"/>
      <c r="O802" s="42"/>
    </row>
    <row r="803" spans="2:15" x14ac:dyDescent="0.25">
      <c r="B803" s="42"/>
      <c r="C803" s="42"/>
      <c r="D803" s="42"/>
      <c r="E803" s="42"/>
      <c r="F803" s="42"/>
      <c r="G803" s="42"/>
      <c r="H803" s="42"/>
      <c r="I803" s="42"/>
      <c r="J803" s="42"/>
      <c r="K803" s="42"/>
      <c r="L803" s="42"/>
      <c r="M803" s="42"/>
      <c r="N803" s="42"/>
      <c r="O803" s="42"/>
    </row>
    <row r="804" spans="2:15" x14ac:dyDescent="0.25">
      <c r="B804" s="42"/>
      <c r="C804" s="42"/>
      <c r="D804" s="42"/>
      <c r="E804" s="42"/>
      <c r="F804" s="42"/>
      <c r="G804" s="42"/>
      <c r="H804" s="42"/>
      <c r="I804" s="42"/>
      <c r="J804" s="42"/>
      <c r="K804" s="42"/>
      <c r="L804" s="42"/>
      <c r="M804" s="42"/>
      <c r="N804" s="42"/>
      <c r="O804" s="42"/>
    </row>
    <row r="805" spans="2:15" x14ac:dyDescent="0.25">
      <c r="B805" s="42"/>
      <c r="C805" s="42"/>
      <c r="D805" s="42"/>
      <c r="E805" s="42"/>
      <c r="F805" s="42"/>
      <c r="G805" s="42"/>
      <c r="H805" s="42"/>
      <c r="I805" s="42"/>
      <c r="J805" s="42"/>
      <c r="K805" s="42"/>
      <c r="L805" s="42"/>
      <c r="M805" s="42"/>
      <c r="N805" s="42"/>
      <c r="O805" s="42"/>
    </row>
    <row r="806" spans="2:15" x14ac:dyDescent="0.25">
      <c r="B806" s="42"/>
      <c r="C806" s="42"/>
      <c r="D806" s="42"/>
      <c r="E806" s="42"/>
      <c r="F806" s="42"/>
      <c r="G806" s="42"/>
      <c r="H806" s="42"/>
      <c r="I806" s="42"/>
      <c r="J806" s="42"/>
      <c r="K806" s="42"/>
      <c r="L806" s="42"/>
      <c r="M806" s="42"/>
      <c r="N806" s="42"/>
      <c r="O806" s="42"/>
    </row>
    <row r="807" spans="2:15" x14ac:dyDescent="0.25">
      <c r="B807" s="42"/>
      <c r="C807" s="42"/>
      <c r="D807" s="42"/>
      <c r="E807" s="42"/>
      <c r="F807" s="42"/>
      <c r="G807" s="42"/>
      <c r="H807" s="42"/>
      <c r="I807" s="42"/>
      <c r="J807" s="42"/>
      <c r="K807" s="42"/>
      <c r="L807" s="42"/>
      <c r="M807" s="42"/>
      <c r="N807" s="42"/>
      <c r="O807" s="42"/>
    </row>
    <row r="808" spans="2:15" x14ac:dyDescent="0.25">
      <c r="B808" s="42"/>
      <c r="C808" s="42"/>
      <c r="D808" s="42"/>
      <c r="E808" s="42"/>
      <c r="F808" s="42"/>
      <c r="G808" s="42"/>
      <c r="H808" s="42"/>
      <c r="I808" s="42"/>
      <c r="J808" s="42"/>
      <c r="K808" s="42"/>
      <c r="L808" s="42"/>
      <c r="M808" s="42"/>
      <c r="N808" s="42"/>
      <c r="O808" s="42"/>
    </row>
    <row r="809" spans="2:15" x14ac:dyDescent="0.25">
      <c r="B809" s="42"/>
      <c r="C809" s="42"/>
      <c r="D809" s="42"/>
      <c r="E809" s="42"/>
      <c r="F809" s="42"/>
      <c r="G809" s="42"/>
      <c r="H809" s="42"/>
      <c r="I809" s="42"/>
      <c r="J809" s="42"/>
      <c r="K809" s="42"/>
      <c r="L809" s="42"/>
      <c r="M809" s="42"/>
      <c r="N809" s="42"/>
      <c r="O809" s="42"/>
    </row>
    <row r="810" spans="2:15" x14ac:dyDescent="0.25">
      <c r="B810" s="42"/>
      <c r="C810" s="42"/>
      <c r="D810" s="42"/>
      <c r="E810" s="42"/>
      <c r="F810" s="42"/>
      <c r="G810" s="42"/>
      <c r="H810" s="42"/>
      <c r="I810" s="42"/>
      <c r="J810" s="42"/>
      <c r="K810" s="42"/>
      <c r="L810" s="42"/>
      <c r="M810" s="42"/>
      <c r="N810" s="42"/>
      <c r="O810" s="42"/>
    </row>
    <row r="811" spans="2:15" x14ac:dyDescent="0.25">
      <c r="B811" s="42"/>
      <c r="C811" s="42"/>
      <c r="D811" s="42"/>
      <c r="E811" s="42"/>
      <c r="F811" s="42"/>
      <c r="G811" s="42"/>
      <c r="H811" s="42"/>
      <c r="I811" s="42"/>
      <c r="J811" s="42"/>
      <c r="K811" s="42"/>
      <c r="L811" s="42"/>
      <c r="M811" s="42"/>
      <c r="N811" s="42"/>
      <c r="O811" s="42"/>
    </row>
    <row r="812" spans="2:15" x14ac:dyDescent="0.25">
      <c r="B812" s="42"/>
      <c r="C812" s="42"/>
      <c r="D812" s="42"/>
      <c r="E812" s="42"/>
      <c r="F812" s="42"/>
      <c r="G812" s="42"/>
      <c r="H812" s="42"/>
      <c r="I812" s="42"/>
      <c r="J812" s="42"/>
      <c r="K812" s="42"/>
      <c r="L812" s="42"/>
      <c r="M812" s="42"/>
      <c r="N812" s="42"/>
      <c r="O812" s="42"/>
    </row>
    <row r="813" spans="2:15" x14ac:dyDescent="0.25">
      <c r="B813" s="42"/>
      <c r="C813" s="42"/>
      <c r="D813" s="42"/>
      <c r="E813" s="42"/>
      <c r="F813" s="42"/>
      <c r="G813" s="42"/>
      <c r="H813" s="42"/>
      <c r="I813" s="42"/>
      <c r="J813" s="42"/>
      <c r="K813" s="42"/>
      <c r="L813" s="42"/>
      <c r="M813" s="42"/>
      <c r="N813" s="42"/>
      <c r="O813" s="42"/>
    </row>
    <row r="814" spans="2:15" x14ac:dyDescent="0.25">
      <c r="B814" s="42"/>
      <c r="C814" s="42"/>
      <c r="D814" s="42"/>
      <c r="E814" s="42"/>
      <c r="F814" s="42"/>
      <c r="G814" s="42"/>
      <c r="H814" s="42"/>
      <c r="I814" s="42"/>
      <c r="J814" s="42"/>
      <c r="K814" s="42"/>
      <c r="L814" s="42"/>
      <c r="M814" s="42"/>
      <c r="N814" s="42"/>
      <c r="O814" s="42"/>
    </row>
    <row r="815" spans="2:15" x14ac:dyDescent="0.25">
      <c r="B815" s="42"/>
      <c r="C815" s="42"/>
      <c r="D815" s="42"/>
      <c r="E815" s="42"/>
      <c r="F815" s="42"/>
      <c r="G815" s="42"/>
      <c r="H815" s="42"/>
      <c r="I815" s="42"/>
      <c r="J815" s="42"/>
      <c r="K815" s="42"/>
      <c r="L815" s="42"/>
      <c r="M815" s="42"/>
      <c r="N815" s="42"/>
      <c r="O815" s="42"/>
    </row>
    <row r="816" spans="2:15" x14ac:dyDescent="0.25">
      <c r="B816" s="42"/>
      <c r="C816" s="42"/>
      <c r="D816" s="42"/>
      <c r="E816" s="42"/>
      <c r="F816" s="42"/>
      <c r="G816" s="42"/>
      <c r="H816" s="42"/>
      <c r="I816" s="42"/>
      <c r="J816" s="42"/>
      <c r="K816" s="42"/>
      <c r="L816" s="42"/>
      <c r="M816" s="42"/>
      <c r="N816" s="42"/>
      <c r="O816" s="42"/>
    </row>
    <row r="817" spans="2:15" x14ac:dyDescent="0.25">
      <c r="B817" s="42"/>
      <c r="C817" s="42"/>
      <c r="D817" s="42"/>
      <c r="E817" s="42"/>
      <c r="F817" s="42"/>
      <c r="G817" s="42"/>
      <c r="H817" s="42"/>
      <c r="I817" s="42"/>
      <c r="J817" s="42"/>
      <c r="K817" s="42"/>
      <c r="L817" s="42"/>
      <c r="M817" s="42"/>
      <c r="N817" s="42"/>
      <c r="O817" s="42"/>
    </row>
    <row r="818" spans="2:15" x14ac:dyDescent="0.25">
      <c r="B818" s="42"/>
      <c r="C818" s="42"/>
      <c r="D818" s="42"/>
      <c r="E818" s="42"/>
      <c r="F818" s="42"/>
      <c r="G818" s="42"/>
      <c r="H818" s="42"/>
      <c r="I818" s="42"/>
      <c r="J818" s="42"/>
      <c r="K818" s="42"/>
      <c r="L818" s="42"/>
      <c r="M818" s="42"/>
      <c r="N818" s="42"/>
      <c r="O818" s="42"/>
    </row>
    <row r="819" spans="2:15" x14ac:dyDescent="0.25">
      <c r="B819" s="42"/>
      <c r="C819" s="42"/>
      <c r="D819" s="42"/>
      <c r="E819" s="42"/>
      <c r="F819" s="42"/>
      <c r="G819" s="42"/>
      <c r="H819" s="42"/>
      <c r="I819" s="42"/>
      <c r="J819" s="42"/>
      <c r="K819" s="42"/>
      <c r="L819" s="42"/>
      <c r="M819" s="42"/>
      <c r="N819" s="42"/>
      <c r="O819" s="42"/>
    </row>
    <row r="820" spans="2:15" x14ac:dyDescent="0.25">
      <c r="B820" s="42"/>
      <c r="C820" s="42"/>
      <c r="D820" s="42"/>
      <c r="E820" s="42"/>
      <c r="F820" s="42"/>
      <c r="G820" s="42"/>
      <c r="H820" s="42"/>
      <c r="I820" s="42"/>
      <c r="J820" s="42"/>
      <c r="K820" s="42"/>
      <c r="L820" s="42"/>
      <c r="M820" s="42"/>
      <c r="N820" s="42"/>
      <c r="O820" s="42"/>
    </row>
    <row r="821" spans="2:15" x14ac:dyDescent="0.25">
      <c r="B821" s="42"/>
      <c r="C821" s="42"/>
      <c r="D821" s="42"/>
      <c r="E821" s="42"/>
      <c r="F821" s="42"/>
      <c r="G821" s="42"/>
      <c r="H821" s="42"/>
      <c r="I821" s="42"/>
      <c r="J821" s="42"/>
      <c r="K821" s="42"/>
      <c r="L821" s="42"/>
      <c r="M821" s="42"/>
      <c r="N821" s="42"/>
      <c r="O821" s="42"/>
    </row>
    <row r="822" spans="2:15" x14ac:dyDescent="0.25">
      <c r="B822" s="42"/>
      <c r="C822" s="42"/>
      <c r="D822" s="42"/>
      <c r="E822" s="42"/>
      <c r="F822" s="42"/>
      <c r="G822" s="42"/>
      <c r="H822" s="42"/>
      <c r="I822" s="42"/>
      <c r="J822" s="42"/>
      <c r="K822" s="42"/>
      <c r="L822" s="42"/>
      <c r="M822" s="42"/>
      <c r="N822" s="42"/>
      <c r="O822" s="42"/>
    </row>
    <row r="823" spans="2:15" x14ac:dyDescent="0.25">
      <c r="B823" s="42"/>
      <c r="C823" s="42"/>
      <c r="D823" s="42"/>
      <c r="E823" s="42"/>
      <c r="F823" s="42"/>
      <c r="G823" s="42"/>
      <c r="H823" s="42"/>
      <c r="I823" s="42"/>
      <c r="J823" s="42"/>
      <c r="K823" s="42"/>
      <c r="L823" s="42"/>
      <c r="M823" s="42"/>
      <c r="N823" s="42"/>
      <c r="O823" s="42"/>
    </row>
    <row r="824" spans="2:15" x14ac:dyDescent="0.25">
      <c r="B824" s="42"/>
      <c r="C824" s="42"/>
      <c r="D824" s="42"/>
      <c r="E824" s="42"/>
      <c r="F824" s="42"/>
      <c r="G824" s="42"/>
      <c r="H824" s="42"/>
      <c r="I824" s="42"/>
      <c r="J824" s="42"/>
      <c r="K824" s="42"/>
      <c r="L824" s="42"/>
      <c r="M824" s="42"/>
      <c r="N824" s="42"/>
      <c r="O824" s="42"/>
    </row>
    <row r="825" spans="2:15" x14ac:dyDescent="0.25">
      <c r="B825" s="42"/>
      <c r="C825" s="42"/>
      <c r="D825" s="42"/>
      <c r="E825" s="42"/>
      <c r="F825" s="42"/>
      <c r="G825" s="42"/>
      <c r="H825" s="42"/>
      <c r="I825" s="42"/>
      <c r="J825" s="42"/>
      <c r="K825" s="42"/>
      <c r="L825" s="42"/>
      <c r="M825" s="42"/>
      <c r="N825" s="42"/>
      <c r="O825" s="42"/>
    </row>
    <row r="826" spans="2:15" x14ac:dyDescent="0.25">
      <c r="B826" s="42"/>
      <c r="C826" s="42"/>
      <c r="D826" s="42"/>
      <c r="E826" s="42"/>
      <c r="F826" s="42"/>
      <c r="G826" s="42"/>
      <c r="H826" s="42"/>
      <c r="I826" s="42"/>
      <c r="J826" s="42"/>
      <c r="K826" s="42"/>
      <c r="L826" s="42"/>
      <c r="M826" s="42"/>
      <c r="N826" s="42"/>
      <c r="O826" s="42"/>
    </row>
    <row r="827" spans="2:15" x14ac:dyDescent="0.25">
      <c r="B827" s="42"/>
      <c r="C827" s="42"/>
      <c r="D827" s="42"/>
      <c r="E827" s="42"/>
      <c r="F827" s="42"/>
      <c r="G827" s="42"/>
      <c r="H827" s="42"/>
      <c r="I827" s="42"/>
      <c r="J827" s="42"/>
      <c r="K827" s="42"/>
      <c r="L827" s="42"/>
      <c r="M827" s="42"/>
      <c r="N827" s="42"/>
      <c r="O827" s="42"/>
    </row>
    <row r="828" spans="2:15" x14ac:dyDescent="0.25">
      <c r="B828" s="42"/>
      <c r="C828" s="42"/>
      <c r="D828" s="42"/>
      <c r="E828" s="42"/>
      <c r="F828" s="42"/>
      <c r="G828" s="42"/>
      <c r="H828" s="42"/>
      <c r="I828" s="42"/>
      <c r="J828" s="42"/>
      <c r="K828" s="42"/>
      <c r="L828" s="42"/>
      <c r="M828" s="42"/>
      <c r="N828" s="42"/>
      <c r="O828" s="42"/>
    </row>
    <row r="829" spans="2:15" x14ac:dyDescent="0.25">
      <c r="B829" s="42"/>
      <c r="C829" s="42"/>
      <c r="D829" s="42"/>
      <c r="E829" s="42"/>
      <c r="F829" s="42"/>
      <c r="G829" s="42"/>
      <c r="H829" s="42"/>
      <c r="I829" s="42"/>
      <c r="J829" s="42"/>
      <c r="K829" s="42"/>
      <c r="L829" s="42"/>
      <c r="M829" s="42"/>
      <c r="N829" s="42"/>
      <c r="O829" s="42"/>
    </row>
    <row r="830" spans="2:15" x14ac:dyDescent="0.25">
      <c r="B830" s="42"/>
      <c r="C830" s="42"/>
      <c r="D830" s="42"/>
      <c r="E830" s="42"/>
      <c r="F830" s="42"/>
      <c r="G830" s="42"/>
      <c r="H830" s="42"/>
      <c r="I830" s="42"/>
      <c r="J830" s="42"/>
      <c r="K830" s="42"/>
      <c r="L830" s="42"/>
      <c r="M830" s="42"/>
      <c r="N830" s="42"/>
      <c r="O830" s="42"/>
    </row>
    <row r="831" spans="2:15" x14ac:dyDescent="0.25">
      <c r="B831" s="42"/>
      <c r="C831" s="42"/>
      <c r="D831" s="42"/>
      <c r="E831" s="42"/>
      <c r="F831" s="42"/>
      <c r="G831" s="42"/>
      <c r="H831" s="42"/>
      <c r="I831" s="42"/>
      <c r="J831" s="42"/>
      <c r="K831" s="42"/>
      <c r="L831" s="42"/>
      <c r="M831" s="42"/>
      <c r="N831" s="42"/>
      <c r="O831" s="42"/>
    </row>
    <row r="832" spans="2:15" x14ac:dyDescent="0.25">
      <c r="B832" s="42"/>
      <c r="C832" s="42"/>
      <c r="D832" s="42"/>
      <c r="E832" s="42"/>
      <c r="F832" s="42"/>
      <c r="G832" s="42"/>
      <c r="H832" s="42"/>
      <c r="I832" s="42"/>
      <c r="J832" s="42"/>
      <c r="K832" s="42"/>
      <c r="L832" s="42"/>
      <c r="M832" s="42"/>
      <c r="N832" s="42"/>
      <c r="O832" s="42"/>
    </row>
    <row r="833" spans="2:15" x14ac:dyDescent="0.25">
      <c r="B833" s="42"/>
      <c r="C833" s="42"/>
      <c r="D833" s="42"/>
      <c r="E833" s="42"/>
      <c r="F833" s="42"/>
      <c r="G833" s="42"/>
      <c r="H833" s="42"/>
      <c r="I833" s="42"/>
      <c r="J833" s="42"/>
      <c r="K833" s="42"/>
      <c r="L833" s="42"/>
      <c r="M833" s="42"/>
      <c r="N833" s="42"/>
      <c r="O833" s="42"/>
    </row>
    <row r="834" spans="2:15" x14ac:dyDescent="0.25">
      <c r="B834" s="42"/>
      <c r="C834" s="42"/>
      <c r="D834" s="42"/>
      <c r="E834" s="42"/>
      <c r="F834" s="42"/>
      <c r="G834" s="42"/>
      <c r="H834" s="42"/>
      <c r="I834" s="42"/>
      <c r="J834" s="42"/>
      <c r="K834" s="42"/>
      <c r="L834" s="42"/>
      <c r="M834" s="42"/>
      <c r="N834" s="42"/>
      <c r="O834" s="42"/>
    </row>
    <row r="835" spans="2:15" x14ac:dyDescent="0.25">
      <c r="B835" s="42"/>
      <c r="C835" s="42"/>
      <c r="D835" s="42"/>
      <c r="E835" s="42"/>
      <c r="F835" s="42"/>
      <c r="G835" s="42"/>
      <c r="H835" s="42"/>
      <c r="I835" s="42"/>
      <c r="J835" s="42"/>
      <c r="K835" s="42"/>
      <c r="L835" s="42"/>
      <c r="M835" s="42"/>
      <c r="N835" s="42"/>
      <c r="O835" s="42"/>
    </row>
    <row r="836" spans="2:15" x14ac:dyDescent="0.25">
      <c r="B836" s="42"/>
      <c r="C836" s="42"/>
      <c r="D836" s="42"/>
      <c r="E836" s="42"/>
      <c r="F836" s="42"/>
      <c r="G836" s="42"/>
      <c r="H836" s="42"/>
      <c r="I836" s="42"/>
      <c r="J836" s="42"/>
      <c r="K836" s="42"/>
      <c r="L836" s="42"/>
      <c r="M836" s="42"/>
      <c r="N836" s="42"/>
      <c r="O836" s="42"/>
    </row>
    <row r="837" spans="2:15" x14ac:dyDescent="0.25">
      <c r="B837" s="42"/>
      <c r="C837" s="42"/>
      <c r="D837" s="42"/>
      <c r="E837" s="42"/>
      <c r="F837" s="42"/>
      <c r="G837" s="42"/>
      <c r="H837" s="42"/>
      <c r="I837" s="42"/>
      <c r="J837" s="42"/>
      <c r="K837" s="42"/>
      <c r="L837" s="42"/>
      <c r="M837" s="42"/>
      <c r="N837" s="42"/>
      <c r="O837" s="42"/>
    </row>
    <row r="838" spans="2:15" x14ac:dyDescent="0.25">
      <c r="B838" s="42"/>
      <c r="C838" s="42"/>
      <c r="D838" s="42"/>
      <c r="E838" s="42"/>
      <c r="F838" s="42"/>
      <c r="G838" s="42"/>
      <c r="H838" s="42"/>
      <c r="I838" s="42"/>
      <c r="J838" s="42"/>
      <c r="K838" s="42"/>
      <c r="L838" s="42"/>
      <c r="M838" s="42"/>
      <c r="N838" s="42"/>
      <c r="O838" s="42"/>
    </row>
    <row r="839" spans="2:15" x14ac:dyDescent="0.25">
      <c r="B839" s="42"/>
      <c r="C839" s="42"/>
      <c r="D839" s="42"/>
      <c r="E839" s="42"/>
      <c r="F839" s="42"/>
      <c r="G839" s="42"/>
      <c r="H839" s="42"/>
      <c r="I839" s="42"/>
      <c r="J839" s="42"/>
      <c r="K839" s="42"/>
      <c r="L839" s="42"/>
      <c r="M839" s="42"/>
      <c r="N839" s="42"/>
      <c r="O839" s="42"/>
    </row>
    <row r="840" spans="2:15" x14ac:dyDescent="0.25">
      <c r="B840" s="42"/>
      <c r="C840" s="42"/>
      <c r="D840" s="42"/>
      <c r="E840" s="42"/>
      <c r="F840" s="42"/>
      <c r="G840" s="42"/>
      <c r="H840" s="42"/>
      <c r="I840" s="42"/>
      <c r="J840" s="42"/>
      <c r="K840" s="42"/>
      <c r="L840" s="42"/>
      <c r="M840" s="42"/>
      <c r="N840" s="42"/>
      <c r="O840" s="42"/>
    </row>
    <row r="841" spans="2:15" x14ac:dyDescent="0.25">
      <c r="B841" s="42"/>
      <c r="C841" s="42"/>
      <c r="D841" s="42"/>
      <c r="E841" s="42"/>
      <c r="F841" s="42"/>
      <c r="G841" s="42"/>
      <c r="H841" s="42"/>
      <c r="I841" s="42"/>
      <c r="J841" s="42"/>
      <c r="K841" s="42"/>
      <c r="L841" s="42"/>
      <c r="M841" s="42"/>
      <c r="N841" s="42"/>
      <c r="O841" s="42"/>
    </row>
    <row r="842" spans="2:15" x14ac:dyDescent="0.25">
      <c r="B842" s="42"/>
      <c r="C842" s="42"/>
      <c r="D842" s="42"/>
      <c r="E842" s="42"/>
      <c r="F842" s="42"/>
      <c r="G842" s="42"/>
      <c r="H842" s="42"/>
      <c r="I842" s="42"/>
      <c r="J842" s="42"/>
      <c r="K842" s="42"/>
      <c r="L842" s="42"/>
      <c r="M842" s="42"/>
      <c r="N842" s="42"/>
      <c r="O842" s="42"/>
    </row>
    <row r="843" spans="2:15" x14ac:dyDescent="0.25">
      <c r="B843" s="42"/>
      <c r="C843" s="42"/>
      <c r="D843" s="42"/>
      <c r="E843" s="42"/>
      <c r="F843" s="42"/>
      <c r="G843" s="42"/>
      <c r="H843" s="42"/>
      <c r="I843" s="42"/>
      <c r="J843" s="42"/>
      <c r="K843" s="42"/>
      <c r="L843" s="42"/>
      <c r="M843" s="42"/>
      <c r="N843" s="42"/>
      <c r="O843" s="42"/>
    </row>
    <row r="844" spans="2:15" x14ac:dyDescent="0.25">
      <c r="B844" s="42"/>
      <c r="C844" s="42"/>
      <c r="D844" s="42"/>
      <c r="E844" s="42"/>
      <c r="F844" s="42"/>
      <c r="G844" s="42"/>
      <c r="H844" s="42"/>
      <c r="I844" s="42"/>
      <c r="J844" s="42"/>
      <c r="K844" s="42"/>
      <c r="L844" s="42"/>
      <c r="M844" s="42"/>
      <c r="N844" s="42"/>
      <c r="O844" s="42"/>
    </row>
    <row r="845" spans="2:15" x14ac:dyDescent="0.25">
      <c r="B845" s="42"/>
      <c r="C845" s="42"/>
      <c r="D845" s="42"/>
      <c r="E845" s="42"/>
      <c r="F845" s="42"/>
      <c r="G845" s="42"/>
      <c r="H845" s="42"/>
      <c r="I845" s="42"/>
      <c r="J845" s="42"/>
      <c r="K845" s="42"/>
      <c r="L845" s="42"/>
      <c r="M845" s="42"/>
      <c r="N845" s="42"/>
      <c r="O845" s="42"/>
    </row>
    <row r="846" spans="2:15" x14ac:dyDescent="0.25">
      <c r="B846" s="42"/>
      <c r="C846" s="42"/>
      <c r="D846" s="42"/>
      <c r="E846" s="42"/>
      <c r="F846" s="42"/>
      <c r="G846" s="42"/>
      <c r="H846" s="42"/>
      <c r="I846" s="42"/>
      <c r="J846" s="42"/>
      <c r="K846" s="42"/>
      <c r="L846" s="42"/>
      <c r="M846" s="42"/>
      <c r="N846" s="42"/>
      <c r="O846" s="42"/>
    </row>
    <row r="847" spans="2:15" x14ac:dyDescent="0.25">
      <c r="B847" s="42"/>
      <c r="C847" s="42"/>
      <c r="D847" s="42"/>
      <c r="E847" s="42"/>
      <c r="F847" s="42"/>
      <c r="G847" s="42"/>
      <c r="H847" s="42"/>
      <c r="I847" s="42"/>
      <c r="J847" s="42"/>
      <c r="K847" s="42"/>
      <c r="L847" s="42"/>
      <c r="M847" s="42"/>
      <c r="N847" s="42"/>
      <c r="O847" s="42"/>
    </row>
    <row r="848" spans="2:15" x14ac:dyDescent="0.25">
      <c r="B848" s="42"/>
      <c r="C848" s="42"/>
      <c r="D848" s="42"/>
      <c r="E848" s="42"/>
      <c r="F848" s="42"/>
      <c r="G848" s="42"/>
      <c r="H848" s="42"/>
      <c r="I848" s="42"/>
      <c r="J848" s="42"/>
      <c r="K848" s="42"/>
      <c r="L848" s="42"/>
      <c r="M848" s="42"/>
      <c r="N848" s="42"/>
      <c r="O848" s="42"/>
    </row>
    <row r="849" spans="2:15" x14ac:dyDescent="0.25">
      <c r="B849" s="42"/>
      <c r="C849" s="42"/>
      <c r="D849" s="42"/>
      <c r="E849" s="42"/>
      <c r="F849" s="42"/>
      <c r="G849" s="42"/>
      <c r="H849" s="42"/>
      <c r="I849" s="42"/>
      <c r="J849" s="42"/>
      <c r="K849" s="42"/>
      <c r="L849" s="42"/>
      <c r="M849" s="42"/>
      <c r="N849" s="42"/>
      <c r="O849" s="42"/>
    </row>
    <row r="850" spans="2:15" x14ac:dyDescent="0.25">
      <c r="B850" s="42"/>
      <c r="C850" s="42"/>
      <c r="D850" s="42"/>
      <c r="E850" s="42"/>
      <c r="F850" s="42"/>
      <c r="G850" s="42"/>
      <c r="H850" s="42"/>
      <c r="I850" s="42"/>
      <c r="J850" s="42"/>
      <c r="K850" s="42"/>
      <c r="L850" s="42"/>
      <c r="M850" s="42"/>
      <c r="N850" s="42"/>
      <c r="O850" s="42"/>
    </row>
    <row r="851" spans="2:15" x14ac:dyDescent="0.25">
      <c r="B851" s="42"/>
      <c r="C851" s="42"/>
      <c r="D851" s="42"/>
      <c r="E851" s="42"/>
      <c r="F851" s="42"/>
      <c r="G851" s="42"/>
      <c r="H851" s="42"/>
      <c r="I851" s="42"/>
      <c r="J851" s="42"/>
      <c r="K851" s="42"/>
      <c r="L851" s="42"/>
      <c r="M851" s="42"/>
      <c r="N851" s="42"/>
      <c r="O851" s="42"/>
    </row>
    <row r="852" spans="2:15" x14ac:dyDescent="0.25">
      <c r="B852" s="42"/>
      <c r="C852" s="42"/>
      <c r="D852" s="42"/>
      <c r="E852" s="42"/>
      <c r="F852" s="42"/>
      <c r="G852" s="42"/>
      <c r="H852" s="42"/>
      <c r="I852" s="42"/>
      <c r="J852" s="42"/>
      <c r="K852" s="42"/>
      <c r="L852" s="42"/>
      <c r="M852" s="42"/>
      <c r="N852" s="42"/>
      <c r="O852" s="42"/>
    </row>
    <row r="853" spans="2:15" x14ac:dyDescent="0.25">
      <c r="B853" s="42"/>
      <c r="C853" s="42"/>
      <c r="D853" s="42"/>
      <c r="E853" s="42"/>
      <c r="F853" s="42"/>
      <c r="G853" s="42"/>
      <c r="H853" s="42"/>
      <c r="I853" s="42"/>
      <c r="J853" s="42"/>
      <c r="K853" s="42"/>
      <c r="L853" s="42"/>
      <c r="M853" s="42"/>
      <c r="N853" s="42"/>
      <c r="O853" s="42"/>
    </row>
    <row r="854" spans="2:15" x14ac:dyDescent="0.25">
      <c r="B854" s="42"/>
      <c r="C854" s="42"/>
      <c r="D854" s="42"/>
      <c r="E854" s="42"/>
      <c r="F854" s="42"/>
      <c r="G854" s="42"/>
      <c r="H854" s="42"/>
      <c r="I854" s="42"/>
      <c r="J854" s="42"/>
      <c r="K854" s="42"/>
      <c r="L854" s="42"/>
      <c r="M854" s="42"/>
      <c r="N854" s="42"/>
      <c r="O854" s="42"/>
    </row>
    <row r="855" spans="2:15" x14ac:dyDescent="0.25">
      <c r="B855" s="42"/>
      <c r="C855" s="42"/>
      <c r="D855" s="42"/>
      <c r="E855" s="42"/>
      <c r="F855" s="42"/>
      <c r="G855" s="42"/>
      <c r="H855" s="42"/>
      <c r="I855" s="42"/>
      <c r="J855" s="42"/>
      <c r="K855" s="42"/>
      <c r="L855" s="42"/>
      <c r="M855" s="42"/>
      <c r="N855" s="42"/>
      <c r="O855" s="42"/>
    </row>
    <row r="856" spans="2:15" x14ac:dyDescent="0.25">
      <c r="B856" s="42"/>
      <c r="C856" s="42"/>
      <c r="D856" s="42"/>
      <c r="E856" s="42"/>
      <c r="F856" s="42"/>
      <c r="G856" s="42"/>
      <c r="H856" s="42"/>
      <c r="I856" s="42"/>
      <c r="J856" s="42"/>
      <c r="K856" s="42"/>
      <c r="L856" s="42"/>
      <c r="M856" s="42"/>
      <c r="N856" s="42"/>
      <c r="O856" s="42"/>
    </row>
    <row r="857" spans="2:15" x14ac:dyDescent="0.25">
      <c r="B857" s="42"/>
      <c r="C857" s="42"/>
      <c r="D857" s="42"/>
      <c r="E857" s="42"/>
      <c r="F857" s="42"/>
      <c r="G857" s="42"/>
      <c r="H857" s="42"/>
      <c r="I857" s="42"/>
      <c r="J857" s="42"/>
      <c r="K857" s="42"/>
      <c r="L857" s="42"/>
      <c r="M857" s="42"/>
      <c r="N857" s="42"/>
      <c r="O857" s="42"/>
    </row>
    <row r="858" spans="2:15" x14ac:dyDescent="0.25">
      <c r="B858" s="42"/>
      <c r="C858" s="42"/>
      <c r="D858" s="42"/>
      <c r="E858" s="42"/>
      <c r="F858" s="42"/>
      <c r="G858" s="42"/>
      <c r="H858" s="42"/>
      <c r="I858" s="42"/>
      <c r="J858" s="42"/>
      <c r="K858" s="42"/>
      <c r="L858" s="42"/>
      <c r="M858" s="42"/>
      <c r="N858" s="42"/>
      <c r="O858" s="42"/>
    </row>
    <row r="859" spans="2:15" x14ac:dyDescent="0.25">
      <c r="B859" s="42"/>
      <c r="C859" s="42"/>
      <c r="D859" s="42"/>
      <c r="E859" s="42"/>
      <c r="F859" s="42"/>
      <c r="G859" s="42"/>
      <c r="H859" s="42"/>
      <c r="I859" s="42"/>
      <c r="J859" s="42"/>
      <c r="K859" s="42"/>
      <c r="L859" s="42"/>
      <c r="M859" s="42"/>
      <c r="N859" s="42"/>
      <c r="O859" s="42"/>
    </row>
    <row r="860" spans="2:15" x14ac:dyDescent="0.25">
      <c r="B860" s="42"/>
      <c r="C860" s="42"/>
      <c r="D860" s="42"/>
      <c r="E860" s="42"/>
      <c r="F860" s="42"/>
      <c r="G860" s="42"/>
      <c r="H860" s="42"/>
      <c r="I860" s="42"/>
      <c r="J860" s="42"/>
      <c r="K860" s="42"/>
      <c r="L860" s="42"/>
      <c r="M860" s="42"/>
      <c r="N860" s="42"/>
      <c r="O860" s="42"/>
    </row>
    <row r="861" spans="2:15" x14ac:dyDescent="0.25">
      <c r="B861" s="42"/>
      <c r="C861" s="42"/>
      <c r="D861" s="42"/>
      <c r="E861" s="42"/>
      <c r="F861" s="42"/>
      <c r="G861" s="42"/>
      <c r="H861" s="42"/>
      <c r="I861" s="42"/>
      <c r="J861" s="42"/>
      <c r="K861" s="42"/>
      <c r="L861" s="42"/>
      <c r="M861" s="42"/>
      <c r="N861" s="42"/>
      <c r="O861" s="42"/>
    </row>
    <row r="862" spans="2:15" x14ac:dyDescent="0.25">
      <c r="B862" s="42"/>
      <c r="C862" s="42"/>
      <c r="D862" s="42"/>
      <c r="E862" s="42"/>
      <c r="F862" s="42"/>
      <c r="G862" s="42"/>
      <c r="H862" s="42"/>
      <c r="I862" s="42"/>
      <c r="J862" s="42"/>
      <c r="K862" s="42"/>
      <c r="L862" s="42"/>
      <c r="M862" s="42"/>
      <c r="N862" s="42"/>
      <c r="O862" s="42"/>
    </row>
    <row r="863" spans="2:15" x14ac:dyDescent="0.25">
      <c r="B863" s="42"/>
      <c r="C863" s="42"/>
      <c r="D863" s="42"/>
      <c r="E863" s="42"/>
      <c r="F863" s="42"/>
      <c r="G863" s="42"/>
      <c r="H863" s="42"/>
      <c r="I863" s="42"/>
      <c r="J863" s="42"/>
      <c r="K863" s="42"/>
      <c r="L863" s="42"/>
      <c r="M863" s="42"/>
      <c r="N863" s="42"/>
      <c r="O863" s="42"/>
    </row>
    <row r="864" spans="2:15" x14ac:dyDescent="0.25">
      <c r="B864" s="42"/>
      <c r="C864" s="42"/>
      <c r="D864" s="42"/>
      <c r="E864" s="42"/>
      <c r="F864" s="42"/>
      <c r="G864" s="42"/>
      <c r="H864" s="42"/>
      <c r="I864" s="42"/>
      <c r="J864" s="42"/>
      <c r="K864" s="42"/>
      <c r="L864" s="42"/>
      <c r="M864" s="42"/>
      <c r="N864" s="42"/>
      <c r="O864" s="42"/>
    </row>
    <row r="865" spans="2:15" x14ac:dyDescent="0.25">
      <c r="B865" s="42"/>
      <c r="C865" s="42"/>
      <c r="D865" s="42"/>
      <c r="E865" s="42"/>
      <c r="F865" s="42"/>
      <c r="G865" s="42"/>
      <c r="H865" s="42"/>
      <c r="I865" s="42"/>
      <c r="J865" s="42"/>
      <c r="K865" s="42"/>
      <c r="L865" s="42"/>
      <c r="M865" s="42"/>
      <c r="N865" s="42"/>
      <c r="O865" s="42"/>
    </row>
    <row r="866" spans="2:15" x14ac:dyDescent="0.25">
      <c r="B866" s="42"/>
      <c r="C866" s="42"/>
      <c r="D866" s="42"/>
      <c r="E866" s="42"/>
      <c r="F866" s="42"/>
      <c r="G866" s="42"/>
      <c r="H866" s="42"/>
      <c r="I866" s="42"/>
      <c r="J866" s="42"/>
      <c r="K866" s="42"/>
      <c r="L866" s="42"/>
      <c r="M866" s="42"/>
      <c r="N866" s="42"/>
      <c r="O866" s="42"/>
    </row>
    <row r="867" spans="2:15" x14ac:dyDescent="0.25">
      <c r="B867" s="42"/>
      <c r="C867" s="42"/>
      <c r="D867" s="42"/>
      <c r="E867" s="42"/>
      <c r="F867" s="42"/>
      <c r="G867" s="42"/>
      <c r="H867" s="42"/>
      <c r="I867" s="42"/>
      <c r="J867" s="42"/>
      <c r="K867" s="42"/>
      <c r="L867" s="42"/>
      <c r="M867" s="42"/>
      <c r="N867" s="42"/>
      <c r="O867" s="42"/>
    </row>
    <row r="868" spans="2:15" x14ac:dyDescent="0.25">
      <c r="B868" s="42"/>
      <c r="C868" s="42"/>
      <c r="D868" s="42"/>
      <c r="E868" s="42"/>
      <c r="F868" s="42"/>
      <c r="G868" s="42"/>
      <c r="H868" s="42"/>
      <c r="I868" s="42"/>
      <c r="J868" s="42"/>
      <c r="K868" s="42"/>
      <c r="L868" s="42"/>
      <c r="M868" s="42"/>
      <c r="N868" s="42"/>
      <c r="O868" s="42"/>
    </row>
    <row r="869" spans="2:15" x14ac:dyDescent="0.25">
      <c r="B869" s="42"/>
      <c r="C869" s="42"/>
      <c r="D869" s="42"/>
      <c r="E869" s="42"/>
      <c r="F869" s="42"/>
      <c r="G869" s="42"/>
      <c r="H869" s="42"/>
      <c r="I869" s="42"/>
      <c r="J869" s="42"/>
      <c r="K869" s="42"/>
      <c r="L869" s="42"/>
      <c r="M869" s="42"/>
      <c r="N869" s="42"/>
      <c r="O869" s="42"/>
    </row>
    <row r="870" spans="2:15" x14ac:dyDescent="0.25">
      <c r="B870" s="42"/>
      <c r="C870" s="42"/>
      <c r="D870" s="42"/>
      <c r="E870" s="42"/>
      <c r="F870" s="42"/>
      <c r="G870" s="42"/>
      <c r="H870" s="42"/>
      <c r="I870" s="42"/>
      <c r="J870" s="42"/>
      <c r="K870" s="42"/>
      <c r="L870" s="42"/>
      <c r="M870" s="42"/>
      <c r="N870" s="42"/>
      <c r="O870" s="42"/>
    </row>
    <row r="871" spans="2:15" x14ac:dyDescent="0.25">
      <c r="B871" s="42"/>
      <c r="C871" s="42"/>
      <c r="D871" s="42"/>
      <c r="E871" s="42"/>
      <c r="F871" s="42"/>
      <c r="G871" s="42"/>
      <c r="H871" s="42"/>
      <c r="I871" s="42"/>
      <c r="J871" s="42"/>
      <c r="K871" s="42"/>
      <c r="L871" s="42"/>
      <c r="M871" s="42"/>
      <c r="N871" s="42"/>
      <c r="O871" s="42"/>
    </row>
    <row r="872" spans="2:15" x14ac:dyDescent="0.25">
      <c r="B872" s="42"/>
      <c r="C872" s="42"/>
      <c r="D872" s="42"/>
      <c r="E872" s="42"/>
      <c r="F872" s="42"/>
      <c r="G872" s="42"/>
      <c r="H872" s="42"/>
      <c r="I872" s="42"/>
      <c r="J872" s="42"/>
      <c r="K872" s="42"/>
      <c r="L872" s="42"/>
      <c r="M872" s="42"/>
      <c r="N872" s="42"/>
      <c r="O872" s="42"/>
    </row>
    <row r="873" spans="2:15" x14ac:dyDescent="0.25">
      <c r="B873" s="42"/>
      <c r="C873" s="42"/>
      <c r="D873" s="42"/>
      <c r="E873" s="42"/>
      <c r="F873" s="42"/>
      <c r="G873" s="42"/>
      <c r="H873" s="42"/>
      <c r="I873" s="42"/>
      <c r="J873" s="42"/>
      <c r="K873" s="42"/>
      <c r="L873" s="42"/>
      <c r="M873" s="42"/>
      <c r="N873" s="42"/>
      <c r="O873" s="42"/>
    </row>
    <row r="874" spans="2:15" x14ac:dyDescent="0.25">
      <c r="B874" s="42"/>
      <c r="C874" s="42"/>
      <c r="D874" s="42"/>
      <c r="E874" s="42"/>
      <c r="F874" s="42"/>
      <c r="G874" s="42"/>
      <c r="H874" s="42"/>
      <c r="I874" s="42"/>
      <c r="J874" s="42"/>
      <c r="K874" s="42"/>
      <c r="L874" s="42"/>
      <c r="M874" s="42"/>
      <c r="N874" s="42"/>
      <c r="O874" s="42"/>
    </row>
    <row r="875" spans="2:15" x14ac:dyDescent="0.25">
      <c r="B875" s="42"/>
      <c r="C875" s="42"/>
      <c r="D875" s="42"/>
      <c r="E875" s="42"/>
      <c r="F875" s="42"/>
      <c r="G875" s="42"/>
      <c r="H875" s="42"/>
      <c r="I875" s="42"/>
      <c r="J875" s="42"/>
      <c r="K875" s="42"/>
      <c r="L875" s="42"/>
      <c r="M875" s="42"/>
      <c r="N875" s="42"/>
      <c r="O875" s="42"/>
    </row>
    <row r="876" spans="2:15" x14ac:dyDescent="0.25">
      <c r="B876" s="42"/>
      <c r="C876" s="42"/>
      <c r="D876" s="42"/>
      <c r="E876" s="42"/>
      <c r="F876" s="42"/>
      <c r="G876" s="42"/>
      <c r="H876" s="42"/>
      <c r="I876" s="42"/>
      <c r="J876" s="42"/>
      <c r="K876" s="42"/>
      <c r="L876" s="42"/>
      <c r="M876" s="42"/>
      <c r="N876" s="42"/>
      <c r="O876" s="42"/>
    </row>
    <row r="877" spans="2:15" x14ac:dyDescent="0.25">
      <c r="B877" s="42"/>
      <c r="C877" s="42"/>
      <c r="D877" s="42"/>
      <c r="E877" s="42"/>
      <c r="F877" s="42"/>
      <c r="G877" s="42"/>
      <c r="H877" s="42"/>
      <c r="I877" s="42"/>
      <c r="J877" s="42"/>
      <c r="K877" s="42"/>
      <c r="L877" s="42"/>
      <c r="M877" s="42"/>
      <c r="N877" s="42"/>
      <c r="O877" s="42"/>
    </row>
    <row r="878" spans="2:15" x14ac:dyDescent="0.25">
      <c r="B878" s="42"/>
      <c r="C878" s="42"/>
      <c r="D878" s="42"/>
      <c r="E878" s="42"/>
      <c r="F878" s="42"/>
      <c r="G878" s="42"/>
      <c r="H878" s="42"/>
      <c r="I878" s="42"/>
      <c r="J878" s="42"/>
      <c r="K878" s="42"/>
      <c r="L878" s="42"/>
      <c r="M878" s="42"/>
      <c r="N878" s="42"/>
      <c r="O878" s="42"/>
    </row>
    <row r="879" spans="2:15" x14ac:dyDescent="0.25">
      <c r="B879" s="42"/>
      <c r="C879" s="42"/>
      <c r="D879" s="42"/>
      <c r="E879" s="42"/>
      <c r="F879" s="42"/>
      <c r="G879" s="42"/>
      <c r="H879" s="42"/>
      <c r="I879" s="42"/>
      <c r="J879" s="42"/>
      <c r="K879" s="42"/>
      <c r="L879" s="42"/>
      <c r="M879" s="42"/>
      <c r="N879" s="42"/>
      <c r="O879" s="42"/>
    </row>
    <row r="880" spans="2:15" x14ac:dyDescent="0.25">
      <c r="B880" s="42"/>
      <c r="C880" s="42"/>
      <c r="D880" s="42"/>
      <c r="E880" s="42"/>
      <c r="F880" s="42"/>
      <c r="G880" s="42"/>
      <c r="H880" s="42"/>
      <c r="I880" s="42"/>
      <c r="J880" s="42"/>
      <c r="K880" s="42"/>
      <c r="L880" s="42"/>
      <c r="M880" s="42"/>
      <c r="N880" s="42"/>
      <c r="O880" s="42"/>
    </row>
    <row r="881" spans="2:15" x14ac:dyDescent="0.25">
      <c r="B881" s="42"/>
      <c r="C881" s="42"/>
      <c r="D881" s="42"/>
      <c r="E881" s="42"/>
      <c r="F881" s="42"/>
      <c r="G881" s="42"/>
      <c r="H881" s="42"/>
      <c r="I881" s="42"/>
      <c r="J881" s="42"/>
      <c r="K881" s="42"/>
      <c r="L881" s="42"/>
      <c r="M881" s="42"/>
      <c r="N881" s="42"/>
      <c r="O881" s="42"/>
    </row>
    <row r="882" spans="2:15" x14ac:dyDescent="0.25">
      <c r="B882" s="42"/>
      <c r="C882" s="42"/>
      <c r="D882" s="42"/>
      <c r="E882" s="42"/>
      <c r="F882" s="42"/>
      <c r="G882" s="42"/>
      <c r="H882" s="42"/>
      <c r="I882" s="42"/>
      <c r="J882" s="42"/>
      <c r="K882" s="42"/>
      <c r="L882" s="42"/>
      <c r="M882" s="42"/>
      <c r="N882" s="42"/>
      <c r="O882" s="42"/>
    </row>
    <row r="883" spans="2:15" x14ac:dyDescent="0.25">
      <c r="B883" s="42"/>
      <c r="C883" s="42"/>
      <c r="D883" s="42"/>
      <c r="E883" s="42"/>
      <c r="F883" s="42"/>
      <c r="G883" s="42"/>
      <c r="H883" s="42"/>
      <c r="I883" s="42"/>
      <c r="J883" s="42"/>
      <c r="K883" s="42"/>
      <c r="L883" s="42"/>
      <c r="M883" s="42"/>
      <c r="N883" s="42"/>
      <c r="O883" s="42"/>
    </row>
    <row r="884" spans="2:15" x14ac:dyDescent="0.25">
      <c r="B884" s="42"/>
      <c r="C884" s="42"/>
      <c r="D884" s="42"/>
      <c r="E884" s="42"/>
      <c r="F884" s="42"/>
      <c r="G884" s="42"/>
      <c r="H884" s="42"/>
      <c r="I884" s="42"/>
      <c r="J884" s="42"/>
      <c r="K884" s="42"/>
      <c r="L884" s="42"/>
      <c r="M884" s="42"/>
      <c r="N884" s="42"/>
      <c r="O884" s="42"/>
    </row>
    <row r="885" spans="2:15" x14ac:dyDescent="0.25">
      <c r="B885" s="42"/>
      <c r="C885" s="42"/>
      <c r="D885" s="42"/>
      <c r="E885" s="42"/>
      <c r="F885" s="42"/>
      <c r="G885" s="42"/>
      <c r="H885" s="42"/>
      <c r="I885" s="42"/>
      <c r="J885" s="42"/>
      <c r="K885" s="42"/>
      <c r="L885" s="42"/>
      <c r="M885" s="42"/>
      <c r="N885" s="42"/>
      <c r="O885" s="42"/>
    </row>
    <row r="886" spans="2:15" x14ac:dyDescent="0.25">
      <c r="B886" s="42"/>
      <c r="C886" s="42"/>
      <c r="D886" s="42"/>
      <c r="E886" s="42"/>
      <c r="F886" s="42"/>
      <c r="G886" s="42"/>
      <c r="H886" s="42"/>
      <c r="I886" s="42"/>
      <c r="J886" s="42"/>
      <c r="K886" s="42"/>
      <c r="L886" s="42"/>
      <c r="M886" s="42"/>
      <c r="N886" s="42"/>
      <c r="O886" s="42"/>
    </row>
    <row r="887" spans="2:15" x14ac:dyDescent="0.25">
      <c r="B887" s="42"/>
      <c r="C887" s="42"/>
      <c r="D887" s="42"/>
      <c r="E887" s="42"/>
      <c r="F887" s="42"/>
      <c r="G887" s="42"/>
      <c r="H887" s="42"/>
      <c r="I887" s="42"/>
      <c r="J887" s="42"/>
      <c r="K887" s="42"/>
      <c r="L887" s="42"/>
      <c r="M887" s="42"/>
      <c r="N887" s="42"/>
      <c r="O887" s="42"/>
    </row>
    <row r="888" spans="2:15" x14ac:dyDescent="0.25">
      <c r="B888" s="42"/>
      <c r="C888" s="42"/>
      <c r="D888" s="42"/>
      <c r="E888" s="42"/>
      <c r="F888" s="42"/>
      <c r="G888" s="42"/>
      <c r="H888" s="42"/>
      <c r="I888" s="42"/>
      <c r="J888" s="42"/>
      <c r="K888" s="42"/>
      <c r="L888" s="42"/>
      <c r="M888" s="42"/>
      <c r="N888" s="42"/>
      <c r="O888" s="42"/>
    </row>
    <row r="889" spans="2:15" x14ac:dyDescent="0.25">
      <c r="B889" s="42"/>
      <c r="C889" s="42"/>
      <c r="D889" s="42"/>
      <c r="E889" s="42"/>
      <c r="F889" s="42"/>
      <c r="G889" s="42"/>
      <c r="H889" s="42"/>
      <c r="I889" s="42"/>
      <c r="J889" s="42"/>
      <c r="K889" s="42"/>
      <c r="L889" s="42"/>
      <c r="M889" s="42"/>
      <c r="N889" s="42"/>
      <c r="O889" s="42"/>
    </row>
    <row r="890" spans="2:15" x14ac:dyDescent="0.25">
      <c r="B890" s="42"/>
      <c r="C890" s="42"/>
      <c r="D890" s="42"/>
      <c r="E890" s="42"/>
      <c r="F890" s="42"/>
      <c r="G890" s="42"/>
      <c r="H890" s="42"/>
      <c r="I890" s="42"/>
      <c r="J890" s="42"/>
      <c r="K890" s="42"/>
      <c r="L890" s="42"/>
      <c r="M890" s="42"/>
      <c r="N890" s="42"/>
      <c r="O890" s="42"/>
    </row>
    <row r="891" spans="2:15" x14ac:dyDescent="0.25">
      <c r="B891" s="42"/>
      <c r="C891" s="42"/>
      <c r="D891" s="42"/>
      <c r="E891" s="42"/>
      <c r="F891" s="42"/>
      <c r="G891" s="42"/>
      <c r="H891" s="42"/>
      <c r="I891" s="42"/>
      <c r="J891" s="42"/>
      <c r="K891" s="42"/>
      <c r="L891" s="42"/>
      <c r="M891" s="42"/>
      <c r="N891" s="42"/>
      <c r="O891" s="42"/>
    </row>
    <row r="892" spans="2:15" x14ac:dyDescent="0.25">
      <c r="B892" s="42"/>
      <c r="C892" s="42"/>
      <c r="D892" s="42"/>
      <c r="E892" s="42"/>
      <c r="F892" s="42"/>
      <c r="G892" s="42"/>
      <c r="H892" s="42"/>
      <c r="I892" s="42"/>
      <c r="J892" s="42"/>
      <c r="K892" s="42"/>
      <c r="L892" s="42"/>
      <c r="M892" s="42"/>
      <c r="N892" s="42"/>
      <c r="O892" s="42"/>
    </row>
    <row r="893" spans="2:15" x14ac:dyDescent="0.25">
      <c r="B893" s="42"/>
      <c r="C893" s="42"/>
      <c r="D893" s="42"/>
      <c r="E893" s="42"/>
      <c r="F893" s="42"/>
      <c r="G893" s="42"/>
      <c r="H893" s="42"/>
      <c r="I893" s="42"/>
      <c r="J893" s="42"/>
      <c r="K893" s="42"/>
      <c r="L893" s="42"/>
      <c r="M893" s="42"/>
      <c r="N893" s="42"/>
      <c r="O893" s="42"/>
    </row>
    <row r="894" spans="2:15" x14ac:dyDescent="0.25">
      <c r="B894" s="42"/>
      <c r="C894" s="42"/>
      <c r="D894" s="42"/>
      <c r="E894" s="42"/>
      <c r="F894" s="42"/>
      <c r="G894" s="42"/>
      <c r="H894" s="42"/>
      <c r="I894" s="42"/>
      <c r="J894" s="42"/>
      <c r="K894" s="42"/>
      <c r="L894" s="42"/>
      <c r="M894" s="42"/>
      <c r="N894" s="42"/>
      <c r="O894" s="42"/>
    </row>
    <row r="895" spans="2:15" x14ac:dyDescent="0.25">
      <c r="B895" s="42"/>
      <c r="C895" s="42"/>
      <c r="D895" s="42"/>
      <c r="E895" s="42"/>
      <c r="F895" s="42"/>
      <c r="G895" s="42"/>
      <c r="H895" s="42"/>
      <c r="I895" s="42"/>
      <c r="J895" s="42"/>
      <c r="K895" s="42"/>
      <c r="L895" s="42"/>
      <c r="M895" s="42"/>
      <c r="N895" s="42"/>
      <c r="O895" s="42"/>
    </row>
    <row r="896" spans="2:15" x14ac:dyDescent="0.25">
      <c r="B896" s="42"/>
      <c r="C896" s="42"/>
      <c r="D896" s="42"/>
      <c r="E896" s="42"/>
      <c r="F896" s="42"/>
      <c r="G896" s="42"/>
      <c r="H896" s="42"/>
      <c r="I896" s="42"/>
      <c r="J896" s="42"/>
      <c r="K896" s="42"/>
      <c r="L896" s="42"/>
      <c r="M896" s="42"/>
      <c r="N896" s="42"/>
      <c r="O896" s="42"/>
    </row>
    <row r="897" spans="2:15" x14ac:dyDescent="0.25">
      <c r="B897" s="42"/>
      <c r="C897" s="42"/>
      <c r="D897" s="42"/>
      <c r="E897" s="42"/>
      <c r="F897" s="42"/>
      <c r="G897" s="42"/>
      <c r="H897" s="42"/>
      <c r="I897" s="42"/>
      <c r="J897" s="42"/>
      <c r="K897" s="42"/>
      <c r="L897" s="42"/>
      <c r="M897" s="42"/>
      <c r="N897" s="42"/>
      <c r="O897" s="42"/>
    </row>
    <row r="898" spans="2:15" x14ac:dyDescent="0.25">
      <c r="B898" s="42"/>
      <c r="C898" s="42"/>
      <c r="D898" s="42"/>
      <c r="E898" s="42"/>
      <c r="F898" s="42"/>
      <c r="G898" s="42"/>
      <c r="H898" s="42"/>
      <c r="I898" s="42"/>
      <c r="J898" s="42"/>
      <c r="K898" s="42"/>
      <c r="L898" s="42"/>
      <c r="M898" s="42"/>
      <c r="N898" s="42"/>
      <c r="O898" s="42"/>
    </row>
    <row r="899" spans="2:15" x14ac:dyDescent="0.25">
      <c r="B899" s="42"/>
      <c r="C899" s="42"/>
      <c r="D899" s="42"/>
      <c r="E899" s="42"/>
      <c r="F899" s="42"/>
      <c r="G899" s="42"/>
      <c r="H899" s="42"/>
      <c r="I899" s="42"/>
      <c r="J899" s="42"/>
      <c r="K899" s="42"/>
      <c r="L899" s="42"/>
      <c r="M899" s="42"/>
      <c r="N899" s="42"/>
      <c r="O899" s="42"/>
    </row>
    <row r="900" spans="2:15" x14ac:dyDescent="0.25">
      <c r="B900" s="42"/>
      <c r="C900" s="42"/>
      <c r="D900" s="42"/>
      <c r="E900" s="42"/>
      <c r="F900" s="42"/>
      <c r="G900" s="42"/>
      <c r="H900" s="42"/>
      <c r="I900" s="42"/>
      <c r="J900" s="42"/>
      <c r="K900" s="42"/>
      <c r="L900" s="42"/>
      <c r="M900" s="42"/>
      <c r="N900" s="42"/>
      <c r="O900" s="42"/>
    </row>
    <row r="901" spans="2:15" x14ac:dyDescent="0.25">
      <c r="B901" s="42"/>
      <c r="C901" s="42"/>
      <c r="D901" s="42"/>
      <c r="E901" s="42"/>
      <c r="F901" s="42"/>
      <c r="G901" s="42"/>
      <c r="H901" s="42"/>
      <c r="I901" s="42"/>
      <c r="J901" s="42"/>
      <c r="K901" s="42"/>
      <c r="L901" s="42"/>
      <c r="M901" s="42"/>
      <c r="N901" s="42"/>
      <c r="O901" s="42"/>
    </row>
    <row r="902" spans="2:15" x14ac:dyDescent="0.25">
      <c r="B902" s="42"/>
      <c r="C902" s="42"/>
      <c r="D902" s="42"/>
      <c r="E902" s="42"/>
      <c r="F902" s="42"/>
      <c r="G902" s="42"/>
      <c r="H902" s="42"/>
      <c r="I902" s="42"/>
      <c r="J902" s="42"/>
      <c r="K902" s="42"/>
      <c r="L902" s="42"/>
      <c r="M902" s="42"/>
      <c r="N902" s="42"/>
      <c r="O902" s="42"/>
    </row>
    <row r="903" spans="2:15" x14ac:dyDescent="0.25">
      <c r="B903" s="42"/>
      <c r="C903" s="42"/>
      <c r="D903" s="42"/>
      <c r="E903" s="42"/>
      <c r="F903" s="42"/>
      <c r="G903" s="42"/>
      <c r="H903" s="42"/>
      <c r="I903" s="42"/>
      <c r="J903" s="42"/>
      <c r="K903" s="42"/>
      <c r="L903" s="42"/>
      <c r="M903" s="42"/>
      <c r="N903" s="42"/>
      <c r="O903" s="42"/>
    </row>
    <row r="904" spans="2:15" x14ac:dyDescent="0.25">
      <c r="B904" s="42"/>
      <c r="C904" s="42"/>
      <c r="D904" s="42"/>
      <c r="E904" s="42"/>
      <c r="F904" s="42"/>
      <c r="G904" s="42"/>
      <c r="H904" s="42"/>
      <c r="I904" s="42"/>
      <c r="J904" s="42"/>
      <c r="K904" s="42"/>
      <c r="L904" s="42"/>
      <c r="M904" s="42"/>
      <c r="N904" s="42"/>
      <c r="O904" s="42"/>
    </row>
    <row r="905" spans="2:15" x14ac:dyDescent="0.25">
      <c r="B905" s="42"/>
      <c r="C905" s="42"/>
      <c r="D905" s="42"/>
      <c r="E905" s="42"/>
      <c r="F905" s="42"/>
      <c r="G905" s="42"/>
      <c r="H905" s="42"/>
      <c r="I905" s="42"/>
      <c r="J905" s="42"/>
      <c r="K905" s="42"/>
      <c r="L905" s="42"/>
      <c r="M905" s="42"/>
      <c r="N905" s="42"/>
      <c r="O905" s="42"/>
    </row>
    <row r="906" spans="2:15" x14ac:dyDescent="0.25">
      <c r="B906" s="42"/>
      <c r="C906" s="42"/>
      <c r="D906" s="42"/>
      <c r="E906" s="42"/>
      <c r="F906" s="42"/>
      <c r="G906" s="42"/>
      <c r="H906" s="42"/>
      <c r="I906" s="42"/>
      <c r="J906" s="42"/>
      <c r="K906" s="42"/>
      <c r="L906" s="42"/>
      <c r="M906" s="42"/>
      <c r="N906" s="42"/>
      <c r="O906" s="42"/>
    </row>
    <row r="907" spans="2:15" x14ac:dyDescent="0.25">
      <c r="B907" s="42"/>
      <c r="C907" s="42"/>
      <c r="D907" s="42"/>
      <c r="E907" s="42"/>
      <c r="F907" s="42"/>
      <c r="G907" s="42"/>
      <c r="H907" s="42"/>
      <c r="I907" s="42"/>
      <c r="J907" s="42"/>
      <c r="K907" s="42"/>
      <c r="L907" s="42"/>
      <c r="M907" s="42"/>
      <c r="N907" s="42"/>
      <c r="O907" s="42"/>
    </row>
    <row r="908" spans="2:15" x14ac:dyDescent="0.25">
      <c r="B908" s="42"/>
      <c r="C908" s="42"/>
      <c r="D908" s="42"/>
      <c r="E908" s="42"/>
      <c r="F908" s="42"/>
      <c r="G908" s="42"/>
      <c r="H908" s="42"/>
      <c r="I908" s="42"/>
      <c r="J908" s="42"/>
      <c r="K908" s="42"/>
      <c r="L908" s="42"/>
      <c r="M908" s="42"/>
      <c r="N908" s="42"/>
      <c r="O908" s="42"/>
    </row>
    <row r="909" spans="2:15" x14ac:dyDescent="0.25">
      <c r="B909" s="42"/>
      <c r="C909" s="42"/>
      <c r="D909" s="42"/>
      <c r="E909" s="42"/>
      <c r="F909" s="42"/>
      <c r="G909" s="42"/>
      <c r="H909" s="42"/>
      <c r="I909" s="42"/>
      <c r="J909" s="42"/>
      <c r="K909" s="42"/>
      <c r="L909" s="42"/>
      <c r="M909" s="42"/>
      <c r="N909" s="42"/>
      <c r="O909" s="42"/>
    </row>
    <row r="910" spans="2:15" x14ac:dyDescent="0.25">
      <c r="B910" s="42"/>
      <c r="C910" s="42"/>
      <c r="D910" s="42"/>
      <c r="E910" s="42"/>
      <c r="F910" s="42"/>
      <c r="G910" s="42"/>
      <c r="H910" s="42"/>
      <c r="I910" s="42"/>
      <c r="J910" s="42"/>
      <c r="K910" s="42"/>
      <c r="L910" s="42"/>
      <c r="M910" s="42"/>
      <c r="N910" s="42"/>
      <c r="O910" s="42"/>
    </row>
    <row r="911" spans="2:15" x14ac:dyDescent="0.25">
      <c r="B911" s="42"/>
      <c r="C911" s="42"/>
      <c r="D911" s="42"/>
      <c r="E911" s="42"/>
      <c r="F911" s="42"/>
      <c r="G911" s="42"/>
      <c r="H911" s="42"/>
      <c r="I911" s="42"/>
      <c r="J911" s="42"/>
      <c r="K911" s="42"/>
      <c r="L911" s="42"/>
      <c r="M911" s="42"/>
      <c r="N911" s="42"/>
      <c r="O911" s="42"/>
    </row>
    <row r="912" spans="2:15" x14ac:dyDescent="0.25">
      <c r="B912" s="42"/>
      <c r="C912" s="42"/>
      <c r="D912" s="42"/>
      <c r="E912" s="42"/>
      <c r="F912" s="42"/>
      <c r="G912" s="42"/>
      <c r="H912" s="42"/>
      <c r="I912" s="42"/>
      <c r="J912" s="42"/>
      <c r="K912" s="42"/>
      <c r="L912" s="42"/>
      <c r="M912" s="42"/>
      <c r="N912" s="42"/>
      <c r="O912" s="42"/>
    </row>
    <row r="913" spans="2:15" x14ac:dyDescent="0.25">
      <c r="B913" s="42"/>
      <c r="C913" s="42"/>
      <c r="D913" s="42"/>
      <c r="E913" s="42"/>
      <c r="F913" s="42"/>
      <c r="G913" s="42"/>
      <c r="H913" s="42"/>
      <c r="I913" s="42"/>
      <c r="J913" s="42"/>
      <c r="K913" s="42"/>
      <c r="L913" s="42"/>
      <c r="M913" s="42"/>
      <c r="N913" s="42"/>
      <c r="O913" s="42"/>
    </row>
    <row r="914" spans="2:15" x14ac:dyDescent="0.25">
      <c r="B914" s="42"/>
      <c r="C914" s="42"/>
      <c r="D914" s="42"/>
      <c r="E914" s="42"/>
      <c r="F914" s="42"/>
      <c r="G914" s="42"/>
      <c r="H914" s="42"/>
      <c r="I914" s="42"/>
      <c r="J914" s="42"/>
      <c r="K914" s="42"/>
      <c r="L914" s="42"/>
      <c r="M914" s="42"/>
      <c r="N914" s="42"/>
      <c r="O914" s="42"/>
    </row>
    <row r="915" spans="2:15" x14ac:dyDescent="0.25">
      <c r="B915" s="42"/>
      <c r="C915" s="42"/>
      <c r="D915" s="42"/>
      <c r="E915" s="42"/>
      <c r="F915" s="42"/>
      <c r="G915" s="42"/>
      <c r="H915" s="42"/>
      <c r="I915" s="42"/>
      <c r="J915" s="42"/>
      <c r="K915" s="42"/>
      <c r="L915" s="42"/>
      <c r="M915" s="42"/>
      <c r="N915" s="42"/>
      <c r="O915" s="42"/>
    </row>
    <row r="916" spans="2:15" x14ac:dyDescent="0.25">
      <c r="B916" s="42"/>
      <c r="C916" s="42"/>
      <c r="D916" s="42"/>
      <c r="E916" s="42"/>
      <c r="F916" s="42"/>
      <c r="G916" s="42"/>
      <c r="H916" s="42"/>
      <c r="I916" s="42"/>
      <c r="J916" s="42"/>
      <c r="K916" s="42"/>
      <c r="L916" s="42"/>
      <c r="M916" s="42"/>
      <c r="N916" s="42"/>
      <c r="O916" s="42"/>
    </row>
    <row r="917" spans="2:15" x14ac:dyDescent="0.25">
      <c r="B917" s="42"/>
      <c r="C917" s="42"/>
      <c r="D917" s="42"/>
      <c r="E917" s="42"/>
      <c r="F917" s="42"/>
      <c r="G917" s="42"/>
      <c r="H917" s="42"/>
      <c r="I917" s="42"/>
      <c r="J917" s="42"/>
      <c r="K917" s="42"/>
      <c r="L917" s="42"/>
      <c r="M917" s="42"/>
      <c r="N917" s="42"/>
      <c r="O917" s="42"/>
    </row>
    <row r="918" spans="2:15" x14ac:dyDescent="0.25">
      <c r="B918" s="42"/>
      <c r="C918" s="42"/>
      <c r="D918" s="42"/>
      <c r="E918" s="42"/>
      <c r="F918" s="42"/>
      <c r="G918" s="42"/>
      <c r="H918" s="42"/>
      <c r="I918" s="42"/>
      <c r="J918" s="42"/>
      <c r="K918" s="42"/>
      <c r="L918" s="42"/>
      <c r="M918" s="42"/>
      <c r="N918" s="42"/>
      <c r="O918" s="42"/>
    </row>
    <row r="919" spans="2:15" x14ac:dyDescent="0.25">
      <c r="B919" s="42"/>
      <c r="C919" s="42"/>
      <c r="D919" s="42"/>
      <c r="E919" s="42"/>
      <c r="F919" s="42"/>
      <c r="G919" s="42"/>
      <c r="H919" s="42"/>
      <c r="I919" s="42"/>
      <c r="J919" s="42"/>
      <c r="K919" s="42"/>
      <c r="L919" s="42"/>
      <c r="M919" s="42"/>
      <c r="N919" s="42"/>
      <c r="O919" s="42"/>
    </row>
    <row r="920" spans="2:15" x14ac:dyDescent="0.25">
      <c r="B920" s="42"/>
      <c r="C920" s="42"/>
      <c r="D920" s="42"/>
      <c r="E920" s="42"/>
      <c r="F920" s="42"/>
      <c r="G920" s="42"/>
      <c r="H920" s="42"/>
      <c r="I920" s="42"/>
      <c r="J920" s="42"/>
      <c r="K920" s="42"/>
      <c r="L920" s="42"/>
      <c r="M920" s="42"/>
      <c r="N920" s="42"/>
      <c r="O920" s="42"/>
    </row>
    <row r="921" spans="2:15" x14ac:dyDescent="0.25">
      <c r="B921" s="42"/>
      <c r="C921" s="42"/>
      <c r="D921" s="42"/>
      <c r="E921" s="42"/>
      <c r="F921" s="42"/>
      <c r="G921" s="42"/>
      <c r="H921" s="42"/>
      <c r="I921" s="42"/>
      <c r="J921" s="42"/>
      <c r="K921" s="42"/>
      <c r="L921" s="42"/>
      <c r="M921" s="42"/>
      <c r="N921" s="42"/>
      <c r="O921" s="42"/>
    </row>
    <row r="922" spans="2:15" x14ac:dyDescent="0.25">
      <c r="B922" s="42"/>
      <c r="C922" s="42"/>
      <c r="D922" s="42"/>
      <c r="E922" s="42"/>
      <c r="F922" s="42"/>
      <c r="G922" s="42"/>
      <c r="H922" s="42"/>
      <c r="I922" s="42"/>
      <c r="J922" s="42"/>
      <c r="K922" s="42"/>
      <c r="L922" s="42"/>
      <c r="M922" s="42"/>
      <c r="N922" s="42"/>
      <c r="O922" s="42"/>
    </row>
    <row r="923" spans="2:15" x14ac:dyDescent="0.25">
      <c r="B923" s="42"/>
      <c r="C923" s="42"/>
      <c r="D923" s="42"/>
      <c r="E923" s="42"/>
      <c r="F923" s="42"/>
      <c r="G923" s="42"/>
      <c r="H923" s="42"/>
      <c r="I923" s="42"/>
      <c r="J923" s="42"/>
      <c r="K923" s="42"/>
      <c r="L923" s="42"/>
      <c r="M923" s="42"/>
      <c r="N923" s="42"/>
      <c r="O923" s="42"/>
    </row>
    <row r="924" spans="2:15" x14ac:dyDescent="0.25">
      <c r="B924" s="42"/>
      <c r="C924" s="42"/>
      <c r="D924" s="42"/>
      <c r="E924" s="42"/>
      <c r="F924" s="42"/>
      <c r="G924" s="42"/>
      <c r="H924" s="42"/>
      <c r="I924" s="42"/>
      <c r="J924" s="42"/>
      <c r="K924" s="42"/>
      <c r="L924" s="42"/>
      <c r="M924" s="42"/>
      <c r="N924" s="42"/>
      <c r="O924" s="42"/>
    </row>
    <row r="925" spans="2:15" x14ac:dyDescent="0.25">
      <c r="B925" s="42"/>
      <c r="C925" s="42"/>
      <c r="D925" s="42"/>
      <c r="E925" s="42"/>
      <c r="F925" s="42"/>
      <c r="G925" s="42"/>
      <c r="H925" s="42"/>
      <c r="I925" s="42"/>
      <c r="J925" s="42"/>
      <c r="K925" s="42"/>
      <c r="L925" s="42"/>
      <c r="M925" s="42"/>
      <c r="N925" s="42"/>
      <c r="O925" s="42"/>
    </row>
    <row r="926" spans="2:15" x14ac:dyDescent="0.25">
      <c r="B926" s="42"/>
      <c r="C926" s="42"/>
      <c r="D926" s="42"/>
      <c r="E926" s="42"/>
      <c r="F926" s="42"/>
      <c r="G926" s="42"/>
      <c r="H926" s="42"/>
      <c r="I926" s="42"/>
      <c r="J926" s="42"/>
      <c r="K926" s="42"/>
      <c r="L926" s="42"/>
      <c r="M926" s="42"/>
      <c r="N926" s="42"/>
      <c r="O926" s="42"/>
    </row>
    <row r="927" spans="2:15" x14ac:dyDescent="0.25">
      <c r="B927" s="42"/>
      <c r="C927" s="42"/>
      <c r="D927" s="42"/>
      <c r="E927" s="42"/>
      <c r="F927" s="42"/>
      <c r="G927" s="42"/>
      <c r="H927" s="42"/>
      <c r="I927" s="42"/>
      <c r="J927" s="42"/>
      <c r="K927" s="42"/>
      <c r="L927" s="42"/>
      <c r="M927" s="42"/>
      <c r="N927" s="42"/>
      <c r="O927" s="42"/>
    </row>
    <row r="928" spans="2:15" x14ac:dyDescent="0.25">
      <c r="B928" s="42"/>
      <c r="C928" s="42"/>
      <c r="D928" s="42"/>
      <c r="E928" s="42"/>
      <c r="F928" s="42"/>
      <c r="G928" s="42"/>
      <c r="H928" s="42"/>
      <c r="I928" s="42"/>
      <c r="J928" s="42"/>
      <c r="K928" s="42"/>
      <c r="L928" s="42"/>
      <c r="M928" s="42"/>
      <c r="N928" s="42"/>
      <c r="O928" s="42"/>
    </row>
    <row r="929" spans="2:15" x14ac:dyDescent="0.25">
      <c r="B929" s="42"/>
      <c r="C929" s="42"/>
      <c r="D929" s="42"/>
      <c r="E929" s="42"/>
      <c r="F929" s="42"/>
      <c r="G929" s="42"/>
      <c r="H929" s="42"/>
      <c r="I929" s="42"/>
      <c r="J929" s="42"/>
      <c r="K929" s="42"/>
      <c r="L929" s="42"/>
      <c r="M929" s="42"/>
      <c r="N929" s="42"/>
      <c r="O929" s="42"/>
    </row>
    <row r="930" spans="2:15" x14ac:dyDescent="0.25">
      <c r="B930" s="42"/>
      <c r="C930" s="42"/>
      <c r="D930" s="42"/>
      <c r="E930" s="42"/>
      <c r="F930" s="42"/>
      <c r="G930" s="42"/>
      <c r="H930" s="42"/>
      <c r="I930" s="42"/>
      <c r="J930" s="42"/>
      <c r="K930" s="42"/>
      <c r="L930" s="42"/>
      <c r="M930" s="42"/>
      <c r="N930" s="42"/>
      <c r="O930" s="42"/>
    </row>
    <row r="931" spans="2:15" x14ac:dyDescent="0.25">
      <c r="B931" s="42"/>
      <c r="C931" s="42"/>
      <c r="D931" s="42"/>
      <c r="E931" s="42"/>
      <c r="F931" s="42"/>
      <c r="G931" s="42"/>
      <c r="H931" s="42"/>
      <c r="I931" s="42"/>
      <c r="J931" s="42"/>
      <c r="K931" s="42"/>
      <c r="L931" s="42"/>
      <c r="M931" s="42"/>
      <c r="N931" s="42"/>
      <c r="O931" s="42"/>
    </row>
    <row r="932" spans="2:15" x14ac:dyDescent="0.25">
      <c r="B932" s="42"/>
      <c r="C932" s="42"/>
      <c r="D932" s="42"/>
      <c r="E932" s="42"/>
      <c r="F932" s="42"/>
      <c r="G932" s="42"/>
      <c r="H932" s="42"/>
      <c r="I932" s="42"/>
      <c r="J932" s="42"/>
      <c r="K932" s="42"/>
      <c r="L932" s="42"/>
      <c r="M932" s="42"/>
      <c r="N932" s="42"/>
      <c r="O932" s="42"/>
    </row>
    <row r="933" spans="2:15" x14ac:dyDescent="0.25">
      <c r="B933" s="42"/>
      <c r="C933" s="42"/>
      <c r="D933" s="42"/>
      <c r="E933" s="42"/>
      <c r="F933" s="42"/>
      <c r="G933" s="42"/>
      <c r="H933" s="42"/>
      <c r="I933" s="42"/>
      <c r="J933" s="42"/>
      <c r="K933" s="42"/>
      <c r="L933" s="42"/>
      <c r="M933" s="42"/>
      <c r="N933" s="42"/>
      <c r="O933" s="42"/>
    </row>
    <row r="934" spans="2:15" x14ac:dyDescent="0.25">
      <c r="B934" s="42"/>
      <c r="C934" s="42"/>
      <c r="D934" s="42"/>
      <c r="E934" s="42"/>
      <c r="F934" s="42"/>
      <c r="G934" s="42"/>
      <c r="H934" s="42"/>
      <c r="I934" s="42"/>
      <c r="J934" s="42"/>
      <c r="K934" s="42"/>
      <c r="L934" s="42"/>
      <c r="M934" s="42"/>
      <c r="N934" s="42"/>
      <c r="O934" s="42"/>
    </row>
    <row r="935" spans="2:15" x14ac:dyDescent="0.25">
      <c r="B935" s="42"/>
      <c r="C935" s="42"/>
      <c r="D935" s="42"/>
      <c r="E935" s="42"/>
      <c r="F935" s="42"/>
      <c r="G935" s="42"/>
      <c r="H935" s="42"/>
      <c r="I935" s="42"/>
      <c r="J935" s="42"/>
      <c r="K935" s="42"/>
      <c r="L935" s="42"/>
      <c r="M935" s="42"/>
      <c r="N935" s="42"/>
      <c r="O935" s="42"/>
    </row>
    <row r="936" spans="2:15" x14ac:dyDescent="0.25">
      <c r="B936" s="42"/>
      <c r="C936" s="42"/>
      <c r="D936" s="42"/>
      <c r="E936" s="42"/>
      <c r="F936" s="42"/>
      <c r="G936" s="42"/>
      <c r="H936" s="42"/>
      <c r="I936" s="42"/>
      <c r="J936" s="42"/>
      <c r="K936" s="42"/>
      <c r="L936" s="42"/>
      <c r="M936" s="42"/>
      <c r="N936" s="42"/>
      <c r="O936" s="42"/>
    </row>
    <row r="937" spans="2:15" x14ac:dyDescent="0.25">
      <c r="B937" s="42"/>
      <c r="C937" s="42"/>
      <c r="D937" s="42"/>
      <c r="E937" s="42"/>
      <c r="F937" s="42"/>
      <c r="G937" s="42"/>
      <c r="H937" s="42"/>
      <c r="I937" s="42"/>
      <c r="J937" s="42"/>
      <c r="K937" s="42"/>
      <c r="L937" s="42"/>
      <c r="M937" s="42"/>
      <c r="N937" s="42"/>
      <c r="O937" s="42"/>
    </row>
    <row r="938" spans="2:15" x14ac:dyDescent="0.25">
      <c r="B938" s="42"/>
      <c r="C938" s="42"/>
      <c r="D938" s="42"/>
      <c r="E938" s="42"/>
      <c r="F938" s="42"/>
      <c r="G938" s="42"/>
      <c r="H938" s="42"/>
      <c r="I938" s="42"/>
      <c r="J938" s="42"/>
      <c r="K938" s="42"/>
      <c r="L938" s="42"/>
      <c r="M938" s="42"/>
      <c r="N938" s="42"/>
      <c r="O938" s="42"/>
    </row>
    <row r="939" spans="2:15" x14ac:dyDescent="0.25">
      <c r="B939" s="42"/>
      <c r="C939" s="42"/>
      <c r="D939" s="42"/>
      <c r="E939" s="42"/>
      <c r="F939" s="42"/>
      <c r="G939" s="42"/>
      <c r="H939" s="42"/>
      <c r="I939" s="42"/>
      <c r="J939" s="42"/>
      <c r="K939" s="42"/>
      <c r="L939" s="42"/>
      <c r="M939" s="42"/>
      <c r="N939" s="42"/>
      <c r="O939" s="42"/>
    </row>
    <row r="940" spans="2:15" x14ac:dyDescent="0.25">
      <c r="B940" s="42"/>
      <c r="C940" s="42"/>
      <c r="D940" s="42"/>
      <c r="E940" s="42"/>
      <c r="F940" s="42"/>
      <c r="G940" s="42"/>
      <c r="H940" s="42"/>
      <c r="I940" s="42"/>
      <c r="J940" s="42"/>
      <c r="K940" s="42"/>
      <c r="L940" s="42"/>
      <c r="M940" s="42"/>
      <c r="N940" s="42"/>
      <c r="O940" s="42"/>
    </row>
    <row r="941" spans="2:15" x14ac:dyDescent="0.25">
      <c r="B941" s="42"/>
      <c r="C941" s="42"/>
      <c r="D941" s="42"/>
      <c r="E941" s="42"/>
      <c r="F941" s="42"/>
      <c r="G941" s="42"/>
      <c r="H941" s="42"/>
      <c r="I941" s="42"/>
      <c r="J941" s="42"/>
      <c r="K941" s="42"/>
      <c r="L941" s="42"/>
      <c r="M941" s="42"/>
      <c r="N941" s="42"/>
      <c r="O941" s="42"/>
    </row>
    <row r="942" spans="2:15" x14ac:dyDescent="0.25">
      <c r="B942" s="42"/>
      <c r="C942" s="42"/>
      <c r="D942" s="42"/>
      <c r="E942" s="42"/>
      <c r="F942" s="42"/>
      <c r="G942" s="42"/>
      <c r="H942" s="42"/>
      <c r="I942" s="42"/>
      <c r="J942" s="42"/>
      <c r="K942" s="42"/>
      <c r="L942" s="42"/>
      <c r="M942" s="42"/>
      <c r="N942" s="42"/>
      <c r="O942" s="42"/>
    </row>
    <row r="943" spans="2:15" x14ac:dyDescent="0.25">
      <c r="B943" s="42"/>
      <c r="C943" s="42"/>
      <c r="D943" s="42"/>
      <c r="E943" s="42"/>
      <c r="F943" s="42"/>
      <c r="G943" s="42"/>
      <c r="H943" s="42"/>
      <c r="I943" s="42"/>
      <c r="J943" s="42"/>
      <c r="K943" s="42"/>
      <c r="L943" s="42"/>
      <c r="M943" s="42"/>
      <c r="N943" s="42"/>
      <c r="O943" s="42"/>
    </row>
    <row r="944" spans="2:15" x14ac:dyDescent="0.25">
      <c r="B944" s="42"/>
      <c r="C944" s="42"/>
      <c r="D944" s="42"/>
      <c r="E944" s="42"/>
      <c r="F944" s="42"/>
      <c r="G944" s="42"/>
      <c r="H944" s="42"/>
      <c r="I944" s="42"/>
      <c r="J944" s="42"/>
      <c r="K944" s="42"/>
      <c r="L944" s="42"/>
      <c r="M944" s="42"/>
      <c r="N944" s="42"/>
      <c r="O944" s="42"/>
    </row>
    <row r="945" spans="2:15" x14ac:dyDescent="0.25">
      <c r="B945" s="42"/>
      <c r="C945" s="42"/>
      <c r="D945" s="42"/>
      <c r="E945" s="42"/>
      <c r="F945" s="42"/>
      <c r="G945" s="42"/>
      <c r="H945" s="42"/>
      <c r="I945" s="42"/>
      <c r="J945" s="42"/>
      <c r="K945" s="42"/>
      <c r="L945" s="42"/>
      <c r="M945" s="42"/>
      <c r="N945" s="42"/>
      <c r="O945" s="42"/>
    </row>
    <row r="946" spans="2:15" x14ac:dyDescent="0.25">
      <c r="B946" s="42"/>
      <c r="C946" s="42"/>
      <c r="D946" s="42"/>
      <c r="E946" s="42"/>
      <c r="F946" s="42"/>
      <c r="G946" s="42"/>
      <c r="H946" s="42"/>
      <c r="I946" s="42"/>
      <c r="J946" s="42"/>
      <c r="K946" s="42"/>
      <c r="L946" s="42"/>
      <c r="M946" s="42"/>
      <c r="N946" s="42"/>
      <c r="O946" s="42"/>
    </row>
    <row r="947" spans="2:15" x14ac:dyDescent="0.25">
      <c r="B947" s="42"/>
      <c r="C947" s="42"/>
      <c r="D947" s="42"/>
      <c r="E947" s="42"/>
      <c r="F947" s="42"/>
      <c r="G947" s="42"/>
      <c r="H947" s="42"/>
      <c r="I947" s="42"/>
      <c r="J947" s="42"/>
      <c r="K947" s="42"/>
      <c r="L947" s="42"/>
      <c r="M947" s="42"/>
      <c r="N947" s="42"/>
      <c r="O947" s="42"/>
    </row>
    <row r="948" spans="2:15" x14ac:dyDescent="0.25">
      <c r="B948" s="42"/>
      <c r="C948" s="42"/>
      <c r="D948" s="42"/>
      <c r="E948" s="42"/>
      <c r="F948" s="42"/>
      <c r="G948" s="42"/>
      <c r="H948" s="42"/>
      <c r="I948" s="42"/>
      <c r="J948" s="42"/>
      <c r="K948" s="42"/>
      <c r="L948" s="42"/>
      <c r="M948" s="42"/>
      <c r="N948" s="42"/>
      <c r="O948" s="42"/>
    </row>
    <row r="949" spans="2:15" x14ac:dyDescent="0.25">
      <c r="B949" s="42"/>
      <c r="C949" s="42"/>
      <c r="D949" s="42"/>
      <c r="E949" s="42"/>
      <c r="F949" s="42"/>
      <c r="G949" s="42"/>
      <c r="H949" s="42"/>
      <c r="I949" s="42"/>
      <c r="J949" s="42"/>
      <c r="K949" s="42"/>
      <c r="L949" s="42"/>
      <c r="M949" s="42"/>
      <c r="N949" s="42"/>
      <c r="O949" s="42"/>
    </row>
    <row r="950" spans="2:15" x14ac:dyDescent="0.25">
      <c r="B950" s="42"/>
      <c r="C950" s="42"/>
      <c r="D950" s="42"/>
      <c r="E950" s="42"/>
      <c r="F950" s="42"/>
      <c r="G950" s="42"/>
      <c r="H950" s="42"/>
      <c r="I950" s="42"/>
      <c r="J950" s="42"/>
      <c r="K950" s="42"/>
      <c r="L950" s="42"/>
      <c r="M950" s="42"/>
      <c r="N950" s="42"/>
      <c r="O950" s="42"/>
    </row>
    <row r="951" spans="2:15" x14ac:dyDescent="0.25">
      <c r="B951" s="42"/>
      <c r="C951" s="42"/>
      <c r="D951" s="42"/>
      <c r="E951" s="42"/>
      <c r="F951" s="42"/>
      <c r="G951" s="42"/>
      <c r="H951" s="42"/>
      <c r="I951" s="42"/>
      <c r="J951" s="42"/>
      <c r="K951" s="42"/>
      <c r="L951" s="42"/>
      <c r="M951" s="42"/>
      <c r="N951" s="42"/>
      <c r="O951" s="42"/>
    </row>
    <row r="952" spans="2:15" x14ac:dyDescent="0.25">
      <c r="B952" s="42"/>
      <c r="C952" s="42"/>
      <c r="D952" s="42"/>
      <c r="E952" s="42"/>
      <c r="F952" s="42"/>
      <c r="G952" s="42"/>
      <c r="H952" s="42"/>
      <c r="I952" s="42"/>
      <c r="J952" s="42"/>
      <c r="K952" s="42"/>
      <c r="L952" s="42"/>
      <c r="M952" s="42"/>
      <c r="N952" s="42"/>
      <c r="O952" s="42"/>
    </row>
    <row r="953" spans="2:15" x14ac:dyDescent="0.25">
      <c r="B953" s="42"/>
      <c r="C953" s="42"/>
      <c r="D953" s="42"/>
      <c r="E953" s="42"/>
      <c r="F953" s="42"/>
      <c r="G953" s="42"/>
      <c r="H953" s="42"/>
      <c r="I953" s="42"/>
      <c r="J953" s="42"/>
      <c r="K953" s="42"/>
      <c r="L953" s="42"/>
      <c r="M953" s="42"/>
      <c r="N953" s="42"/>
      <c r="O953" s="42"/>
    </row>
    <row r="954" spans="2:15" x14ac:dyDescent="0.25">
      <c r="B954" s="42"/>
      <c r="C954" s="42"/>
      <c r="D954" s="42"/>
      <c r="E954" s="42"/>
      <c r="F954" s="42"/>
      <c r="G954" s="42"/>
      <c r="H954" s="42"/>
      <c r="I954" s="42"/>
      <c r="J954" s="42"/>
      <c r="K954" s="42"/>
      <c r="L954" s="42"/>
      <c r="M954" s="42"/>
      <c r="N954" s="42"/>
      <c r="O954" s="42"/>
    </row>
    <row r="955" spans="2:15" x14ac:dyDescent="0.25">
      <c r="B955" s="42"/>
      <c r="C955" s="42"/>
      <c r="D955" s="42"/>
      <c r="E955" s="42"/>
      <c r="F955" s="42"/>
      <c r="G955" s="42"/>
      <c r="H955" s="42"/>
      <c r="I955" s="42"/>
      <c r="J955" s="42"/>
      <c r="K955" s="42"/>
      <c r="L955" s="42"/>
      <c r="M955" s="42"/>
      <c r="N955" s="42"/>
      <c r="O955" s="42"/>
    </row>
    <row r="956" spans="2:15" x14ac:dyDescent="0.25">
      <c r="B956" s="42"/>
      <c r="C956" s="42"/>
      <c r="D956" s="42"/>
      <c r="E956" s="42"/>
      <c r="F956" s="42"/>
      <c r="G956" s="42"/>
      <c r="H956" s="42"/>
      <c r="I956" s="42"/>
      <c r="J956" s="42"/>
      <c r="K956" s="42"/>
      <c r="L956" s="42"/>
      <c r="M956" s="42"/>
      <c r="N956" s="42"/>
      <c r="O956" s="42"/>
    </row>
    <row r="957" spans="2:15" x14ac:dyDescent="0.25">
      <c r="B957" s="42"/>
      <c r="C957" s="42"/>
      <c r="D957" s="42"/>
      <c r="E957" s="42"/>
      <c r="F957" s="42"/>
      <c r="G957" s="42"/>
      <c r="H957" s="42"/>
      <c r="I957" s="42"/>
      <c r="J957" s="42"/>
      <c r="K957" s="42"/>
      <c r="L957" s="42"/>
      <c r="M957" s="42"/>
      <c r="N957" s="42"/>
      <c r="O957" s="42"/>
    </row>
    <row r="958" spans="2:15" x14ac:dyDescent="0.25">
      <c r="B958" s="42"/>
      <c r="C958" s="42"/>
      <c r="D958" s="42"/>
      <c r="E958" s="42"/>
      <c r="F958" s="42"/>
      <c r="G958" s="42"/>
      <c r="H958" s="42"/>
      <c r="I958" s="42"/>
      <c r="J958" s="42"/>
      <c r="K958" s="42"/>
      <c r="L958" s="42"/>
      <c r="M958" s="42"/>
      <c r="N958" s="42"/>
      <c r="O958" s="42"/>
    </row>
    <row r="959" spans="2:15" x14ac:dyDescent="0.25">
      <c r="B959" s="42"/>
      <c r="C959" s="42"/>
      <c r="D959" s="42"/>
      <c r="E959" s="42"/>
      <c r="F959" s="42"/>
      <c r="G959" s="42"/>
      <c r="H959" s="42"/>
      <c r="I959" s="42"/>
      <c r="J959" s="42"/>
      <c r="K959" s="42"/>
      <c r="L959" s="42"/>
      <c r="M959" s="42"/>
      <c r="N959" s="42"/>
      <c r="O959" s="42"/>
    </row>
    <row r="960" spans="2:15" x14ac:dyDescent="0.25">
      <c r="B960" s="42"/>
      <c r="C960" s="42"/>
      <c r="D960" s="42"/>
      <c r="E960" s="42"/>
      <c r="F960" s="42"/>
      <c r="G960" s="42"/>
      <c r="H960" s="42"/>
      <c r="I960" s="42"/>
      <c r="J960" s="42"/>
      <c r="K960" s="42"/>
      <c r="L960" s="42"/>
      <c r="M960" s="42"/>
      <c r="N960" s="42"/>
      <c r="O960" s="42"/>
    </row>
  </sheetData>
  <mergeCells count="27">
    <mergeCell ref="G6:G16"/>
    <mergeCell ref="H6:H16"/>
    <mergeCell ref="I6:I16"/>
    <mergeCell ref="J6:J16"/>
    <mergeCell ref="B1:O1"/>
    <mergeCell ref="B2:O2"/>
    <mergeCell ref="B3:O3"/>
    <mergeCell ref="B4:B6"/>
    <mergeCell ref="C4:D5"/>
    <mergeCell ref="O4:O16"/>
    <mergeCell ref="B7:B15"/>
    <mergeCell ref="C77:F77"/>
    <mergeCell ref="E4:N5"/>
    <mergeCell ref="J75:N75"/>
    <mergeCell ref="J76:N76"/>
    <mergeCell ref="C74:F74"/>
    <mergeCell ref="C75:F75"/>
    <mergeCell ref="C76:F76"/>
    <mergeCell ref="M6:M16"/>
    <mergeCell ref="N6:N16"/>
    <mergeCell ref="C72:F72"/>
    <mergeCell ref="C73:F73"/>
    <mergeCell ref="K6:K16"/>
    <mergeCell ref="L6:L16"/>
    <mergeCell ref="C6:D6"/>
    <mergeCell ref="E6:E16"/>
    <mergeCell ref="F6:F16"/>
  </mergeCells>
  <phoneticPr fontId="21" type="noConversion"/>
  <pageMargins left="0.7" right="0.7" top="0.75" bottom="0.75" header="0.3" footer="0.3"/>
  <pageSetup paperSize="9" scale="7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sheetPr>
  <dimension ref="A1:CV910"/>
  <sheetViews>
    <sheetView showZeros="0" workbookViewId="0">
      <selection activeCell="B1" sqref="B1:O1"/>
    </sheetView>
  </sheetViews>
  <sheetFormatPr defaultRowHeight="15" x14ac:dyDescent="0.25"/>
  <cols>
    <col min="1" max="1" width="18.85546875" style="42" customWidth="1"/>
    <col min="2" max="2" width="4.7109375" customWidth="1"/>
    <col min="3" max="3" width="4.42578125" customWidth="1"/>
    <col min="4" max="4" width="19.28515625" customWidth="1"/>
    <col min="5" max="14" width="7.7109375" customWidth="1"/>
    <col min="15" max="15" width="5.5703125" customWidth="1"/>
    <col min="16" max="100" width="9.140625" style="42"/>
  </cols>
  <sheetData>
    <row r="1" spans="2:15" ht="37.5" customHeight="1" x14ac:dyDescent="0.25">
      <c r="B1" s="101" t="s">
        <v>64</v>
      </c>
      <c r="C1" s="102"/>
      <c r="D1" s="102"/>
      <c r="E1" s="102"/>
      <c r="F1" s="102"/>
      <c r="G1" s="102"/>
      <c r="H1" s="102"/>
      <c r="I1" s="102"/>
      <c r="J1" s="102"/>
      <c r="K1" s="102"/>
      <c r="L1" s="102"/>
      <c r="M1" s="102"/>
      <c r="N1" s="102"/>
      <c r="O1" s="102"/>
    </row>
    <row r="2" spans="2:15" x14ac:dyDescent="0.25">
      <c r="B2" s="114" t="str">
        <f>CONCATENATE(Anasayfa!E5,"  ","EĞİTİM ÖĞRETİM YILI"," ",Anasayfa!E7)</f>
        <v>2025-2026  EĞİTİM ÖĞRETİM YILI BİLİŞİMLE LİSESİ</v>
      </c>
      <c r="C2" s="115"/>
      <c r="D2" s="115"/>
      <c r="E2" s="115"/>
      <c r="F2" s="115"/>
      <c r="G2" s="115"/>
      <c r="H2" s="115"/>
      <c r="I2" s="115"/>
      <c r="J2" s="115"/>
      <c r="K2" s="115"/>
      <c r="L2" s="115"/>
      <c r="M2" s="115"/>
      <c r="N2" s="115"/>
      <c r="O2" s="116"/>
    </row>
    <row r="3" spans="2:15" x14ac:dyDescent="0.25">
      <c r="B3" s="114" t="str">
        <f>CONCATENATE(Anasayfa!E10," ","DERSİ"," ",Anasayfa!H6," ","2. KONUŞMA SINAVI ÖLÇEĞİ")</f>
        <v>BİLİŞİM TEKNOLOJİLERİ VE YAZILIM DERSİ 1.DÖNEM 2. KONUŞMA SINAVI ÖLÇEĞİ</v>
      </c>
      <c r="C3" s="115"/>
      <c r="D3" s="115"/>
      <c r="E3" s="115"/>
      <c r="F3" s="115"/>
      <c r="G3" s="115"/>
      <c r="H3" s="115"/>
      <c r="I3" s="115"/>
      <c r="J3" s="115"/>
      <c r="K3" s="115"/>
      <c r="L3" s="115"/>
      <c r="M3" s="115"/>
      <c r="N3" s="115"/>
      <c r="O3" s="116"/>
    </row>
    <row r="4" spans="2:15" ht="15" customHeight="1" x14ac:dyDescent="0.25">
      <c r="B4" s="117" t="s">
        <v>62</v>
      </c>
      <c r="C4" s="92" t="str">
        <f>Anasayfa!E13</f>
        <v>10/B</v>
      </c>
      <c r="D4" s="93"/>
      <c r="E4" s="140" t="str">
        <f>KonuşmaÖlçüt!B4</f>
        <v>ÖĞRENCİDE GÖZLENECEK KAZANIMLAR</v>
      </c>
      <c r="F4" s="141"/>
      <c r="G4" s="141"/>
      <c r="H4" s="141"/>
      <c r="I4" s="141"/>
      <c r="J4" s="141"/>
      <c r="K4" s="141"/>
      <c r="L4" s="141"/>
      <c r="M4" s="141"/>
      <c r="N4" s="141"/>
      <c r="O4" s="123" t="s">
        <v>94</v>
      </c>
    </row>
    <row r="5" spans="2:15" ht="14.45" customHeight="1" x14ac:dyDescent="0.25">
      <c r="B5" s="118"/>
      <c r="C5" s="94"/>
      <c r="D5" s="95"/>
      <c r="E5" s="142"/>
      <c r="F5" s="143"/>
      <c r="G5" s="143"/>
      <c r="H5" s="143"/>
      <c r="I5" s="143"/>
      <c r="J5" s="143"/>
      <c r="K5" s="143"/>
      <c r="L5" s="143"/>
      <c r="M5" s="143"/>
      <c r="N5" s="143"/>
      <c r="O5" s="124"/>
    </row>
    <row r="6" spans="2:15" ht="15.75" customHeight="1" x14ac:dyDescent="0.25">
      <c r="B6" s="119"/>
      <c r="C6" s="96" t="s">
        <v>63</v>
      </c>
      <c r="D6" s="97"/>
      <c r="E6" s="137" t="str">
        <f>KonuşmaÖlçüt!D4</f>
        <v>Konuşma öncesinde hazırlık yapar.</v>
      </c>
      <c r="F6" s="137" t="str">
        <f>KonuşmaÖlçüt!D5</f>
        <v>Konuşmasına uygun ifadelerle başlar ve konuşmayı bitirir.</v>
      </c>
      <c r="G6" s="137" t="str">
        <f>KonuşmaÖlçüt!D6</f>
        <v>Konuşmada beden dilini etkili bir şekilde kullanır.</v>
      </c>
      <c r="H6" s="137" t="str">
        <f>KonuşmaÖlçüt!D7</f>
        <v>Kelimeleri anlamına uygun bir şekilde kullanır.</v>
      </c>
      <c r="I6" s="137" t="str">
        <f>KonuşmaÖlçüt!D8</f>
        <v>Geçiş ve bağlantı ifadelerini kullanır.</v>
      </c>
      <c r="J6" s="137" t="str">
        <f>KonuşmaÖlçüt!D9</f>
        <v>İşitilebilir bir ses tonuyla konuşur.</v>
      </c>
      <c r="K6" s="137" t="str">
        <f>KonuşmaÖlçüt!D10</f>
        <v>Konuşmasını bütünlük ve tutarlılık içinde sürdürür.</v>
      </c>
      <c r="L6" s="137" t="str">
        <f>KonuşmaÖlçüt!D11</f>
        <v>Gereksiz seslerden ve tekrardan kaçınır.</v>
      </c>
      <c r="M6" s="137" t="str">
        <f>KonuşmaÖlçüt!D12</f>
        <v>Konuşmasını verilen süre içinde tamamlar.</v>
      </c>
      <c r="N6" s="137" t="str">
        <f>KonuşmaÖlçüt!D13</f>
        <v>Konuşması boyunca nezaket kurallarına uyar.</v>
      </c>
      <c r="O6" s="124"/>
    </row>
    <row r="7" spans="2:15" ht="14.45" customHeight="1" x14ac:dyDescent="0.25">
      <c r="B7" s="126" t="s">
        <v>56</v>
      </c>
      <c r="E7" s="138"/>
      <c r="F7" s="138"/>
      <c r="G7" s="138"/>
      <c r="H7" s="138"/>
      <c r="I7" s="138"/>
      <c r="J7" s="138"/>
      <c r="K7" s="138"/>
      <c r="L7" s="138"/>
      <c r="M7" s="138"/>
      <c r="N7" s="138"/>
      <c r="O7" s="124"/>
    </row>
    <row r="8" spans="2:15" x14ac:dyDescent="0.25">
      <c r="B8" s="88"/>
      <c r="E8" s="138"/>
      <c r="F8" s="138"/>
      <c r="G8" s="138"/>
      <c r="H8" s="138"/>
      <c r="I8" s="138"/>
      <c r="J8" s="138"/>
      <c r="K8" s="138"/>
      <c r="L8" s="138"/>
      <c r="M8" s="138"/>
      <c r="N8" s="138"/>
      <c r="O8" s="124"/>
    </row>
    <row r="9" spans="2:15" x14ac:dyDescent="0.25">
      <c r="B9" s="88"/>
      <c r="C9" s="19">
        <v>1</v>
      </c>
      <c r="D9" s="20" t="s">
        <v>57</v>
      </c>
      <c r="E9" s="138"/>
      <c r="F9" s="138"/>
      <c r="G9" s="138"/>
      <c r="H9" s="138"/>
      <c r="I9" s="138"/>
      <c r="J9" s="138"/>
      <c r="K9" s="138"/>
      <c r="L9" s="138"/>
      <c r="M9" s="138"/>
      <c r="N9" s="138"/>
      <c r="O9" s="124"/>
    </row>
    <row r="10" spans="2:15" x14ac:dyDescent="0.25">
      <c r="B10" s="88"/>
      <c r="C10" s="19">
        <v>2</v>
      </c>
      <c r="D10" s="20" t="s">
        <v>58</v>
      </c>
      <c r="E10" s="138"/>
      <c r="F10" s="138"/>
      <c r="G10" s="138"/>
      <c r="H10" s="138"/>
      <c r="I10" s="138"/>
      <c r="J10" s="138"/>
      <c r="K10" s="138"/>
      <c r="L10" s="138"/>
      <c r="M10" s="138"/>
      <c r="N10" s="138"/>
      <c r="O10" s="124"/>
    </row>
    <row r="11" spans="2:15" x14ac:dyDescent="0.25">
      <c r="B11" s="88"/>
      <c r="C11" s="19">
        <v>3</v>
      </c>
      <c r="D11" s="20" t="s">
        <v>59</v>
      </c>
      <c r="E11" s="138"/>
      <c r="F11" s="138"/>
      <c r="G11" s="138"/>
      <c r="H11" s="138"/>
      <c r="I11" s="138"/>
      <c r="J11" s="138"/>
      <c r="K11" s="138"/>
      <c r="L11" s="138"/>
      <c r="M11" s="138"/>
      <c r="N11" s="138"/>
      <c r="O11" s="124"/>
    </row>
    <row r="12" spans="2:15" x14ac:dyDescent="0.25">
      <c r="B12" s="88"/>
      <c r="C12" s="19">
        <v>4</v>
      </c>
      <c r="D12" s="20" t="s">
        <v>60</v>
      </c>
      <c r="E12" s="138"/>
      <c r="F12" s="138"/>
      <c r="G12" s="138"/>
      <c r="H12" s="138"/>
      <c r="I12" s="138"/>
      <c r="J12" s="138"/>
      <c r="K12" s="138"/>
      <c r="L12" s="138"/>
      <c r="M12" s="138"/>
      <c r="N12" s="138"/>
      <c r="O12" s="124"/>
    </row>
    <row r="13" spans="2:15" x14ac:dyDescent="0.25">
      <c r="B13" s="88"/>
      <c r="C13" s="19">
        <v>5</v>
      </c>
      <c r="D13" s="20" t="s">
        <v>61</v>
      </c>
      <c r="E13" s="138"/>
      <c r="F13" s="138"/>
      <c r="G13" s="138"/>
      <c r="H13" s="138"/>
      <c r="I13" s="138"/>
      <c r="J13" s="138"/>
      <c r="K13" s="138"/>
      <c r="L13" s="138"/>
      <c r="M13" s="138"/>
      <c r="N13" s="138"/>
      <c r="O13" s="124"/>
    </row>
    <row r="14" spans="2:15" x14ac:dyDescent="0.25">
      <c r="B14" s="88"/>
      <c r="D14" s="14"/>
      <c r="E14" s="138"/>
      <c r="F14" s="138"/>
      <c r="G14" s="138"/>
      <c r="H14" s="138"/>
      <c r="I14" s="138"/>
      <c r="J14" s="138"/>
      <c r="K14" s="138"/>
      <c r="L14" s="138"/>
      <c r="M14" s="138"/>
      <c r="N14" s="138"/>
      <c r="O14" s="124"/>
    </row>
    <row r="15" spans="2:15" x14ac:dyDescent="0.25">
      <c r="B15" s="89"/>
      <c r="C15" s="15"/>
      <c r="D15" s="16"/>
      <c r="E15" s="138"/>
      <c r="F15" s="138"/>
      <c r="G15" s="138"/>
      <c r="H15" s="138"/>
      <c r="I15" s="138"/>
      <c r="J15" s="138"/>
      <c r="K15" s="138"/>
      <c r="L15" s="138"/>
      <c r="M15" s="138"/>
      <c r="N15" s="138"/>
      <c r="O15" s="124"/>
    </row>
    <row r="16" spans="2:15" x14ac:dyDescent="0.25">
      <c r="B16" s="21" t="s">
        <v>51</v>
      </c>
      <c r="C16" s="21" t="s">
        <v>52</v>
      </c>
      <c r="D16" s="21" t="s">
        <v>53</v>
      </c>
      <c r="E16" s="139"/>
      <c r="F16" s="139"/>
      <c r="G16" s="139"/>
      <c r="H16" s="139"/>
      <c r="I16" s="139"/>
      <c r="J16" s="139"/>
      <c r="K16" s="139"/>
      <c r="L16" s="139"/>
      <c r="M16" s="139"/>
      <c r="N16" s="139"/>
      <c r="O16" s="125"/>
    </row>
    <row r="17" spans="1:100" s="30" customFormat="1" ht="12" customHeight="1" x14ac:dyDescent="0.2">
      <c r="A17" s="49"/>
      <c r="B17" s="27">
        <v>1</v>
      </c>
      <c r="C17" s="35">
        <f>YDKEokul!B5</f>
        <v>0</v>
      </c>
      <c r="D17" s="35">
        <f>YDKEokul!C5</f>
        <v>0</v>
      </c>
      <c r="E17" s="29">
        <f>KonusmaVeri2!F5</f>
        <v>0</v>
      </c>
      <c r="F17" s="29">
        <f>KonusmaVeri2!G5</f>
        <v>0</v>
      </c>
      <c r="G17" s="29">
        <f>KonusmaVeri2!H5</f>
        <v>0</v>
      </c>
      <c r="H17" s="29">
        <f>KonusmaVeri2!I5</f>
        <v>0</v>
      </c>
      <c r="I17" s="29">
        <f>KonusmaVeri2!J5</f>
        <v>0</v>
      </c>
      <c r="J17" s="29">
        <f>KonusmaVeri2!K5</f>
        <v>0</v>
      </c>
      <c r="K17" s="29">
        <f>KonusmaVeri2!L5</f>
        <v>0</v>
      </c>
      <c r="L17" s="29">
        <f>KonusmaVeri2!M5</f>
        <v>0</v>
      </c>
      <c r="M17" s="29">
        <f>KonusmaVeri2!N5</f>
        <v>0</v>
      </c>
      <c r="N17" s="29">
        <f>KonusmaVeri2!O5</f>
        <v>0</v>
      </c>
      <c r="O17" s="28">
        <f>YDKEokul!J6</f>
        <v>0</v>
      </c>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row>
    <row r="18" spans="1:100" s="30" customFormat="1" ht="12" customHeight="1" x14ac:dyDescent="0.2">
      <c r="A18" s="49"/>
      <c r="B18" s="31">
        <v>2</v>
      </c>
      <c r="C18" s="36">
        <f>YDKEokul!B7</f>
        <v>0</v>
      </c>
      <c r="D18" s="36">
        <f>YDKEokul!C7</f>
        <v>0</v>
      </c>
      <c r="E18" s="33">
        <f>KonusmaVeri2!F6</f>
        <v>0</v>
      </c>
      <c r="F18" s="33">
        <f>KonusmaVeri2!G6</f>
        <v>0</v>
      </c>
      <c r="G18" s="33">
        <f>KonusmaVeri2!H6</f>
        <v>0</v>
      </c>
      <c r="H18" s="33">
        <f>KonusmaVeri2!I6</f>
        <v>0</v>
      </c>
      <c r="I18" s="33">
        <f>KonusmaVeri2!J6</f>
        <v>0</v>
      </c>
      <c r="J18" s="33">
        <f>KonusmaVeri2!K6</f>
        <v>0</v>
      </c>
      <c r="K18" s="33">
        <f>KonusmaVeri2!L6</f>
        <v>0</v>
      </c>
      <c r="L18" s="33">
        <f>KonusmaVeri2!M6</f>
        <v>0</v>
      </c>
      <c r="M18" s="33">
        <f>KonusmaVeri2!N6</f>
        <v>0</v>
      </c>
      <c r="N18" s="33">
        <f>KonusmaVeri2!O6</f>
        <v>0</v>
      </c>
      <c r="O18" s="32">
        <f>YDKEokul!J8</f>
        <v>0</v>
      </c>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row>
    <row r="19" spans="1:100" s="30" customFormat="1" ht="12" customHeight="1" x14ac:dyDescent="0.2">
      <c r="A19" s="49"/>
      <c r="B19" s="27">
        <v>3</v>
      </c>
      <c r="C19" s="35">
        <f>YDKEokul!B9</f>
        <v>0</v>
      </c>
      <c r="D19" s="35">
        <f>YDKEokul!C9</f>
        <v>0</v>
      </c>
      <c r="E19" s="29">
        <f>KonusmaVeri2!F7</f>
        <v>0</v>
      </c>
      <c r="F19" s="29">
        <f>KonusmaVeri2!G7</f>
        <v>0</v>
      </c>
      <c r="G19" s="29">
        <f>KonusmaVeri2!H7</f>
        <v>0</v>
      </c>
      <c r="H19" s="29">
        <f>KonusmaVeri2!I7</f>
        <v>0</v>
      </c>
      <c r="I19" s="29">
        <f>KonusmaVeri2!J7</f>
        <v>0</v>
      </c>
      <c r="J19" s="29">
        <f>KonusmaVeri2!K7</f>
        <v>0</v>
      </c>
      <c r="K19" s="29">
        <f>KonusmaVeri2!L7</f>
        <v>0</v>
      </c>
      <c r="L19" s="29">
        <f>KonusmaVeri2!M7</f>
        <v>0</v>
      </c>
      <c r="M19" s="29">
        <f>KonusmaVeri2!N7</f>
        <v>0</v>
      </c>
      <c r="N19" s="29">
        <f>KonusmaVeri2!O7</f>
        <v>0</v>
      </c>
      <c r="O19" s="28">
        <f>YDKEokul!J10</f>
        <v>0</v>
      </c>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row>
    <row r="20" spans="1:100" s="30" customFormat="1" ht="12" customHeight="1" x14ac:dyDescent="0.2">
      <c r="A20" s="49"/>
      <c r="B20" s="31">
        <v>4</v>
      </c>
      <c r="C20" s="36">
        <f>YDKEokul!B11</f>
        <v>0</v>
      </c>
      <c r="D20" s="36">
        <f>YDKEokul!C11</f>
        <v>0</v>
      </c>
      <c r="E20" s="33">
        <f>KonusmaVeri2!F8</f>
        <v>0</v>
      </c>
      <c r="F20" s="33">
        <f>KonusmaVeri2!G8</f>
        <v>0</v>
      </c>
      <c r="G20" s="33">
        <f>KonusmaVeri2!H8</f>
        <v>0</v>
      </c>
      <c r="H20" s="33">
        <f>KonusmaVeri2!I8</f>
        <v>0</v>
      </c>
      <c r="I20" s="33">
        <f>KonusmaVeri2!J8</f>
        <v>0</v>
      </c>
      <c r="J20" s="33">
        <f>KonusmaVeri2!K8</f>
        <v>0</v>
      </c>
      <c r="K20" s="33">
        <f>KonusmaVeri2!L8</f>
        <v>0</v>
      </c>
      <c r="L20" s="33">
        <f>KonusmaVeri2!M8</f>
        <v>0</v>
      </c>
      <c r="M20" s="33">
        <f>KonusmaVeri2!N8</f>
        <v>0</v>
      </c>
      <c r="N20" s="33">
        <f>KonusmaVeri2!O8</f>
        <v>0</v>
      </c>
      <c r="O20" s="32">
        <f>YDKEokul!J12</f>
        <v>0</v>
      </c>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row>
    <row r="21" spans="1:100" s="30" customFormat="1" ht="12" customHeight="1" x14ac:dyDescent="0.2">
      <c r="A21" s="49"/>
      <c r="B21" s="27">
        <v>5</v>
      </c>
      <c r="C21" s="35">
        <f>YDKEokul!B13</f>
        <v>0</v>
      </c>
      <c r="D21" s="35">
        <f>YDKEokul!C13</f>
        <v>0</v>
      </c>
      <c r="E21" s="29">
        <f>KonusmaVeri2!F9</f>
        <v>0</v>
      </c>
      <c r="F21" s="29">
        <f>KonusmaVeri2!G9</f>
        <v>0</v>
      </c>
      <c r="G21" s="29">
        <f>KonusmaVeri2!H9</f>
        <v>0</v>
      </c>
      <c r="H21" s="29">
        <f>KonusmaVeri2!I9</f>
        <v>0</v>
      </c>
      <c r="I21" s="29">
        <f>KonusmaVeri2!J9</f>
        <v>0</v>
      </c>
      <c r="J21" s="29">
        <f>KonusmaVeri2!K9</f>
        <v>0</v>
      </c>
      <c r="K21" s="29">
        <f>KonusmaVeri2!L9</f>
        <v>0</v>
      </c>
      <c r="L21" s="29">
        <f>KonusmaVeri2!M9</f>
        <v>0</v>
      </c>
      <c r="M21" s="29">
        <f>KonusmaVeri2!N9</f>
        <v>0</v>
      </c>
      <c r="N21" s="29">
        <f>KonusmaVeri2!O9</f>
        <v>0</v>
      </c>
      <c r="O21" s="28">
        <f>YDKEokul!J14</f>
        <v>0</v>
      </c>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row>
    <row r="22" spans="1:100" s="30" customFormat="1" ht="12" customHeight="1" x14ac:dyDescent="0.2">
      <c r="A22" s="49"/>
      <c r="B22" s="31">
        <v>6</v>
      </c>
      <c r="C22" s="36">
        <f>YDKEokul!B15</f>
        <v>0</v>
      </c>
      <c r="D22" s="36">
        <f>YDKEokul!C15</f>
        <v>0</v>
      </c>
      <c r="E22" s="33">
        <f>KonusmaVeri2!F10</f>
        <v>0</v>
      </c>
      <c r="F22" s="33">
        <f>KonusmaVeri2!G10</f>
        <v>0</v>
      </c>
      <c r="G22" s="33">
        <f>KonusmaVeri2!H10</f>
        <v>0</v>
      </c>
      <c r="H22" s="33">
        <f>KonusmaVeri2!I10</f>
        <v>0</v>
      </c>
      <c r="I22" s="33">
        <f>KonusmaVeri2!J10</f>
        <v>0</v>
      </c>
      <c r="J22" s="33">
        <f>KonusmaVeri2!K10</f>
        <v>0</v>
      </c>
      <c r="K22" s="33">
        <f>KonusmaVeri2!L10</f>
        <v>0</v>
      </c>
      <c r="L22" s="33">
        <f>KonusmaVeri2!M10</f>
        <v>0</v>
      </c>
      <c r="M22" s="33">
        <f>KonusmaVeri2!N10</f>
        <v>0</v>
      </c>
      <c r="N22" s="33">
        <f>KonusmaVeri2!O10</f>
        <v>0</v>
      </c>
      <c r="O22" s="32">
        <f>YDKEokul!J16</f>
        <v>0</v>
      </c>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row>
    <row r="23" spans="1:100" s="30" customFormat="1" ht="12" customHeight="1" x14ac:dyDescent="0.2">
      <c r="A23" s="49"/>
      <c r="B23" s="27">
        <v>7</v>
      </c>
      <c r="C23" s="35">
        <f>YDKEokul!B17</f>
        <v>0</v>
      </c>
      <c r="D23" s="35">
        <f>YDKEokul!C17</f>
        <v>0</v>
      </c>
      <c r="E23" s="29">
        <f>KonusmaVeri2!F11</f>
        <v>0</v>
      </c>
      <c r="F23" s="29">
        <f>KonusmaVeri2!G11</f>
        <v>0</v>
      </c>
      <c r="G23" s="29">
        <f>KonusmaVeri2!H11</f>
        <v>0</v>
      </c>
      <c r="H23" s="29">
        <f>KonusmaVeri2!I11</f>
        <v>0</v>
      </c>
      <c r="I23" s="29">
        <f>KonusmaVeri2!J11</f>
        <v>0</v>
      </c>
      <c r="J23" s="29">
        <f>KonusmaVeri2!K11</f>
        <v>0</v>
      </c>
      <c r="K23" s="29">
        <f>KonusmaVeri2!L11</f>
        <v>0</v>
      </c>
      <c r="L23" s="29">
        <f>KonusmaVeri2!M11</f>
        <v>0</v>
      </c>
      <c r="M23" s="29">
        <f>KonusmaVeri2!N11</f>
        <v>0</v>
      </c>
      <c r="N23" s="29">
        <f>KonusmaVeri2!O11</f>
        <v>0</v>
      </c>
      <c r="O23" s="28">
        <f>YDKEokul!J18</f>
        <v>0</v>
      </c>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row>
    <row r="24" spans="1:100" s="30" customFormat="1" ht="12" customHeight="1" x14ac:dyDescent="0.2">
      <c r="A24" s="49"/>
      <c r="B24" s="31">
        <v>8</v>
      </c>
      <c r="C24" s="36">
        <f>YDKEokul!B19</f>
        <v>0</v>
      </c>
      <c r="D24" s="36">
        <f>YDKEokul!C19</f>
        <v>0</v>
      </c>
      <c r="E24" s="33">
        <f>KonusmaVeri2!F12</f>
        <v>0</v>
      </c>
      <c r="F24" s="33">
        <f>KonusmaVeri2!G12</f>
        <v>0</v>
      </c>
      <c r="G24" s="33">
        <f>KonusmaVeri2!H12</f>
        <v>0</v>
      </c>
      <c r="H24" s="33">
        <f>KonusmaVeri2!I12</f>
        <v>0</v>
      </c>
      <c r="I24" s="33">
        <f>KonusmaVeri2!J12</f>
        <v>0</v>
      </c>
      <c r="J24" s="33">
        <f>KonusmaVeri2!K12</f>
        <v>0</v>
      </c>
      <c r="K24" s="33">
        <f>KonusmaVeri2!L12</f>
        <v>0</v>
      </c>
      <c r="L24" s="33">
        <f>KonusmaVeri2!M12</f>
        <v>0</v>
      </c>
      <c r="M24" s="33">
        <f>KonusmaVeri2!N12</f>
        <v>0</v>
      </c>
      <c r="N24" s="33">
        <f>KonusmaVeri2!O12</f>
        <v>0</v>
      </c>
      <c r="O24" s="32">
        <f>YDKEokul!J20</f>
        <v>0</v>
      </c>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row>
    <row r="25" spans="1:100" s="30" customFormat="1" ht="12" customHeight="1" x14ac:dyDescent="0.2">
      <c r="A25" s="49"/>
      <c r="B25" s="27">
        <v>9</v>
      </c>
      <c r="C25" s="35">
        <f>YDKEokul!B21</f>
        <v>0</v>
      </c>
      <c r="D25" s="35">
        <f>YDKEokul!C21</f>
        <v>0</v>
      </c>
      <c r="E25" s="29">
        <f>KonusmaVeri2!F13</f>
        <v>0</v>
      </c>
      <c r="F25" s="29">
        <f>KonusmaVeri2!G13</f>
        <v>0</v>
      </c>
      <c r="G25" s="29">
        <f>KonusmaVeri2!H13</f>
        <v>0</v>
      </c>
      <c r="H25" s="29">
        <f>KonusmaVeri2!I13</f>
        <v>0</v>
      </c>
      <c r="I25" s="29">
        <f>KonusmaVeri2!J13</f>
        <v>0</v>
      </c>
      <c r="J25" s="29">
        <f>KonusmaVeri2!K13</f>
        <v>0</v>
      </c>
      <c r="K25" s="29">
        <f>KonusmaVeri2!L13</f>
        <v>0</v>
      </c>
      <c r="L25" s="29">
        <f>KonusmaVeri2!M13</f>
        <v>0</v>
      </c>
      <c r="M25" s="29">
        <f>KonusmaVeri2!N13</f>
        <v>0</v>
      </c>
      <c r="N25" s="29">
        <f>KonusmaVeri2!O13</f>
        <v>0</v>
      </c>
      <c r="O25" s="28">
        <f>YDKEokul!J22</f>
        <v>0</v>
      </c>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row>
    <row r="26" spans="1:100" s="30" customFormat="1" ht="12" customHeight="1" x14ac:dyDescent="0.2">
      <c r="A26" s="49"/>
      <c r="B26" s="31">
        <v>10</v>
      </c>
      <c r="C26" s="36">
        <f>YDKEokul!B23</f>
        <v>0</v>
      </c>
      <c r="D26" s="36">
        <f>YDKEokul!C23</f>
        <v>0</v>
      </c>
      <c r="E26" s="33">
        <f>KonusmaVeri2!F14</f>
        <v>0</v>
      </c>
      <c r="F26" s="33">
        <f>KonusmaVeri2!G14</f>
        <v>0</v>
      </c>
      <c r="G26" s="33">
        <f>KonusmaVeri2!H14</f>
        <v>0</v>
      </c>
      <c r="H26" s="33">
        <f>KonusmaVeri2!I14</f>
        <v>0</v>
      </c>
      <c r="I26" s="33">
        <f>KonusmaVeri2!J14</f>
        <v>0</v>
      </c>
      <c r="J26" s="33">
        <f>KonusmaVeri2!K14</f>
        <v>0</v>
      </c>
      <c r="K26" s="33">
        <f>KonusmaVeri2!L14</f>
        <v>0</v>
      </c>
      <c r="L26" s="33">
        <f>KonusmaVeri2!M14</f>
        <v>0</v>
      </c>
      <c r="M26" s="33">
        <f>KonusmaVeri2!N14</f>
        <v>0</v>
      </c>
      <c r="N26" s="33">
        <f>KonusmaVeri2!O14</f>
        <v>0</v>
      </c>
      <c r="O26" s="32">
        <f>YDKEokul!J24</f>
        <v>0</v>
      </c>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row>
    <row r="27" spans="1:100" s="30" customFormat="1" ht="12" customHeight="1" x14ac:dyDescent="0.2">
      <c r="A27" s="49"/>
      <c r="B27" s="27">
        <v>11</v>
      </c>
      <c r="C27" s="35">
        <f>YDKEokul!B25</f>
        <v>0</v>
      </c>
      <c r="D27" s="35">
        <f>YDKEokul!C25</f>
        <v>0</v>
      </c>
      <c r="E27" s="29">
        <f>KonusmaVeri2!F15</f>
        <v>0</v>
      </c>
      <c r="F27" s="29">
        <f>KonusmaVeri2!G15</f>
        <v>0</v>
      </c>
      <c r="G27" s="29">
        <f>KonusmaVeri2!H15</f>
        <v>0</v>
      </c>
      <c r="H27" s="29">
        <f>KonusmaVeri2!I15</f>
        <v>0</v>
      </c>
      <c r="I27" s="29">
        <f>KonusmaVeri2!J15</f>
        <v>0</v>
      </c>
      <c r="J27" s="29">
        <f>KonusmaVeri2!K15</f>
        <v>0</v>
      </c>
      <c r="K27" s="29">
        <f>KonusmaVeri2!L15</f>
        <v>0</v>
      </c>
      <c r="L27" s="29">
        <f>KonusmaVeri2!M15</f>
        <v>0</v>
      </c>
      <c r="M27" s="29">
        <f>KonusmaVeri2!N15</f>
        <v>0</v>
      </c>
      <c r="N27" s="29">
        <f>KonusmaVeri2!O15</f>
        <v>0</v>
      </c>
      <c r="O27" s="28">
        <f>YDKEokul!J26</f>
        <v>0</v>
      </c>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row>
    <row r="28" spans="1:100" s="30" customFormat="1" ht="12" customHeight="1" x14ac:dyDescent="0.2">
      <c r="A28" s="49"/>
      <c r="B28" s="31">
        <v>12</v>
      </c>
      <c r="C28" s="36">
        <f>YDKEokul!B27</f>
        <v>0</v>
      </c>
      <c r="D28" s="36">
        <f>YDKEokul!C27</f>
        <v>0</v>
      </c>
      <c r="E28" s="33">
        <f>KonusmaVeri2!F16</f>
        <v>0</v>
      </c>
      <c r="F28" s="33">
        <f>KonusmaVeri2!G16</f>
        <v>0</v>
      </c>
      <c r="G28" s="33">
        <f>KonusmaVeri2!H16</f>
        <v>0</v>
      </c>
      <c r="H28" s="33">
        <f>KonusmaVeri2!I16</f>
        <v>0</v>
      </c>
      <c r="I28" s="33">
        <f>KonusmaVeri2!J16</f>
        <v>0</v>
      </c>
      <c r="J28" s="33">
        <f>KonusmaVeri2!K16</f>
        <v>0</v>
      </c>
      <c r="K28" s="33">
        <f>KonusmaVeri2!L16</f>
        <v>0</v>
      </c>
      <c r="L28" s="33">
        <f>KonusmaVeri2!M16</f>
        <v>0</v>
      </c>
      <c r="M28" s="33">
        <f>KonusmaVeri2!N16</f>
        <v>0</v>
      </c>
      <c r="N28" s="33">
        <f>KonusmaVeri2!O16</f>
        <v>0</v>
      </c>
      <c r="O28" s="32">
        <f>YDKEokul!J28</f>
        <v>0</v>
      </c>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row>
    <row r="29" spans="1:100" s="30" customFormat="1" ht="12" customHeight="1" x14ac:dyDescent="0.2">
      <c r="A29" s="49"/>
      <c r="B29" s="27">
        <v>13</v>
      </c>
      <c r="C29" s="35">
        <f>YDKEokul!B29</f>
        <v>0</v>
      </c>
      <c r="D29" s="35">
        <f>YDKEokul!C29</f>
        <v>0</v>
      </c>
      <c r="E29" s="29">
        <f>KonusmaVeri2!F17</f>
        <v>0</v>
      </c>
      <c r="F29" s="29">
        <f>KonusmaVeri2!G17</f>
        <v>0</v>
      </c>
      <c r="G29" s="29">
        <f>KonusmaVeri2!H17</f>
        <v>0</v>
      </c>
      <c r="H29" s="29">
        <f>KonusmaVeri2!I17</f>
        <v>0</v>
      </c>
      <c r="I29" s="29">
        <f>KonusmaVeri2!J17</f>
        <v>0</v>
      </c>
      <c r="J29" s="29">
        <f>KonusmaVeri2!K17</f>
        <v>0</v>
      </c>
      <c r="K29" s="29">
        <f>KonusmaVeri2!L17</f>
        <v>0</v>
      </c>
      <c r="L29" s="29">
        <f>KonusmaVeri2!M17</f>
        <v>0</v>
      </c>
      <c r="M29" s="29">
        <f>KonusmaVeri2!N17</f>
        <v>0</v>
      </c>
      <c r="N29" s="29">
        <f>KonusmaVeri2!O17</f>
        <v>0</v>
      </c>
      <c r="O29" s="28">
        <f>YDKEokul!J30</f>
        <v>0</v>
      </c>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row>
    <row r="30" spans="1:100" s="30" customFormat="1" ht="12" customHeight="1" x14ac:dyDescent="0.2">
      <c r="A30" s="49"/>
      <c r="B30" s="31">
        <v>14</v>
      </c>
      <c r="C30" s="36">
        <f>YDKEokul!B31</f>
        <v>0</v>
      </c>
      <c r="D30" s="36">
        <f>YDKEokul!C31</f>
        <v>0</v>
      </c>
      <c r="E30" s="33">
        <f>KonusmaVeri2!F18</f>
        <v>0</v>
      </c>
      <c r="F30" s="33">
        <f>KonusmaVeri2!G18</f>
        <v>0</v>
      </c>
      <c r="G30" s="33">
        <f>KonusmaVeri2!H18</f>
        <v>0</v>
      </c>
      <c r="H30" s="33">
        <f>KonusmaVeri2!I18</f>
        <v>0</v>
      </c>
      <c r="I30" s="33">
        <f>KonusmaVeri2!J18</f>
        <v>0</v>
      </c>
      <c r="J30" s="33">
        <f>KonusmaVeri2!K18</f>
        <v>0</v>
      </c>
      <c r="K30" s="33">
        <f>KonusmaVeri2!L18</f>
        <v>0</v>
      </c>
      <c r="L30" s="33">
        <f>KonusmaVeri2!M18</f>
        <v>0</v>
      </c>
      <c r="M30" s="33">
        <f>KonusmaVeri2!N18</f>
        <v>0</v>
      </c>
      <c r="N30" s="33">
        <f>KonusmaVeri2!O18</f>
        <v>0</v>
      </c>
      <c r="O30" s="32">
        <f>YDKEokul!J32</f>
        <v>0</v>
      </c>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row>
    <row r="31" spans="1:100" s="30" customFormat="1" ht="12" customHeight="1" x14ac:dyDescent="0.2">
      <c r="A31" s="49"/>
      <c r="B31" s="27">
        <v>15</v>
      </c>
      <c r="C31" s="35">
        <f>YDKEokul!B33</f>
        <v>0</v>
      </c>
      <c r="D31" s="35">
        <f>YDKEokul!C33</f>
        <v>0</v>
      </c>
      <c r="E31" s="29">
        <f>KonusmaVeri2!F19</f>
        <v>0</v>
      </c>
      <c r="F31" s="29">
        <f>KonusmaVeri2!G19</f>
        <v>0</v>
      </c>
      <c r="G31" s="29">
        <f>KonusmaVeri2!H19</f>
        <v>0</v>
      </c>
      <c r="H31" s="29">
        <f>KonusmaVeri2!I19</f>
        <v>0</v>
      </c>
      <c r="I31" s="29">
        <f>KonusmaVeri2!J19</f>
        <v>0</v>
      </c>
      <c r="J31" s="29">
        <f>KonusmaVeri2!K19</f>
        <v>0</v>
      </c>
      <c r="K31" s="29">
        <f>KonusmaVeri2!L19</f>
        <v>0</v>
      </c>
      <c r="L31" s="29">
        <f>KonusmaVeri2!M19</f>
        <v>0</v>
      </c>
      <c r="M31" s="29">
        <f>KonusmaVeri2!N19</f>
        <v>0</v>
      </c>
      <c r="N31" s="29">
        <f>KonusmaVeri2!O19</f>
        <v>0</v>
      </c>
      <c r="O31" s="28">
        <f>YDKEokul!J34</f>
        <v>0</v>
      </c>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row>
    <row r="32" spans="1:100" s="30" customFormat="1" ht="12" customHeight="1" x14ac:dyDescent="0.2">
      <c r="A32" s="49"/>
      <c r="B32" s="31">
        <v>16</v>
      </c>
      <c r="C32" s="36">
        <f>YDKEokul!B35</f>
        <v>0</v>
      </c>
      <c r="D32" s="36">
        <f>YDKEokul!C35</f>
        <v>0</v>
      </c>
      <c r="E32" s="33">
        <f>KonusmaVeri2!F20</f>
        <v>0</v>
      </c>
      <c r="F32" s="33">
        <f>KonusmaVeri2!G20</f>
        <v>0</v>
      </c>
      <c r="G32" s="33">
        <f>KonusmaVeri2!H20</f>
        <v>0</v>
      </c>
      <c r="H32" s="33">
        <f>KonusmaVeri2!I20</f>
        <v>0</v>
      </c>
      <c r="I32" s="33">
        <f>KonusmaVeri2!J20</f>
        <v>0</v>
      </c>
      <c r="J32" s="33">
        <f>KonusmaVeri2!K20</f>
        <v>0</v>
      </c>
      <c r="K32" s="33">
        <f>KonusmaVeri2!L20</f>
        <v>0</v>
      </c>
      <c r="L32" s="33">
        <f>KonusmaVeri2!M20</f>
        <v>0</v>
      </c>
      <c r="M32" s="33">
        <f>KonusmaVeri2!N20</f>
        <v>0</v>
      </c>
      <c r="N32" s="33">
        <f>KonusmaVeri2!O20</f>
        <v>0</v>
      </c>
      <c r="O32" s="32">
        <f>YDKEokul!J36</f>
        <v>0</v>
      </c>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row>
    <row r="33" spans="1:100" s="30" customFormat="1" ht="12" customHeight="1" x14ac:dyDescent="0.2">
      <c r="A33" s="49"/>
      <c r="B33" s="27">
        <v>17</v>
      </c>
      <c r="C33" s="35">
        <f>YDKEokul!B37</f>
        <v>0</v>
      </c>
      <c r="D33" s="35">
        <f>YDKEokul!C37</f>
        <v>0</v>
      </c>
      <c r="E33" s="29">
        <f>KonusmaVeri2!F21</f>
        <v>0</v>
      </c>
      <c r="F33" s="29">
        <f>KonusmaVeri2!G21</f>
        <v>0</v>
      </c>
      <c r="G33" s="29">
        <f>KonusmaVeri2!H21</f>
        <v>0</v>
      </c>
      <c r="H33" s="29">
        <f>KonusmaVeri2!I21</f>
        <v>0</v>
      </c>
      <c r="I33" s="29">
        <f>KonusmaVeri2!J21</f>
        <v>0</v>
      </c>
      <c r="J33" s="29">
        <f>KonusmaVeri2!K21</f>
        <v>0</v>
      </c>
      <c r="K33" s="29">
        <f>KonusmaVeri2!L21</f>
        <v>0</v>
      </c>
      <c r="L33" s="29">
        <f>KonusmaVeri2!M21</f>
        <v>0</v>
      </c>
      <c r="M33" s="29">
        <f>KonusmaVeri2!N21</f>
        <v>0</v>
      </c>
      <c r="N33" s="29">
        <f>KonusmaVeri2!O21</f>
        <v>0</v>
      </c>
      <c r="O33" s="28">
        <f>YDKEokul!J38</f>
        <v>0</v>
      </c>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row>
    <row r="34" spans="1:100" s="30" customFormat="1" ht="12" customHeight="1" x14ac:dyDescent="0.2">
      <c r="A34" s="49"/>
      <c r="B34" s="31">
        <v>18</v>
      </c>
      <c r="C34" s="36">
        <f>YDKEokul!B39</f>
        <v>0</v>
      </c>
      <c r="D34" s="36">
        <f>YDKEokul!C39</f>
        <v>0</v>
      </c>
      <c r="E34" s="33">
        <f>KonusmaVeri2!F22</f>
        <v>0</v>
      </c>
      <c r="F34" s="33">
        <f>KonusmaVeri2!G22</f>
        <v>0</v>
      </c>
      <c r="G34" s="33">
        <f>KonusmaVeri2!H22</f>
        <v>0</v>
      </c>
      <c r="H34" s="33">
        <f>KonusmaVeri2!I22</f>
        <v>0</v>
      </c>
      <c r="I34" s="33">
        <f>KonusmaVeri2!J22</f>
        <v>0</v>
      </c>
      <c r="J34" s="33">
        <f>KonusmaVeri2!K22</f>
        <v>0</v>
      </c>
      <c r="K34" s="33">
        <f>KonusmaVeri2!L22</f>
        <v>0</v>
      </c>
      <c r="L34" s="33">
        <f>KonusmaVeri2!M22</f>
        <v>0</v>
      </c>
      <c r="M34" s="33">
        <f>KonusmaVeri2!N22</f>
        <v>0</v>
      </c>
      <c r="N34" s="33">
        <f>KonusmaVeri2!O22</f>
        <v>0</v>
      </c>
      <c r="O34" s="32">
        <f>YDKEokul!J40</f>
        <v>0</v>
      </c>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row>
    <row r="35" spans="1:100" s="30" customFormat="1" ht="12" customHeight="1" x14ac:dyDescent="0.2">
      <c r="A35" s="49"/>
      <c r="B35" s="27">
        <v>19</v>
      </c>
      <c r="C35" s="35">
        <f>YDKEokul!B41</f>
        <v>0</v>
      </c>
      <c r="D35" s="35">
        <f>YDKEokul!C41</f>
        <v>0</v>
      </c>
      <c r="E35" s="29">
        <f>KonusmaVeri2!F23</f>
        <v>0</v>
      </c>
      <c r="F35" s="29">
        <f>KonusmaVeri2!G23</f>
        <v>0</v>
      </c>
      <c r="G35" s="29">
        <f>KonusmaVeri2!H23</f>
        <v>0</v>
      </c>
      <c r="H35" s="29">
        <f>KonusmaVeri2!I23</f>
        <v>0</v>
      </c>
      <c r="I35" s="29">
        <f>KonusmaVeri2!J23</f>
        <v>0</v>
      </c>
      <c r="J35" s="29">
        <f>KonusmaVeri2!K23</f>
        <v>0</v>
      </c>
      <c r="K35" s="29">
        <f>KonusmaVeri2!L23</f>
        <v>0</v>
      </c>
      <c r="L35" s="29">
        <f>KonusmaVeri2!M23</f>
        <v>0</v>
      </c>
      <c r="M35" s="29">
        <f>KonusmaVeri2!N23</f>
        <v>0</v>
      </c>
      <c r="N35" s="29">
        <f>KonusmaVeri2!O23</f>
        <v>0</v>
      </c>
      <c r="O35" s="28">
        <f>YDKEokul!J42</f>
        <v>0</v>
      </c>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row>
    <row r="36" spans="1:100" s="30" customFormat="1" ht="12" customHeight="1" x14ac:dyDescent="0.2">
      <c r="A36" s="49"/>
      <c r="B36" s="31">
        <v>20</v>
      </c>
      <c r="C36" s="36">
        <f>YDKEokul!B43</f>
        <v>0</v>
      </c>
      <c r="D36" s="36">
        <f>YDKEokul!C43</f>
        <v>0</v>
      </c>
      <c r="E36" s="33">
        <f>KonusmaVeri2!F24</f>
        <v>0</v>
      </c>
      <c r="F36" s="33">
        <f>KonusmaVeri2!G24</f>
        <v>0</v>
      </c>
      <c r="G36" s="33">
        <f>KonusmaVeri2!H24</f>
        <v>0</v>
      </c>
      <c r="H36" s="33">
        <f>KonusmaVeri2!I24</f>
        <v>0</v>
      </c>
      <c r="I36" s="33">
        <f>KonusmaVeri2!J24</f>
        <v>0</v>
      </c>
      <c r="J36" s="33">
        <f>KonusmaVeri2!K24</f>
        <v>0</v>
      </c>
      <c r="K36" s="33">
        <f>KonusmaVeri2!L24</f>
        <v>0</v>
      </c>
      <c r="L36" s="33">
        <f>KonusmaVeri2!M24</f>
        <v>0</v>
      </c>
      <c r="M36" s="33">
        <f>KonusmaVeri2!N24</f>
        <v>0</v>
      </c>
      <c r="N36" s="33">
        <f>KonusmaVeri2!O24</f>
        <v>0</v>
      </c>
      <c r="O36" s="32">
        <f>YDKEokul!J44</f>
        <v>0</v>
      </c>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row>
    <row r="37" spans="1:100" s="30" customFormat="1" ht="12" customHeight="1" x14ac:dyDescent="0.2">
      <c r="A37" s="49"/>
      <c r="B37" s="27">
        <v>21</v>
      </c>
      <c r="C37" s="35">
        <f>YDKEokul!B45</f>
        <v>0</v>
      </c>
      <c r="D37" s="35">
        <f>YDKEokul!C45</f>
        <v>0</v>
      </c>
      <c r="E37" s="29">
        <f>KonusmaVeri2!F25</f>
        <v>0</v>
      </c>
      <c r="F37" s="29">
        <f>KonusmaVeri2!G25</f>
        <v>0</v>
      </c>
      <c r="G37" s="29">
        <f>KonusmaVeri2!H25</f>
        <v>0</v>
      </c>
      <c r="H37" s="29">
        <f>KonusmaVeri2!I25</f>
        <v>0</v>
      </c>
      <c r="I37" s="29">
        <f>KonusmaVeri2!J25</f>
        <v>0</v>
      </c>
      <c r="J37" s="29">
        <f>KonusmaVeri2!K25</f>
        <v>0</v>
      </c>
      <c r="K37" s="29">
        <f>KonusmaVeri2!L25</f>
        <v>0</v>
      </c>
      <c r="L37" s="29">
        <f>KonusmaVeri2!M25</f>
        <v>0</v>
      </c>
      <c r="M37" s="29">
        <f>KonusmaVeri2!N25</f>
        <v>0</v>
      </c>
      <c r="N37" s="29">
        <f>KonusmaVeri2!O25</f>
        <v>0</v>
      </c>
      <c r="O37" s="28">
        <f>YDKEokul!J46</f>
        <v>0</v>
      </c>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row>
    <row r="38" spans="1:100" s="30" customFormat="1" ht="12" customHeight="1" x14ac:dyDescent="0.2">
      <c r="A38" s="49"/>
      <c r="B38" s="31">
        <v>22</v>
      </c>
      <c r="C38" s="36">
        <f>YDKEokul!B47</f>
        <v>0</v>
      </c>
      <c r="D38" s="36">
        <f>YDKEokul!C47</f>
        <v>0</v>
      </c>
      <c r="E38" s="33">
        <f>KonusmaVeri2!F26</f>
        <v>0</v>
      </c>
      <c r="F38" s="33">
        <f>KonusmaVeri2!G26</f>
        <v>0</v>
      </c>
      <c r="G38" s="33">
        <f>KonusmaVeri2!H26</f>
        <v>0</v>
      </c>
      <c r="H38" s="33">
        <f>KonusmaVeri2!I26</f>
        <v>0</v>
      </c>
      <c r="I38" s="33">
        <f>KonusmaVeri2!J26</f>
        <v>0</v>
      </c>
      <c r="J38" s="33">
        <f>KonusmaVeri2!K26</f>
        <v>0</v>
      </c>
      <c r="K38" s="33">
        <f>KonusmaVeri2!L26</f>
        <v>0</v>
      </c>
      <c r="L38" s="33">
        <f>KonusmaVeri2!M26</f>
        <v>0</v>
      </c>
      <c r="M38" s="33">
        <f>KonusmaVeri2!N26</f>
        <v>0</v>
      </c>
      <c r="N38" s="33">
        <f>KonusmaVeri2!O26</f>
        <v>0</v>
      </c>
      <c r="O38" s="32">
        <f>YDKEokul!J48</f>
        <v>0</v>
      </c>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row>
    <row r="39" spans="1:100" s="30" customFormat="1" ht="12" customHeight="1" x14ac:dyDescent="0.2">
      <c r="A39" s="49"/>
      <c r="B39" s="27">
        <v>23</v>
      </c>
      <c r="C39" s="35">
        <f>YDKEokul!B49</f>
        <v>0</v>
      </c>
      <c r="D39" s="35">
        <f>YDKEokul!C49</f>
        <v>0</v>
      </c>
      <c r="E39" s="29">
        <f>KonusmaVeri2!F27</f>
        <v>0</v>
      </c>
      <c r="F39" s="29">
        <f>KonusmaVeri2!G27</f>
        <v>0</v>
      </c>
      <c r="G39" s="29">
        <f>KonusmaVeri2!H27</f>
        <v>0</v>
      </c>
      <c r="H39" s="29">
        <f>KonusmaVeri2!I27</f>
        <v>0</v>
      </c>
      <c r="I39" s="29">
        <f>KonusmaVeri2!J27</f>
        <v>0</v>
      </c>
      <c r="J39" s="29">
        <f>KonusmaVeri2!K27</f>
        <v>0</v>
      </c>
      <c r="K39" s="29">
        <f>KonusmaVeri2!L27</f>
        <v>0</v>
      </c>
      <c r="L39" s="29">
        <f>KonusmaVeri2!M27</f>
        <v>0</v>
      </c>
      <c r="M39" s="29">
        <f>KonusmaVeri2!N27</f>
        <v>0</v>
      </c>
      <c r="N39" s="29">
        <f>KonusmaVeri2!O27</f>
        <v>0</v>
      </c>
      <c r="O39" s="28">
        <f>YDKEokul!J50</f>
        <v>0</v>
      </c>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row>
    <row r="40" spans="1:100" s="30" customFormat="1" ht="12" customHeight="1" x14ac:dyDescent="0.2">
      <c r="A40" s="49"/>
      <c r="B40" s="31">
        <v>24</v>
      </c>
      <c r="C40" s="36">
        <f>YDKEokul!B51</f>
        <v>0</v>
      </c>
      <c r="D40" s="36">
        <f>YDKEokul!C51</f>
        <v>0</v>
      </c>
      <c r="E40" s="33">
        <f>KonusmaVeri2!F28</f>
        <v>0</v>
      </c>
      <c r="F40" s="33">
        <f>KonusmaVeri2!G28</f>
        <v>0</v>
      </c>
      <c r="G40" s="33">
        <f>KonusmaVeri2!H28</f>
        <v>0</v>
      </c>
      <c r="H40" s="33">
        <f>KonusmaVeri2!I28</f>
        <v>0</v>
      </c>
      <c r="I40" s="33">
        <f>KonusmaVeri2!J28</f>
        <v>0</v>
      </c>
      <c r="J40" s="33">
        <f>KonusmaVeri2!K28</f>
        <v>0</v>
      </c>
      <c r="K40" s="33">
        <f>KonusmaVeri2!L28</f>
        <v>0</v>
      </c>
      <c r="L40" s="33">
        <f>KonusmaVeri2!M28</f>
        <v>0</v>
      </c>
      <c r="M40" s="33">
        <f>KonusmaVeri2!N28</f>
        <v>0</v>
      </c>
      <c r="N40" s="33">
        <f>KonusmaVeri2!O28</f>
        <v>0</v>
      </c>
      <c r="O40" s="32">
        <f>YDKEokul!J52</f>
        <v>0</v>
      </c>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row>
    <row r="41" spans="1:100" s="30" customFormat="1" ht="12" customHeight="1" x14ac:dyDescent="0.2">
      <c r="A41" s="49"/>
      <c r="B41" s="27">
        <v>25</v>
      </c>
      <c r="C41" s="35">
        <f>YDKEokul!B53</f>
        <v>0</v>
      </c>
      <c r="D41" s="35">
        <f>YDKEokul!C53</f>
        <v>0</v>
      </c>
      <c r="E41" s="29">
        <f>KonusmaVeri2!F29</f>
        <v>0</v>
      </c>
      <c r="F41" s="29">
        <f>KonusmaVeri2!G29</f>
        <v>0</v>
      </c>
      <c r="G41" s="29">
        <f>KonusmaVeri2!H29</f>
        <v>0</v>
      </c>
      <c r="H41" s="29">
        <f>KonusmaVeri2!I29</f>
        <v>0</v>
      </c>
      <c r="I41" s="29">
        <f>KonusmaVeri2!J29</f>
        <v>0</v>
      </c>
      <c r="J41" s="29">
        <f>KonusmaVeri2!K29</f>
        <v>0</v>
      </c>
      <c r="K41" s="29">
        <f>KonusmaVeri2!L29</f>
        <v>0</v>
      </c>
      <c r="L41" s="29">
        <f>KonusmaVeri2!M29</f>
        <v>0</v>
      </c>
      <c r="M41" s="29">
        <f>KonusmaVeri2!N29</f>
        <v>0</v>
      </c>
      <c r="N41" s="29">
        <f>KonusmaVeri2!O29</f>
        <v>0</v>
      </c>
      <c r="O41" s="28">
        <f>YDKEokul!J54</f>
        <v>0</v>
      </c>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row>
    <row r="42" spans="1:100" s="30" customFormat="1" ht="12" customHeight="1" x14ac:dyDescent="0.2">
      <c r="A42" s="49"/>
      <c r="B42" s="31">
        <v>26</v>
      </c>
      <c r="C42" s="36">
        <f>YDKEokul!B55</f>
        <v>0</v>
      </c>
      <c r="D42" s="36">
        <f>YDKEokul!C55</f>
        <v>0</v>
      </c>
      <c r="E42" s="33">
        <f>KonusmaVeri2!F30</f>
        <v>0</v>
      </c>
      <c r="F42" s="33">
        <f>KonusmaVeri2!G30</f>
        <v>0</v>
      </c>
      <c r="G42" s="33">
        <f>KonusmaVeri2!H30</f>
        <v>0</v>
      </c>
      <c r="H42" s="33">
        <f>KonusmaVeri2!I30</f>
        <v>0</v>
      </c>
      <c r="I42" s="33">
        <f>KonusmaVeri2!J30</f>
        <v>0</v>
      </c>
      <c r="J42" s="33">
        <f>KonusmaVeri2!K30</f>
        <v>0</v>
      </c>
      <c r="K42" s="33">
        <f>KonusmaVeri2!L30</f>
        <v>0</v>
      </c>
      <c r="L42" s="33">
        <f>KonusmaVeri2!M30</f>
        <v>0</v>
      </c>
      <c r="M42" s="33">
        <f>KonusmaVeri2!N30</f>
        <v>0</v>
      </c>
      <c r="N42" s="33">
        <f>KonusmaVeri2!O30</f>
        <v>0</v>
      </c>
      <c r="O42" s="32">
        <f>YDKEokul!J56</f>
        <v>0</v>
      </c>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row>
    <row r="43" spans="1:100" s="30" customFormat="1" ht="12" customHeight="1" x14ac:dyDescent="0.2">
      <c r="A43" s="49"/>
      <c r="B43" s="27">
        <v>27</v>
      </c>
      <c r="C43" s="35">
        <f>YDKEokul!B57</f>
        <v>0</v>
      </c>
      <c r="D43" s="35">
        <f>YDKEokul!C57</f>
        <v>0</v>
      </c>
      <c r="E43" s="29">
        <f>KonusmaVeri2!F31</f>
        <v>0</v>
      </c>
      <c r="F43" s="29">
        <f>KonusmaVeri2!G31</f>
        <v>0</v>
      </c>
      <c r="G43" s="29">
        <f>KonusmaVeri2!H31</f>
        <v>0</v>
      </c>
      <c r="H43" s="29">
        <f>KonusmaVeri2!I31</f>
        <v>0</v>
      </c>
      <c r="I43" s="29">
        <f>KonusmaVeri2!J31</f>
        <v>0</v>
      </c>
      <c r="J43" s="29">
        <f>KonusmaVeri2!K31</f>
        <v>0</v>
      </c>
      <c r="K43" s="29">
        <f>KonusmaVeri2!L31</f>
        <v>0</v>
      </c>
      <c r="L43" s="29">
        <f>KonusmaVeri2!M31</f>
        <v>0</v>
      </c>
      <c r="M43" s="29">
        <f>KonusmaVeri2!N31</f>
        <v>0</v>
      </c>
      <c r="N43" s="29">
        <f>KonusmaVeri2!O31</f>
        <v>0</v>
      </c>
      <c r="O43" s="28">
        <f>YDKEokul!J58</f>
        <v>0</v>
      </c>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row>
    <row r="44" spans="1:100" s="30" customFormat="1" ht="12" customHeight="1" x14ac:dyDescent="0.2">
      <c r="A44" s="49"/>
      <c r="B44" s="31">
        <v>28</v>
      </c>
      <c r="C44" s="36">
        <f>YDKEokul!B59</f>
        <v>0</v>
      </c>
      <c r="D44" s="36">
        <f>YDKEokul!C59</f>
        <v>0</v>
      </c>
      <c r="E44" s="33">
        <f>KonusmaVeri2!F32</f>
        <v>0</v>
      </c>
      <c r="F44" s="33">
        <f>KonusmaVeri2!G32</f>
        <v>0</v>
      </c>
      <c r="G44" s="33">
        <f>KonusmaVeri2!H32</f>
        <v>0</v>
      </c>
      <c r="H44" s="33">
        <f>KonusmaVeri2!I32</f>
        <v>0</v>
      </c>
      <c r="I44" s="33">
        <f>KonusmaVeri2!J32</f>
        <v>0</v>
      </c>
      <c r="J44" s="33">
        <f>KonusmaVeri2!K32</f>
        <v>0</v>
      </c>
      <c r="K44" s="33">
        <f>KonusmaVeri2!L32</f>
        <v>0</v>
      </c>
      <c r="L44" s="33">
        <f>KonusmaVeri2!M32</f>
        <v>0</v>
      </c>
      <c r="M44" s="33">
        <f>KonusmaVeri2!N32</f>
        <v>0</v>
      </c>
      <c r="N44" s="33">
        <f>KonusmaVeri2!O32</f>
        <v>0</v>
      </c>
      <c r="O44" s="32">
        <f>YDKEokul!J60</f>
        <v>0</v>
      </c>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row>
    <row r="45" spans="1:100" s="30" customFormat="1" ht="12" customHeight="1" x14ac:dyDescent="0.2">
      <c r="A45" s="49"/>
      <c r="B45" s="27">
        <v>29</v>
      </c>
      <c r="C45" s="35">
        <f>YDKEokul!B61</f>
        <v>0</v>
      </c>
      <c r="D45" s="35">
        <f>YDKEokul!C61</f>
        <v>0</v>
      </c>
      <c r="E45" s="29">
        <f>KonusmaVeri2!F33</f>
        <v>0</v>
      </c>
      <c r="F45" s="29">
        <f>KonusmaVeri2!G33</f>
        <v>0</v>
      </c>
      <c r="G45" s="29">
        <f>KonusmaVeri2!H33</f>
        <v>0</v>
      </c>
      <c r="H45" s="29">
        <f>KonusmaVeri2!I33</f>
        <v>0</v>
      </c>
      <c r="I45" s="29">
        <f>KonusmaVeri2!J33</f>
        <v>0</v>
      </c>
      <c r="J45" s="29">
        <f>KonusmaVeri2!K33</f>
        <v>0</v>
      </c>
      <c r="K45" s="29">
        <f>KonusmaVeri2!L33</f>
        <v>0</v>
      </c>
      <c r="L45" s="29">
        <f>KonusmaVeri2!M33</f>
        <v>0</v>
      </c>
      <c r="M45" s="29">
        <f>KonusmaVeri2!N33</f>
        <v>0</v>
      </c>
      <c r="N45" s="29">
        <f>KonusmaVeri2!O33</f>
        <v>0</v>
      </c>
      <c r="O45" s="28">
        <f>YDKEokul!J62</f>
        <v>0</v>
      </c>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row>
    <row r="46" spans="1:100" s="30" customFormat="1" ht="12" customHeight="1" x14ac:dyDescent="0.2">
      <c r="A46" s="49"/>
      <c r="B46" s="31">
        <v>30</v>
      </c>
      <c r="C46" s="36">
        <f>YDKEokul!B63</f>
        <v>0</v>
      </c>
      <c r="D46" s="36">
        <f>YDKEokul!C63</f>
        <v>0</v>
      </c>
      <c r="E46" s="33">
        <f>KonusmaVeri2!F34</f>
        <v>0</v>
      </c>
      <c r="F46" s="33">
        <f>KonusmaVeri2!G34</f>
        <v>0</v>
      </c>
      <c r="G46" s="33">
        <f>KonusmaVeri2!H34</f>
        <v>0</v>
      </c>
      <c r="H46" s="33">
        <f>KonusmaVeri2!I34</f>
        <v>0</v>
      </c>
      <c r="I46" s="33">
        <f>KonusmaVeri2!J34</f>
        <v>0</v>
      </c>
      <c r="J46" s="33">
        <f>KonusmaVeri2!K34</f>
        <v>0</v>
      </c>
      <c r="K46" s="33">
        <f>KonusmaVeri2!L34</f>
        <v>0</v>
      </c>
      <c r="L46" s="33">
        <f>KonusmaVeri2!M34</f>
        <v>0</v>
      </c>
      <c r="M46" s="33">
        <f>KonusmaVeri2!N34</f>
        <v>0</v>
      </c>
      <c r="N46" s="33">
        <f>KonusmaVeri2!O34</f>
        <v>0</v>
      </c>
      <c r="O46" s="32">
        <f>YDKEokul!J64</f>
        <v>0</v>
      </c>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row>
    <row r="47" spans="1:100" s="30" customFormat="1" ht="12" customHeight="1" x14ac:dyDescent="0.2">
      <c r="A47" s="49"/>
      <c r="B47" s="27">
        <v>31</v>
      </c>
      <c r="C47" s="35">
        <f>YDKEokul!B65</f>
        <v>0</v>
      </c>
      <c r="D47" s="35">
        <f>YDKEokul!C65</f>
        <v>0</v>
      </c>
      <c r="E47" s="29">
        <f>KonusmaVeri2!F35</f>
        <v>0</v>
      </c>
      <c r="F47" s="29">
        <f>KonusmaVeri2!G35</f>
        <v>0</v>
      </c>
      <c r="G47" s="29">
        <f>KonusmaVeri2!H35</f>
        <v>0</v>
      </c>
      <c r="H47" s="29">
        <f>KonusmaVeri2!I35</f>
        <v>0</v>
      </c>
      <c r="I47" s="29">
        <f>KonusmaVeri2!J35</f>
        <v>0</v>
      </c>
      <c r="J47" s="29">
        <f>KonusmaVeri2!K35</f>
        <v>0</v>
      </c>
      <c r="K47" s="29">
        <f>KonusmaVeri2!L35</f>
        <v>0</v>
      </c>
      <c r="L47" s="29">
        <f>KonusmaVeri2!M35</f>
        <v>0</v>
      </c>
      <c r="M47" s="29">
        <f>KonusmaVeri2!N35</f>
        <v>0</v>
      </c>
      <c r="N47" s="29">
        <f>KonusmaVeri2!O35</f>
        <v>0</v>
      </c>
      <c r="O47" s="28">
        <f>YDKEokul!J66</f>
        <v>0</v>
      </c>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row>
    <row r="48" spans="1:100" s="30" customFormat="1" ht="12" customHeight="1" x14ac:dyDescent="0.2">
      <c r="A48" s="49"/>
      <c r="B48" s="31">
        <v>32</v>
      </c>
      <c r="C48" s="36">
        <f>YDKEokul!B67</f>
        <v>0</v>
      </c>
      <c r="D48" s="36">
        <f>YDKEokul!C67</f>
        <v>0</v>
      </c>
      <c r="E48" s="33">
        <f>KonusmaVeri2!F36</f>
        <v>0</v>
      </c>
      <c r="F48" s="33">
        <f>KonusmaVeri2!G36</f>
        <v>0</v>
      </c>
      <c r="G48" s="33">
        <f>KonusmaVeri2!H36</f>
        <v>0</v>
      </c>
      <c r="H48" s="33">
        <f>KonusmaVeri2!I36</f>
        <v>0</v>
      </c>
      <c r="I48" s="33">
        <f>KonusmaVeri2!J36</f>
        <v>0</v>
      </c>
      <c r="J48" s="33">
        <f>KonusmaVeri2!K36</f>
        <v>0</v>
      </c>
      <c r="K48" s="33">
        <f>KonusmaVeri2!L36</f>
        <v>0</v>
      </c>
      <c r="L48" s="33">
        <f>KonusmaVeri2!M36</f>
        <v>0</v>
      </c>
      <c r="M48" s="33">
        <f>KonusmaVeri2!N36</f>
        <v>0</v>
      </c>
      <c r="N48" s="33">
        <f>KonusmaVeri2!O36</f>
        <v>0</v>
      </c>
      <c r="O48" s="32">
        <f>YDKEokul!J68</f>
        <v>0</v>
      </c>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row>
    <row r="49" spans="1:100" s="30" customFormat="1" ht="12" customHeight="1" x14ac:dyDescent="0.2">
      <c r="A49" s="49"/>
      <c r="B49" s="27">
        <v>33</v>
      </c>
      <c r="C49" s="35">
        <f>YDKEokul!B69</f>
        <v>0</v>
      </c>
      <c r="D49" s="35">
        <f>YDKEokul!C69</f>
        <v>0</v>
      </c>
      <c r="E49" s="29">
        <f>KonusmaVeri2!F37</f>
        <v>0</v>
      </c>
      <c r="F49" s="29">
        <f>KonusmaVeri2!G37</f>
        <v>0</v>
      </c>
      <c r="G49" s="29">
        <f>KonusmaVeri2!H37</f>
        <v>0</v>
      </c>
      <c r="H49" s="29">
        <f>KonusmaVeri2!I37</f>
        <v>0</v>
      </c>
      <c r="I49" s="29">
        <f>KonusmaVeri2!J37</f>
        <v>0</v>
      </c>
      <c r="J49" s="29">
        <f>KonusmaVeri2!K37</f>
        <v>0</v>
      </c>
      <c r="K49" s="29">
        <f>KonusmaVeri2!L37</f>
        <v>0</v>
      </c>
      <c r="L49" s="29">
        <f>KonusmaVeri2!M37</f>
        <v>0</v>
      </c>
      <c r="M49" s="29">
        <f>KonusmaVeri2!N37</f>
        <v>0</v>
      </c>
      <c r="N49" s="29">
        <f>KonusmaVeri2!O37</f>
        <v>0</v>
      </c>
      <c r="O49" s="28">
        <f>YDKEokul!J70</f>
        <v>0</v>
      </c>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row>
    <row r="50" spans="1:100" s="30" customFormat="1" ht="12" customHeight="1" x14ac:dyDescent="0.2">
      <c r="A50" s="49"/>
      <c r="B50" s="31">
        <v>34</v>
      </c>
      <c r="C50" s="36">
        <f>YDKEokul!B71</f>
        <v>0</v>
      </c>
      <c r="D50" s="36">
        <f>YDKEokul!C71</f>
        <v>0</v>
      </c>
      <c r="E50" s="33">
        <f>KonusmaVeri2!F38</f>
        <v>0</v>
      </c>
      <c r="F50" s="33">
        <f>KonusmaVeri2!G38</f>
        <v>0</v>
      </c>
      <c r="G50" s="33">
        <f>KonusmaVeri2!H38</f>
        <v>0</v>
      </c>
      <c r="H50" s="33">
        <f>KonusmaVeri2!I38</f>
        <v>0</v>
      </c>
      <c r="I50" s="33">
        <f>KonusmaVeri2!J38</f>
        <v>0</v>
      </c>
      <c r="J50" s="33">
        <f>KonusmaVeri2!K38</f>
        <v>0</v>
      </c>
      <c r="K50" s="33">
        <f>KonusmaVeri2!L38</f>
        <v>0</v>
      </c>
      <c r="L50" s="33">
        <f>KonusmaVeri2!M38</f>
        <v>0</v>
      </c>
      <c r="M50" s="33">
        <f>KonusmaVeri2!N38</f>
        <v>0</v>
      </c>
      <c r="N50" s="33">
        <f>KonusmaVeri2!O38</f>
        <v>0</v>
      </c>
      <c r="O50" s="32">
        <f>YDKEokul!J72</f>
        <v>0</v>
      </c>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row>
    <row r="51" spans="1:100" s="30" customFormat="1" ht="12" customHeight="1" x14ac:dyDescent="0.2">
      <c r="A51" s="49"/>
      <c r="B51" s="27">
        <v>35</v>
      </c>
      <c r="C51" s="35">
        <f>YDKEokul!B73</f>
        <v>0</v>
      </c>
      <c r="D51" s="35">
        <f>YDKEokul!C73</f>
        <v>0</v>
      </c>
      <c r="E51" s="29">
        <f>KonusmaVeri2!F39</f>
        <v>0</v>
      </c>
      <c r="F51" s="29">
        <f>KonusmaVeri2!G39</f>
        <v>0</v>
      </c>
      <c r="G51" s="29">
        <f>KonusmaVeri2!H39</f>
        <v>0</v>
      </c>
      <c r="H51" s="29">
        <f>KonusmaVeri2!I39</f>
        <v>0</v>
      </c>
      <c r="I51" s="29">
        <f>KonusmaVeri2!J39</f>
        <v>0</v>
      </c>
      <c r="J51" s="29">
        <f>KonusmaVeri2!K39</f>
        <v>0</v>
      </c>
      <c r="K51" s="29">
        <f>KonusmaVeri2!L39</f>
        <v>0</v>
      </c>
      <c r="L51" s="29">
        <f>KonusmaVeri2!M39</f>
        <v>0</v>
      </c>
      <c r="M51" s="29">
        <f>KonusmaVeri2!N39</f>
        <v>0</v>
      </c>
      <c r="N51" s="29">
        <f>KonusmaVeri2!O39</f>
        <v>0</v>
      </c>
      <c r="O51" s="28">
        <f>YDKEokul!J74</f>
        <v>0</v>
      </c>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row>
    <row r="52" spans="1:100" s="30" customFormat="1" ht="12" customHeight="1" x14ac:dyDescent="0.2">
      <c r="A52" s="49"/>
      <c r="B52" s="31">
        <v>36</v>
      </c>
      <c r="C52" s="36">
        <f>YDKEokul!B75</f>
        <v>0</v>
      </c>
      <c r="D52" s="36">
        <f>YDKEokul!C75</f>
        <v>0</v>
      </c>
      <c r="E52" s="33">
        <f>KonusmaVeri2!F40</f>
        <v>0</v>
      </c>
      <c r="F52" s="33">
        <f>KonusmaVeri2!G40</f>
        <v>0</v>
      </c>
      <c r="G52" s="33">
        <f>KonusmaVeri2!H40</f>
        <v>0</v>
      </c>
      <c r="H52" s="33">
        <f>KonusmaVeri2!I40</f>
        <v>0</v>
      </c>
      <c r="I52" s="33">
        <f>KonusmaVeri2!J40</f>
        <v>0</v>
      </c>
      <c r="J52" s="33">
        <f>KonusmaVeri2!K40</f>
        <v>0</v>
      </c>
      <c r="K52" s="33">
        <f>KonusmaVeri2!L40</f>
        <v>0</v>
      </c>
      <c r="L52" s="33">
        <f>KonusmaVeri2!M40</f>
        <v>0</v>
      </c>
      <c r="M52" s="33">
        <f>KonusmaVeri2!N40</f>
        <v>0</v>
      </c>
      <c r="N52" s="33">
        <f>KonusmaVeri2!O40</f>
        <v>0</v>
      </c>
      <c r="O52" s="32">
        <f>YDKEokul!J76</f>
        <v>0</v>
      </c>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row>
    <row r="53" spans="1:100" s="30" customFormat="1" ht="12" customHeight="1" x14ac:dyDescent="0.2">
      <c r="A53" s="49"/>
      <c r="B53" s="27">
        <v>37</v>
      </c>
      <c r="C53" s="35">
        <f>YDKEokul!B77</f>
        <v>0</v>
      </c>
      <c r="D53" s="35">
        <f>YDKEokul!C77</f>
        <v>0</v>
      </c>
      <c r="E53" s="29">
        <f>KonusmaVeri2!F41</f>
        <v>0</v>
      </c>
      <c r="F53" s="29">
        <f>KonusmaVeri2!G41</f>
        <v>0</v>
      </c>
      <c r="G53" s="29">
        <f>KonusmaVeri2!H41</f>
        <v>0</v>
      </c>
      <c r="H53" s="29">
        <f>KonusmaVeri2!I41</f>
        <v>0</v>
      </c>
      <c r="I53" s="29">
        <f>KonusmaVeri2!J41</f>
        <v>0</v>
      </c>
      <c r="J53" s="29">
        <f>KonusmaVeri2!K41</f>
        <v>0</v>
      </c>
      <c r="K53" s="29">
        <f>KonusmaVeri2!L41</f>
        <v>0</v>
      </c>
      <c r="L53" s="29">
        <f>KonusmaVeri2!M41</f>
        <v>0</v>
      </c>
      <c r="M53" s="29">
        <f>KonusmaVeri2!N41</f>
        <v>0</v>
      </c>
      <c r="N53" s="29">
        <f>KonusmaVeri2!O41</f>
        <v>0</v>
      </c>
      <c r="O53" s="28">
        <f>YDKEokul!J78</f>
        <v>0</v>
      </c>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row>
    <row r="54" spans="1:100" s="30" customFormat="1" ht="12" customHeight="1" x14ac:dyDescent="0.2">
      <c r="A54" s="49"/>
      <c r="B54" s="31">
        <v>38</v>
      </c>
      <c r="C54" s="36">
        <f>YDKEokul!B79</f>
        <v>0</v>
      </c>
      <c r="D54" s="36">
        <f>YDKEokul!C79</f>
        <v>0</v>
      </c>
      <c r="E54" s="33">
        <f>KonusmaVeri2!F42</f>
        <v>0</v>
      </c>
      <c r="F54" s="33">
        <f>KonusmaVeri2!G42</f>
        <v>0</v>
      </c>
      <c r="G54" s="33">
        <f>KonusmaVeri2!H42</f>
        <v>0</v>
      </c>
      <c r="H54" s="33">
        <f>KonusmaVeri2!I42</f>
        <v>0</v>
      </c>
      <c r="I54" s="33">
        <f>KonusmaVeri2!J42</f>
        <v>0</v>
      </c>
      <c r="J54" s="33">
        <f>KonusmaVeri2!K42</f>
        <v>0</v>
      </c>
      <c r="K54" s="33">
        <f>KonusmaVeri2!L42</f>
        <v>0</v>
      </c>
      <c r="L54" s="33">
        <f>KonusmaVeri2!M42</f>
        <v>0</v>
      </c>
      <c r="M54" s="33">
        <f>KonusmaVeri2!N42</f>
        <v>0</v>
      </c>
      <c r="N54" s="33">
        <f>KonusmaVeri2!O42</f>
        <v>0</v>
      </c>
      <c r="O54" s="32">
        <f>YDKEokul!J80</f>
        <v>0</v>
      </c>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row>
    <row r="55" spans="1:100" s="30" customFormat="1" ht="12" customHeight="1" x14ac:dyDescent="0.2">
      <c r="A55" s="49"/>
      <c r="B55" s="27">
        <v>39</v>
      </c>
      <c r="C55" s="35">
        <f>YDKEokul!B81</f>
        <v>0</v>
      </c>
      <c r="D55" s="35">
        <f>YDKEokul!C81</f>
        <v>0</v>
      </c>
      <c r="E55" s="29">
        <f>KonusmaVeri2!F43</f>
        <v>0</v>
      </c>
      <c r="F55" s="29">
        <f>KonusmaVeri2!G43</f>
        <v>0</v>
      </c>
      <c r="G55" s="29">
        <f>KonusmaVeri2!H43</f>
        <v>0</v>
      </c>
      <c r="H55" s="29">
        <f>KonusmaVeri2!I43</f>
        <v>0</v>
      </c>
      <c r="I55" s="29">
        <f>KonusmaVeri2!J43</f>
        <v>0</v>
      </c>
      <c r="J55" s="29">
        <f>KonusmaVeri2!K43</f>
        <v>0</v>
      </c>
      <c r="K55" s="29">
        <f>KonusmaVeri2!L43</f>
        <v>0</v>
      </c>
      <c r="L55" s="29">
        <f>KonusmaVeri2!M43</f>
        <v>0</v>
      </c>
      <c r="M55" s="29">
        <f>KonusmaVeri2!N43</f>
        <v>0</v>
      </c>
      <c r="N55" s="29">
        <f>KonusmaVeri2!O43</f>
        <v>0</v>
      </c>
      <c r="O55" s="28">
        <f>YDKEokul!J82</f>
        <v>0</v>
      </c>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row>
    <row r="56" spans="1:100" s="30" customFormat="1" ht="12" customHeight="1" x14ac:dyDescent="0.2">
      <c r="A56" s="49"/>
      <c r="B56" s="31">
        <v>40</v>
      </c>
      <c r="C56" s="36">
        <f>YDKEokul!B83</f>
        <v>0</v>
      </c>
      <c r="D56" s="36">
        <f>YDKEokul!C83</f>
        <v>0</v>
      </c>
      <c r="E56" s="33">
        <f>KonusmaVeri2!F44</f>
        <v>0</v>
      </c>
      <c r="F56" s="33">
        <f>KonusmaVeri2!G44</f>
        <v>0</v>
      </c>
      <c r="G56" s="33">
        <f>KonusmaVeri2!H44</f>
        <v>0</v>
      </c>
      <c r="H56" s="33">
        <f>KonusmaVeri2!I44</f>
        <v>0</v>
      </c>
      <c r="I56" s="33">
        <f>KonusmaVeri2!J44</f>
        <v>0</v>
      </c>
      <c r="J56" s="33">
        <f>KonusmaVeri2!K44</f>
        <v>0</v>
      </c>
      <c r="K56" s="33">
        <f>KonusmaVeri2!L44</f>
        <v>0</v>
      </c>
      <c r="L56" s="33">
        <f>KonusmaVeri2!M44</f>
        <v>0</v>
      </c>
      <c r="M56" s="33">
        <f>KonusmaVeri2!N44</f>
        <v>0</v>
      </c>
      <c r="N56" s="33">
        <f>KonusmaVeri2!O44</f>
        <v>0</v>
      </c>
      <c r="O56" s="32">
        <f>YDKEokul!J84</f>
        <v>0</v>
      </c>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row>
    <row r="57" spans="1:100" s="30" customFormat="1" ht="12" customHeight="1" x14ac:dyDescent="0.2">
      <c r="A57" s="49"/>
      <c r="B57" s="27">
        <v>41</v>
      </c>
      <c r="C57" s="35">
        <f>YDKEokul!B85</f>
        <v>0</v>
      </c>
      <c r="D57" s="35">
        <f>YDKEokul!C85</f>
        <v>0</v>
      </c>
      <c r="E57" s="29">
        <f>KonusmaVeri2!F45</f>
        <v>0</v>
      </c>
      <c r="F57" s="29">
        <f>KonusmaVeri2!G45</f>
        <v>0</v>
      </c>
      <c r="G57" s="29">
        <f>KonusmaVeri2!H45</f>
        <v>0</v>
      </c>
      <c r="H57" s="29">
        <f>KonusmaVeri2!I45</f>
        <v>0</v>
      </c>
      <c r="I57" s="29">
        <f>KonusmaVeri2!J45</f>
        <v>0</v>
      </c>
      <c r="J57" s="29">
        <f>KonusmaVeri2!K45</f>
        <v>0</v>
      </c>
      <c r="K57" s="29">
        <f>KonusmaVeri2!L45</f>
        <v>0</v>
      </c>
      <c r="L57" s="29">
        <f>KonusmaVeri2!M45</f>
        <v>0</v>
      </c>
      <c r="M57" s="29">
        <f>KonusmaVeri2!N45</f>
        <v>0</v>
      </c>
      <c r="N57" s="29">
        <f>KonusmaVeri2!O45</f>
        <v>0</v>
      </c>
      <c r="O57" s="28">
        <f>YDKEokul!J86</f>
        <v>0</v>
      </c>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row>
    <row r="58" spans="1:100" s="30" customFormat="1" ht="12" customHeight="1" x14ac:dyDescent="0.2">
      <c r="A58" s="49"/>
      <c r="B58" s="31">
        <v>42</v>
      </c>
      <c r="C58" s="36">
        <f>YDKEokul!B87</f>
        <v>0</v>
      </c>
      <c r="D58" s="36">
        <f>YDKEokul!C87</f>
        <v>0</v>
      </c>
      <c r="E58" s="33">
        <f>KonusmaVeri2!F46</f>
        <v>0</v>
      </c>
      <c r="F58" s="33">
        <f>KonusmaVeri2!G46</f>
        <v>0</v>
      </c>
      <c r="G58" s="33">
        <f>KonusmaVeri2!H46</f>
        <v>0</v>
      </c>
      <c r="H58" s="33">
        <f>KonusmaVeri2!I46</f>
        <v>0</v>
      </c>
      <c r="I58" s="33">
        <f>KonusmaVeri2!J46</f>
        <v>0</v>
      </c>
      <c r="J58" s="33">
        <f>KonusmaVeri2!K46</f>
        <v>0</v>
      </c>
      <c r="K58" s="33">
        <f>KonusmaVeri2!L46</f>
        <v>0</v>
      </c>
      <c r="L58" s="33">
        <f>KonusmaVeri2!M46</f>
        <v>0</v>
      </c>
      <c r="M58" s="33">
        <f>KonusmaVeri2!N46</f>
        <v>0</v>
      </c>
      <c r="N58" s="33">
        <f>KonusmaVeri2!O46</f>
        <v>0</v>
      </c>
      <c r="O58" s="32">
        <f>YDKEokul!J88</f>
        <v>0</v>
      </c>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row>
    <row r="59" spans="1:100" s="30" customFormat="1" ht="12" customHeight="1" x14ac:dyDescent="0.2">
      <c r="A59" s="49"/>
      <c r="B59" s="27">
        <v>43</v>
      </c>
      <c r="C59" s="35">
        <f>YDKEokul!B89</f>
        <v>0</v>
      </c>
      <c r="D59" s="35">
        <f>YDKEokul!C89</f>
        <v>0</v>
      </c>
      <c r="E59" s="29">
        <f>KonusmaVeri2!F47</f>
        <v>0</v>
      </c>
      <c r="F59" s="29">
        <f>KonusmaVeri2!G47</f>
        <v>0</v>
      </c>
      <c r="G59" s="29">
        <f>KonusmaVeri2!H47</f>
        <v>0</v>
      </c>
      <c r="H59" s="29">
        <f>KonusmaVeri2!I47</f>
        <v>0</v>
      </c>
      <c r="I59" s="29">
        <f>KonusmaVeri2!J47</f>
        <v>0</v>
      </c>
      <c r="J59" s="29">
        <f>KonusmaVeri2!K47</f>
        <v>0</v>
      </c>
      <c r="K59" s="29">
        <f>KonusmaVeri2!L47</f>
        <v>0</v>
      </c>
      <c r="L59" s="29">
        <f>KonusmaVeri2!M47</f>
        <v>0</v>
      </c>
      <c r="M59" s="29">
        <f>KonusmaVeri2!N47</f>
        <v>0</v>
      </c>
      <c r="N59" s="29">
        <f>KonusmaVeri2!O47</f>
        <v>0</v>
      </c>
      <c r="O59" s="28">
        <f>YDKEokul!J90</f>
        <v>0</v>
      </c>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row>
    <row r="60" spans="1:100" s="30" customFormat="1" ht="12" customHeight="1" x14ac:dyDescent="0.2">
      <c r="A60" s="49"/>
      <c r="B60" s="31">
        <v>44</v>
      </c>
      <c r="C60" s="36">
        <f>YDKEokul!B91</f>
        <v>0</v>
      </c>
      <c r="D60" s="36">
        <f>YDKEokul!C91</f>
        <v>0</v>
      </c>
      <c r="E60" s="33">
        <f>KonusmaVeri2!F48</f>
        <v>0</v>
      </c>
      <c r="F60" s="33">
        <f>KonusmaVeri2!G48</f>
        <v>0</v>
      </c>
      <c r="G60" s="33">
        <f>KonusmaVeri2!H48</f>
        <v>0</v>
      </c>
      <c r="H60" s="33">
        <f>KonusmaVeri2!I48</f>
        <v>0</v>
      </c>
      <c r="I60" s="33">
        <f>KonusmaVeri2!J48</f>
        <v>0</v>
      </c>
      <c r="J60" s="33">
        <f>KonusmaVeri2!K48</f>
        <v>0</v>
      </c>
      <c r="K60" s="33">
        <f>KonusmaVeri2!L48</f>
        <v>0</v>
      </c>
      <c r="L60" s="33">
        <f>KonusmaVeri2!M48</f>
        <v>0</v>
      </c>
      <c r="M60" s="33">
        <f>KonusmaVeri2!N48</f>
        <v>0</v>
      </c>
      <c r="N60" s="33">
        <f>KonusmaVeri2!O48</f>
        <v>0</v>
      </c>
      <c r="O60" s="32">
        <f>YDKEokul!J92</f>
        <v>0</v>
      </c>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row>
    <row r="61" spans="1:100" s="30" customFormat="1" ht="12" customHeight="1" x14ac:dyDescent="0.2">
      <c r="A61" s="49"/>
      <c r="B61" s="27">
        <v>45</v>
      </c>
      <c r="C61" s="35">
        <f>YDKEokul!B93</f>
        <v>0</v>
      </c>
      <c r="D61" s="35">
        <f>YDKEokul!C93</f>
        <v>0</v>
      </c>
      <c r="E61" s="29">
        <f>KonusmaVeri2!F49</f>
        <v>0</v>
      </c>
      <c r="F61" s="29">
        <f>KonusmaVeri2!G49</f>
        <v>0</v>
      </c>
      <c r="G61" s="29">
        <f>KonusmaVeri2!H49</f>
        <v>0</v>
      </c>
      <c r="H61" s="29">
        <f>KonusmaVeri2!I49</f>
        <v>0</v>
      </c>
      <c r="I61" s="29">
        <f>KonusmaVeri2!J49</f>
        <v>0</v>
      </c>
      <c r="J61" s="29">
        <f>KonusmaVeri2!K49</f>
        <v>0</v>
      </c>
      <c r="K61" s="29">
        <f>KonusmaVeri2!L49</f>
        <v>0</v>
      </c>
      <c r="L61" s="29">
        <f>KonusmaVeri2!M49</f>
        <v>0</v>
      </c>
      <c r="M61" s="29">
        <f>KonusmaVeri2!N49</f>
        <v>0</v>
      </c>
      <c r="N61" s="29">
        <f>KonusmaVeri2!O49</f>
        <v>0</v>
      </c>
      <c r="O61" s="28">
        <f>YDKEokul!J94</f>
        <v>0</v>
      </c>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row>
    <row r="62" spans="1:100" s="30" customFormat="1" ht="12" customHeight="1" x14ac:dyDescent="0.2">
      <c r="A62" s="49"/>
      <c r="B62" s="31">
        <v>46</v>
      </c>
      <c r="C62" s="36">
        <f>YDKEokul!B95</f>
        <v>0</v>
      </c>
      <c r="D62" s="36">
        <f>YDKEokul!C95</f>
        <v>0</v>
      </c>
      <c r="E62" s="33">
        <f>KonusmaVeri2!F50</f>
        <v>0</v>
      </c>
      <c r="F62" s="33">
        <f>KonusmaVeri2!G50</f>
        <v>0</v>
      </c>
      <c r="G62" s="33">
        <f>KonusmaVeri2!H50</f>
        <v>0</v>
      </c>
      <c r="H62" s="33">
        <f>KonusmaVeri2!I50</f>
        <v>0</v>
      </c>
      <c r="I62" s="33">
        <f>KonusmaVeri2!J50</f>
        <v>0</v>
      </c>
      <c r="J62" s="33">
        <f>KonusmaVeri2!K50</f>
        <v>0</v>
      </c>
      <c r="K62" s="33">
        <f>KonusmaVeri2!L50</f>
        <v>0</v>
      </c>
      <c r="L62" s="33">
        <f>KonusmaVeri2!M50</f>
        <v>0</v>
      </c>
      <c r="M62" s="33">
        <f>KonusmaVeri2!N50</f>
        <v>0</v>
      </c>
      <c r="N62" s="33">
        <f>KonusmaVeri2!O50</f>
        <v>0</v>
      </c>
      <c r="O62" s="32">
        <f>YDKEokul!J96</f>
        <v>0</v>
      </c>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row>
    <row r="63" spans="1:100" s="30" customFormat="1" ht="12" customHeight="1" x14ac:dyDescent="0.2">
      <c r="A63" s="49"/>
      <c r="B63" s="27">
        <v>47</v>
      </c>
      <c r="C63" s="35">
        <f>YDKEokul!B97</f>
        <v>0</v>
      </c>
      <c r="D63" s="35">
        <f>YDKEokul!C97</f>
        <v>0</v>
      </c>
      <c r="E63" s="29">
        <f>KonusmaVeri2!F51</f>
        <v>0</v>
      </c>
      <c r="F63" s="29">
        <f>KonusmaVeri2!G51</f>
        <v>0</v>
      </c>
      <c r="G63" s="29">
        <f>KonusmaVeri2!H51</f>
        <v>0</v>
      </c>
      <c r="H63" s="29">
        <f>KonusmaVeri2!I51</f>
        <v>0</v>
      </c>
      <c r="I63" s="29">
        <f>KonusmaVeri2!J51</f>
        <v>0</v>
      </c>
      <c r="J63" s="29">
        <f>KonusmaVeri2!K51</f>
        <v>0</v>
      </c>
      <c r="K63" s="29">
        <f>KonusmaVeri2!L51</f>
        <v>0</v>
      </c>
      <c r="L63" s="29">
        <f>KonusmaVeri2!M51</f>
        <v>0</v>
      </c>
      <c r="M63" s="29">
        <f>KonusmaVeri2!N51</f>
        <v>0</v>
      </c>
      <c r="N63" s="29">
        <f>KonusmaVeri2!O51</f>
        <v>0</v>
      </c>
      <c r="O63" s="28">
        <f>YDKEokul!J98</f>
        <v>0</v>
      </c>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row>
    <row r="64" spans="1:100" s="30" customFormat="1" ht="12" customHeight="1" x14ac:dyDescent="0.2">
      <c r="A64" s="49"/>
      <c r="B64" s="31">
        <v>48</v>
      </c>
      <c r="C64" s="36">
        <f>YDKEokul!B99</f>
        <v>0</v>
      </c>
      <c r="D64" s="36">
        <f>YDKEokul!C99</f>
        <v>0</v>
      </c>
      <c r="E64" s="33">
        <f>KonusmaVeri2!F52</f>
        <v>0</v>
      </c>
      <c r="F64" s="33">
        <f>KonusmaVeri2!G52</f>
        <v>0</v>
      </c>
      <c r="G64" s="33">
        <f>KonusmaVeri2!H52</f>
        <v>0</v>
      </c>
      <c r="H64" s="33">
        <f>KonusmaVeri2!I52</f>
        <v>0</v>
      </c>
      <c r="I64" s="33">
        <f>KonusmaVeri2!J52</f>
        <v>0</v>
      </c>
      <c r="J64" s="33">
        <f>KonusmaVeri2!K52</f>
        <v>0</v>
      </c>
      <c r="K64" s="33">
        <f>KonusmaVeri2!L52</f>
        <v>0</v>
      </c>
      <c r="L64" s="33">
        <f>KonusmaVeri2!M52</f>
        <v>0</v>
      </c>
      <c r="M64" s="33">
        <f>KonusmaVeri2!N52</f>
        <v>0</v>
      </c>
      <c r="N64" s="33">
        <f>KonusmaVeri2!O52</f>
        <v>0</v>
      </c>
      <c r="O64" s="32">
        <f>YDKEokul!J100</f>
        <v>0</v>
      </c>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row>
    <row r="65" spans="1:100" s="30" customFormat="1" ht="12" customHeight="1" x14ac:dyDescent="0.2">
      <c r="A65" s="49"/>
      <c r="B65" s="27">
        <v>49</v>
      </c>
      <c r="C65" s="35">
        <f>YDKEokul!B101</f>
        <v>0</v>
      </c>
      <c r="D65" s="35">
        <f>YDKEokul!C101</f>
        <v>0</v>
      </c>
      <c r="E65" s="29">
        <f>KonusmaVeri2!F53</f>
        <v>0</v>
      </c>
      <c r="F65" s="29">
        <f>KonusmaVeri2!G53</f>
        <v>0</v>
      </c>
      <c r="G65" s="29">
        <f>KonusmaVeri2!H53</f>
        <v>0</v>
      </c>
      <c r="H65" s="29">
        <f>KonusmaVeri2!I53</f>
        <v>0</v>
      </c>
      <c r="I65" s="29">
        <f>KonusmaVeri2!J53</f>
        <v>0</v>
      </c>
      <c r="J65" s="29">
        <f>KonusmaVeri2!K53</f>
        <v>0</v>
      </c>
      <c r="K65" s="29">
        <f>KonusmaVeri2!L53</f>
        <v>0</v>
      </c>
      <c r="L65" s="29">
        <f>KonusmaVeri2!M53</f>
        <v>0</v>
      </c>
      <c r="M65" s="29">
        <f>KonusmaVeri2!N53</f>
        <v>0</v>
      </c>
      <c r="N65" s="29">
        <f>KonusmaVeri2!O53</f>
        <v>0</v>
      </c>
      <c r="O65" s="28">
        <f>YDKEokul!J102</f>
        <v>0</v>
      </c>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row>
    <row r="66" spans="1:100" s="30" customFormat="1" ht="12" customHeight="1" x14ac:dyDescent="0.2">
      <c r="A66" s="49"/>
      <c r="B66" s="31">
        <v>50</v>
      </c>
      <c r="C66" s="36">
        <f>YDKEokul!B103</f>
        <v>0</v>
      </c>
      <c r="D66" s="36">
        <f>YDKEokul!C103</f>
        <v>0</v>
      </c>
      <c r="E66" s="33">
        <f>KonusmaVeri2!F54</f>
        <v>0</v>
      </c>
      <c r="F66" s="33">
        <f>KonusmaVeri2!G54</f>
        <v>0</v>
      </c>
      <c r="G66" s="33">
        <f>KonusmaVeri2!H54</f>
        <v>0</v>
      </c>
      <c r="H66" s="33">
        <f>KonusmaVeri2!I54</f>
        <v>0</v>
      </c>
      <c r="I66" s="33">
        <f>KonusmaVeri2!J54</f>
        <v>0</v>
      </c>
      <c r="J66" s="33">
        <f>KonusmaVeri2!K54</f>
        <v>0</v>
      </c>
      <c r="K66" s="33">
        <f>KonusmaVeri2!L54</f>
        <v>0</v>
      </c>
      <c r="L66" s="33">
        <f>KonusmaVeri2!M54</f>
        <v>0</v>
      </c>
      <c r="M66" s="33">
        <f>KonusmaVeri2!N54</f>
        <v>0</v>
      </c>
      <c r="N66" s="33">
        <f>KonusmaVeri2!O54</f>
        <v>0</v>
      </c>
      <c r="O66" s="32">
        <f>YDKEokul!J104</f>
        <v>0</v>
      </c>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row>
    <row r="67" spans="1:100" s="30" customFormat="1" ht="12" customHeight="1" x14ac:dyDescent="0.2">
      <c r="A67" s="49"/>
      <c r="B67" s="27">
        <v>51</v>
      </c>
      <c r="C67" s="35">
        <f>YDKEokul!B105</f>
        <v>0</v>
      </c>
      <c r="D67" s="35">
        <f>YDKEokul!C105</f>
        <v>0</v>
      </c>
      <c r="E67" s="29">
        <f>KonusmaVeri2!F55</f>
        <v>0</v>
      </c>
      <c r="F67" s="29">
        <f>KonusmaVeri2!G55</f>
        <v>0</v>
      </c>
      <c r="G67" s="29">
        <f>KonusmaVeri2!H55</f>
        <v>0</v>
      </c>
      <c r="H67" s="29">
        <f>KonusmaVeri2!I55</f>
        <v>0</v>
      </c>
      <c r="I67" s="29">
        <f>KonusmaVeri2!J55</f>
        <v>0</v>
      </c>
      <c r="J67" s="29">
        <f>KonusmaVeri2!K55</f>
        <v>0</v>
      </c>
      <c r="K67" s="29">
        <f>KonusmaVeri2!L55</f>
        <v>0</v>
      </c>
      <c r="L67" s="29">
        <f>KonusmaVeri2!M55</f>
        <v>0</v>
      </c>
      <c r="M67" s="29">
        <f>KonusmaVeri2!N55</f>
        <v>0</v>
      </c>
      <c r="N67" s="29">
        <f>KonusmaVeri2!O55</f>
        <v>0</v>
      </c>
      <c r="O67" s="28">
        <f>YDKEokul!J106</f>
        <v>0</v>
      </c>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row>
    <row r="68" spans="1:100" s="30" customFormat="1" ht="12" customHeight="1" x14ac:dyDescent="0.2">
      <c r="A68" s="49"/>
      <c r="B68" s="31">
        <v>52</v>
      </c>
      <c r="C68" s="36">
        <f>YDKEokul!B107</f>
        <v>0</v>
      </c>
      <c r="D68" s="36">
        <f>YDKEokul!C107</f>
        <v>0</v>
      </c>
      <c r="E68" s="33">
        <f>KonusmaVeri2!F56</f>
        <v>0</v>
      </c>
      <c r="F68" s="33">
        <f>KonusmaVeri2!G56</f>
        <v>0</v>
      </c>
      <c r="G68" s="33">
        <f>KonusmaVeri2!H56</f>
        <v>0</v>
      </c>
      <c r="H68" s="33">
        <f>KonusmaVeri2!I56</f>
        <v>0</v>
      </c>
      <c r="I68" s="33">
        <f>KonusmaVeri2!J56</f>
        <v>0</v>
      </c>
      <c r="J68" s="33">
        <f>KonusmaVeri2!K56</f>
        <v>0</v>
      </c>
      <c r="K68" s="33">
        <f>KonusmaVeri2!L56</f>
        <v>0</v>
      </c>
      <c r="L68" s="33">
        <f>KonusmaVeri2!M56</f>
        <v>0</v>
      </c>
      <c r="M68" s="33">
        <f>KonusmaVeri2!N56</f>
        <v>0</v>
      </c>
      <c r="N68" s="33">
        <f>KonusmaVeri2!O56</f>
        <v>0</v>
      </c>
      <c r="O68" s="32">
        <f>YDKEokul!J108</f>
        <v>0</v>
      </c>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row>
    <row r="69" spans="1:100" s="30" customFormat="1" ht="12" customHeight="1" x14ac:dyDescent="0.2">
      <c r="A69" s="49"/>
      <c r="B69" s="27">
        <v>53</v>
      </c>
      <c r="C69" s="35">
        <f>YDKEokul!B109</f>
        <v>0</v>
      </c>
      <c r="D69" s="35">
        <f>YDKEokul!C109</f>
        <v>0</v>
      </c>
      <c r="E69" s="29">
        <f>KonusmaVeri2!F57</f>
        <v>0</v>
      </c>
      <c r="F69" s="29">
        <f>KonusmaVeri2!G57</f>
        <v>0</v>
      </c>
      <c r="G69" s="29">
        <f>KonusmaVeri2!H57</f>
        <v>0</v>
      </c>
      <c r="H69" s="29">
        <f>KonusmaVeri2!I57</f>
        <v>0</v>
      </c>
      <c r="I69" s="29">
        <f>KonusmaVeri2!J57</f>
        <v>0</v>
      </c>
      <c r="J69" s="29">
        <f>KonusmaVeri2!K57</f>
        <v>0</v>
      </c>
      <c r="K69" s="29">
        <f>KonusmaVeri2!L57</f>
        <v>0</v>
      </c>
      <c r="L69" s="29">
        <f>KonusmaVeri2!M57</f>
        <v>0</v>
      </c>
      <c r="M69" s="29">
        <f>KonusmaVeri2!N57</f>
        <v>0</v>
      </c>
      <c r="N69" s="29">
        <f>KonusmaVeri2!O57</f>
        <v>0</v>
      </c>
      <c r="O69" s="28">
        <f>YDKEokul!J110</f>
        <v>0</v>
      </c>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row>
    <row r="70" spans="1:100" s="30" customFormat="1" ht="12" customHeight="1" x14ac:dyDescent="0.2">
      <c r="A70" s="49"/>
      <c r="B70" s="31">
        <v>54</v>
      </c>
      <c r="C70" s="36">
        <f>YDKEokul!B111</f>
        <v>0</v>
      </c>
      <c r="D70" s="36">
        <f>YDKEokul!C111</f>
        <v>0</v>
      </c>
      <c r="E70" s="33">
        <f>KonusmaVeri2!F58</f>
        <v>0</v>
      </c>
      <c r="F70" s="33">
        <f>KonusmaVeri2!G58</f>
        <v>0</v>
      </c>
      <c r="G70" s="33">
        <f>KonusmaVeri2!H58</f>
        <v>0</v>
      </c>
      <c r="H70" s="33">
        <f>KonusmaVeri2!I58</f>
        <v>0</v>
      </c>
      <c r="I70" s="33">
        <f>KonusmaVeri2!J58</f>
        <v>0</v>
      </c>
      <c r="J70" s="33">
        <f>KonusmaVeri2!K58</f>
        <v>0</v>
      </c>
      <c r="K70" s="33">
        <f>KonusmaVeri2!L58</f>
        <v>0</v>
      </c>
      <c r="L70" s="33">
        <f>KonusmaVeri2!M58</f>
        <v>0</v>
      </c>
      <c r="M70" s="33">
        <f>KonusmaVeri2!N58</f>
        <v>0</v>
      </c>
      <c r="N70" s="33">
        <f>KonusmaVeri2!O58</f>
        <v>0</v>
      </c>
      <c r="O70" s="32">
        <f>YDKEokul!J112</f>
        <v>0</v>
      </c>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row>
    <row r="71" spans="1:100" s="30" customFormat="1" ht="12" customHeight="1" x14ac:dyDescent="0.2">
      <c r="A71" s="49"/>
      <c r="B71" s="27">
        <v>55</v>
      </c>
      <c r="C71" s="35">
        <f>YDKEokul!B113</f>
        <v>0</v>
      </c>
      <c r="D71" s="35">
        <f>YDKEokul!C113</f>
        <v>0</v>
      </c>
      <c r="E71" s="29">
        <f>KonusmaVeri2!F59</f>
        <v>0</v>
      </c>
      <c r="F71" s="29">
        <f>KonusmaVeri2!G59</f>
        <v>0</v>
      </c>
      <c r="G71" s="29">
        <f>KonusmaVeri2!H59</f>
        <v>0</v>
      </c>
      <c r="H71" s="29">
        <f>KonusmaVeri2!I59</f>
        <v>0</v>
      </c>
      <c r="I71" s="29">
        <f>KonusmaVeri2!J59</f>
        <v>0</v>
      </c>
      <c r="J71" s="29">
        <f>KonusmaVeri2!K59</f>
        <v>0</v>
      </c>
      <c r="K71" s="29">
        <f>KonusmaVeri2!L59</f>
        <v>0</v>
      </c>
      <c r="L71" s="29">
        <f>KonusmaVeri2!M59</f>
        <v>0</v>
      </c>
      <c r="M71" s="29">
        <f>KonusmaVeri2!N59</f>
        <v>0</v>
      </c>
      <c r="N71" s="29">
        <f>KonusmaVeri2!O59</f>
        <v>0</v>
      </c>
      <c r="O71" s="28">
        <f>YDKEokul!J114</f>
        <v>0</v>
      </c>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row>
    <row r="72" spans="1:100" ht="21.75" customHeight="1" x14ac:dyDescent="0.25">
      <c r="C72" s="105"/>
      <c r="D72" s="105"/>
      <c r="E72" s="105"/>
      <c r="F72" s="105"/>
    </row>
    <row r="73" spans="1:100" ht="21.75" customHeight="1" x14ac:dyDescent="0.25">
      <c r="C73" s="103"/>
      <c r="D73" s="103"/>
      <c r="E73" s="103"/>
      <c r="F73" s="103"/>
    </row>
    <row r="74" spans="1:100" x14ac:dyDescent="0.25">
      <c r="C74" s="103"/>
      <c r="D74" s="103"/>
      <c r="E74" s="103"/>
      <c r="F74" s="103"/>
    </row>
    <row r="75" spans="1:100" x14ac:dyDescent="0.25">
      <c r="C75" s="135" t="str">
        <f>Anasayfa!E11</f>
        <v>TALHA TIBIKOĞLU</v>
      </c>
      <c r="D75" s="135"/>
      <c r="E75" s="135"/>
      <c r="F75" s="135"/>
      <c r="J75" s="103">
        <f>Anasayfa!E8</f>
        <v>0</v>
      </c>
      <c r="K75" s="103"/>
      <c r="L75" s="103"/>
      <c r="M75" s="103"/>
      <c r="N75" s="103"/>
    </row>
    <row r="76" spans="1:100" x14ac:dyDescent="0.25">
      <c r="C76" s="136" t="str">
        <f>Anasayfa!E12</f>
        <v>BİLİŞİM TEKNOLOJİLERİ ÖĞRETMENİ</v>
      </c>
      <c r="D76" s="136"/>
      <c r="E76" s="136"/>
      <c r="F76" s="136"/>
      <c r="J76" s="104">
        <f>Anasayfa!E9</f>
        <v>0</v>
      </c>
      <c r="K76" s="104"/>
      <c r="L76" s="104"/>
      <c r="M76" s="104"/>
      <c r="N76" s="104"/>
    </row>
    <row r="77" spans="1:100" x14ac:dyDescent="0.25">
      <c r="C77" s="103"/>
      <c r="D77" s="103"/>
      <c r="E77" s="103"/>
      <c r="F77" s="103"/>
    </row>
    <row r="80" spans="1:100" x14ac:dyDescent="0.25">
      <c r="B80" s="42"/>
      <c r="C80" s="42"/>
      <c r="D80" s="42"/>
      <c r="E80" s="42"/>
      <c r="F80" s="42"/>
      <c r="G80" s="42"/>
      <c r="H80" s="42"/>
      <c r="I80" s="42"/>
      <c r="J80" s="42"/>
      <c r="K80" s="42"/>
      <c r="L80" s="42"/>
      <c r="M80" s="42"/>
      <c r="N80" s="42"/>
      <c r="O80" s="42"/>
    </row>
    <row r="81" spans="2:15" x14ac:dyDescent="0.25">
      <c r="B81" s="42"/>
      <c r="C81" s="42"/>
      <c r="D81" s="42"/>
      <c r="E81" s="42"/>
      <c r="F81" s="42"/>
      <c r="G81" s="42"/>
      <c r="H81" s="42"/>
      <c r="I81" s="42"/>
      <c r="J81" s="42"/>
      <c r="K81" s="42"/>
      <c r="L81" s="42"/>
      <c r="M81" s="42"/>
      <c r="N81" s="42"/>
      <c r="O81" s="42"/>
    </row>
    <row r="82" spans="2:15" x14ac:dyDescent="0.25">
      <c r="B82" s="42"/>
      <c r="C82" s="42"/>
      <c r="D82" s="42"/>
      <c r="E82" s="42"/>
      <c r="F82" s="42"/>
      <c r="G82" s="42"/>
      <c r="H82" s="42"/>
      <c r="I82" s="42"/>
      <c r="J82" s="42"/>
      <c r="K82" s="42"/>
      <c r="L82" s="42"/>
      <c r="M82" s="42"/>
      <c r="N82" s="42"/>
      <c r="O82" s="42"/>
    </row>
    <row r="83" spans="2:15" x14ac:dyDescent="0.25">
      <c r="B83" s="42"/>
      <c r="C83" s="42"/>
      <c r="D83" s="42"/>
      <c r="E83" s="42"/>
      <c r="F83" s="42"/>
      <c r="G83" s="42"/>
      <c r="H83" s="42"/>
      <c r="I83" s="42"/>
      <c r="J83" s="42"/>
      <c r="K83" s="42"/>
      <c r="L83" s="42"/>
      <c r="M83" s="42"/>
      <c r="N83" s="42"/>
      <c r="O83" s="42"/>
    </row>
    <row r="84" spans="2:15" x14ac:dyDescent="0.25">
      <c r="B84" s="42"/>
      <c r="C84" s="42"/>
      <c r="D84" s="42"/>
      <c r="E84" s="42"/>
      <c r="F84" s="42"/>
      <c r="G84" s="42"/>
      <c r="H84" s="42"/>
      <c r="I84" s="42"/>
      <c r="J84" s="42"/>
      <c r="K84" s="42"/>
      <c r="L84" s="42"/>
      <c r="M84" s="42"/>
      <c r="N84" s="42"/>
      <c r="O84" s="42"/>
    </row>
    <row r="85" spans="2:15" x14ac:dyDescent="0.25">
      <c r="B85" s="42"/>
      <c r="C85" s="42"/>
      <c r="D85" s="42"/>
      <c r="E85" s="42"/>
      <c r="F85" s="42"/>
      <c r="G85" s="42"/>
      <c r="H85" s="42"/>
      <c r="I85" s="42"/>
      <c r="J85" s="42"/>
      <c r="K85" s="42"/>
      <c r="L85" s="42"/>
      <c r="M85" s="42"/>
      <c r="N85" s="42"/>
      <c r="O85" s="42"/>
    </row>
    <row r="86" spans="2:15" x14ac:dyDescent="0.25">
      <c r="B86" s="42"/>
      <c r="C86" s="42"/>
      <c r="D86" s="42"/>
      <c r="E86" s="42"/>
      <c r="F86" s="42"/>
      <c r="G86" s="42"/>
      <c r="H86" s="42"/>
      <c r="I86" s="42"/>
      <c r="J86" s="42"/>
      <c r="K86" s="42"/>
      <c r="L86" s="42"/>
      <c r="M86" s="42"/>
      <c r="N86" s="42"/>
      <c r="O86" s="42"/>
    </row>
    <row r="87" spans="2:15" x14ac:dyDescent="0.25">
      <c r="B87" s="42"/>
      <c r="C87" s="42"/>
      <c r="D87" s="42"/>
      <c r="E87" s="42"/>
      <c r="F87" s="42"/>
      <c r="G87" s="42"/>
      <c r="H87" s="42"/>
      <c r="I87" s="42"/>
      <c r="J87" s="42"/>
      <c r="K87" s="42"/>
      <c r="L87" s="42"/>
      <c r="M87" s="42"/>
      <c r="N87" s="42"/>
      <c r="O87" s="42"/>
    </row>
    <row r="88" spans="2:15" x14ac:dyDescent="0.25">
      <c r="B88" s="42"/>
      <c r="C88" s="42"/>
      <c r="D88" s="42"/>
      <c r="E88" s="42"/>
      <c r="F88" s="42"/>
      <c r="G88" s="42"/>
      <c r="H88" s="42"/>
      <c r="I88" s="42"/>
      <c r="J88" s="42"/>
      <c r="K88" s="42"/>
      <c r="L88" s="42"/>
      <c r="M88" s="42"/>
      <c r="N88" s="42"/>
      <c r="O88" s="42"/>
    </row>
    <row r="89" spans="2:15" x14ac:dyDescent="0.25">
      <c r="B89" s="42"/>
      <c r="C89" s="42"/>
      <c r="D89" s="42"/>
      <c r="E89" s="42"/>
      <c r="F89" s="42"/>
      <c r="G89" s="42"/>
      <c r="H89" s="42"/>
      <c r="I89" s="42"/>
      <c r="J89" s="42"/>
      <c r="K89" s="42"/>
      <c r="L89" s="42"/>
      <c r="M89" s="42"/>
      <c r="N89" s="42"/>
      <c r="O89" s="42"/>
    </row>
    <row r="90" spans="2:15" x14ac:dyDescent="0.25">
      <c r="B90" s="42"/>
      <c r="C90" s="42"/>
      <c r="D90" s="42"/>
      <c r="E90" s="42"/>
      <c r="F90" s="42"/>
      <c r="G90" s="42"/>
      <c r="H90" s="42"/>
      <c r="I90" s="42"/>
      <c r="J90" s="42"/>
      <c r="K90" s="42"/>
      <c r="L90" s="42"/>
      <c r="M90" s="42"/>
      <c r="N90" s="42"/>
      <c r="O90" s="42"/>
    </row>
    <row r="91" spans="2:15" x14ac:dyDescent="0.25">
      <c r="B91" s="42"/>
      <c r="C91" s="42"/>
      <c r="D91" s="42"/>
      <c r="E91" s="42"/>
      <c r="F91" s="42"/>
      <c r="G91" s="42"/>
      <c r="H91" s="42"/>
      <c r="I91" s="42"/>
      <c r="J91" s="42"/>
      <c r="K91" s="42"/>
      <c r="L91" s="42"/>
      <c r="M91" s="42"/>
      <c r="N91" s="42"/>
      <c r="O91" s="42"/>
    </row>
    <row r="92" spans="2:15" x14ac:dyDescent="0.25">
      <c r="B92" s="42"/>
      <c r="C92" s="42"/>
      <c r="D92" s="42"/>
      <c r="E92" s="42"/>
      <c r="F92" s="42"/>
      <c r="G92" s="42"/>
      <c r="H92" s="42"/>
      <c r="I92" s="42"/>
      <c r="J92" s="42"/>
      <c r="K92" s="42"/>
      <c r="L92" s="42"/>
      <c r="M92" s="42"/>
      <c r="N92" s="42"/>
      <c r="O92" s="42"/>
    </row>
    <row r="93" spans="2:15" x14ac:dyDescent="0.25">
      <c r="B93" s="42"/>
      <c r="C93" s="42"/>
      <c r="D93" s="42"/>
      <c r="E93" s="42"/>
      <c r="F93" s="42"/>
      <c r="G93" s="42"/>
      <c r="H93" s="42"/>
      <c r="I93" s="42"/>
      <c r="J93" s="42"/>
      <c r="K93" s="42"/>
      <c r="L93" s="42"/>
      <c r="M93" s="42"/>
      <c r="N93" s="42"/>
      <c r="O93" s="42"/>
    </row>
    <row r="94" spans="2:15" x14ac:dyDescent="0.25">
      <c r="B94" s="42"/>
      <c r="C94" s="42"/>
      <c r="D94" s="42"/>
      <c r="E94" s="42"/>
      <c r="F94" s="42"/>
      <c r="G94" s="42"/>
      <c r="H94" s="42"/>
      <c r="I94" s="42"/>
      <c r="J94" s="42"/>
      <c r="K94" s="42"/>
      <c r="L94" s="42"/>
      <c r="M94" s="42"/>
      <c r="N94" s="42"/>
      <c r="O94" s="42"/>
    </row>
    <row r="95" spans="2:15" x14ac:dyDescent="0.25">
      <c r="B95" s="42"/>
      <c r="C95" s="42"/>
      <c r="D95" s="42"/>
      <c r="E95" s="42"/>
      <c r="F95" s="42"/>
      <c r="G95" s="42"/>
      <c r="H95" s="42"/>
      <c r="I95" s="42"/>
      <c r="J95" s="42"/>
      <c r="K95" s="42"/>
      <c r="L95" s="42"/>
      <c r="M95" s="42"/>
      <c r="N95" s="42"/>
      <c r="O95" s="42"/>
    </row>
    <row r="96" spans="2:15" x14ac:dyDescent="0.25">
      <c r="B96" s="42"/>
      <c r="C96" s="42"/>
      <c r="D96" s="42"/>
      <c r="E96" s="42"/>
      <c r="F96" s="42"/>
      <c r="G96" s="42"/>
      <c r="H96" s="42"/>
      <c r="I96" s="42"/>
      <c r="J96" s="42"/>
      <c r="K96" s="42"/>
      <c r="L96" s="42"/>
      <c r="M96" s="42"/>
      <c r="N96" s="42"/>
      <c r="O96" s="42"/>
    </row>
    <row r="97" spans="2:15" x14ac:dyDescent="0.25">
      <c r="B97" s="42"/>
      <c r="C97" s="42"/>
      <c r="D97" s="42"/>
      <c r="E97" s="42"/>
      <c r="F97" s="42"/>
      <c r="G97" s="42"/>
      <c r="H97" s="42"/>
      <c r="I97" s="42"/>
      <c r="J97" s="42"/>
      <c r="K97" s="42"/>
      <c r="L97" s="42"/>
      <c r="M97" s="42"/>
      <c r="N97" s="42"/>
      <c r="O97" s="42"/>
    </row>
    <row r="98" spans="2:15" x14ac:dyDescent="0.25">
      <c r="B98" s="42"/>
      <c r="C98" s="42"/>
      <c r="D98" s="42"/>
      <c r="E98" s="42"/>
      <c r="F98" s="42"/>
      <c r="G98" s="42"/>
      <c r="H98" s="42"/>
      <c r="I98" s="42"/>
      <c r="J98" s="42"/>
      <c r="K98" s="42"/>
      <c r="L98" s="42"/>
      <c r="M98" s="42"/>
      <c r="N98" s="42"/>
      <c r="O98" s="42"/>
    </row>
    <row r="99" spans="2:15" x14ac:dyDescent="0.25">
      <c r="B99" s="42"/>
      <c r="C99" s="42"/>
      <c r="D99" s="42"/>
      <c r="E99" s="42"/>
      <c r="F99" s="42"/>
      <c r="G99" s="42"/>
      <c r="H99" s="42"/>
      <c r="I99" s="42"/>
      <c r="J99" s="42"/>
      <c r="K99" s="42"/>
      <c r="L99" s="42"/>
      <c r="M99" s="42"/>
      <c r="N99" s="42"/>
      <c r="O99" s="42"/>
    </row>
    <row r="100" spans="2:15" x14ac:dyDescent="0.25">
      <c r="B100" s="42"/>
      <c r="C100" s="42"/>
      <c r="D100" s="42"/>
      <c r="E100" s="42"/>
      <c r="F100" s="42"/>
      <c r="G100" s="42"/>
      <c r="H100" s="42"/>
      <c r="I100" s="42"/>
      <c r="J100" s="42"/>
      <c r="K100" s="42"/>
      <c r="L100" s="42"/>
      <c r="M100" s="42"/>
      <c r="N100" s="42"/>
      <c r="O100" s="42"/>
    </row>
    <row r="101" spans="2:15" x14ac:dyDescent="0.25">
      <c r="B101" s="42"/>
      <c r="C101" s="42"/>
      <c r="D101" s="42"/>
      <c r="E101" s="42"/>
      <c r="F101" s="42"/>
      <c r="G101" s="42"/>
      <c r="H101" s="42"/>
      <c r="I101" s="42"/>
      <c r="J101" s="42"/>
      <c r="K101" s="42"/>
      <c r="L101" s="42"/>
      <c r="M101" s="42"/>
      <c r="N101" s="42"/>
      <c r="O101" s="42"/>
    </row>
    <row r="102" spans="2:15" x14ac:dyDescent="0.25">
      <c r="B102" s="42"/>
      <c r="C102" s="42"/>
      <c r="D102" s="42"/>
      <c r="E102" s="42"/>
      <c r="F102" s="42"/>
      <c r="G102" s="42"/>
      <c r="H102" s="42"/>
      <c r="I102" s="42"/>
      <c r="J102" s="42"/>
      <c r="K102" s="42"/>
      <c r="L102" s="42"/>
      <c r="M102" s="42"/>
      <c r="N102" s="42"/>
      <c r="O102" s="42"/>
    </row>
    <row r="103" spans="2:15" x14ac:dyDescent="0.25">
      <c r="B103" s="42"/>
      <c r="C103" s="42"/>
      <c r="D103" s="42"/>
      <c r="E103" s="42"/>
      <c r="F103" s="42"/>
      <c r="G103" s="42"/>
      <c r="H103" s="42"/>
      <c r="I103" s="42"/>
      <c r="J103" s="42"/>
      <c r="K103" s="42"/>
      <c r="L103" s="42"/>
      <c r="M103" s="42"/>
      <c r="N103" s="42"/>
      <c r="O103" s="42"/>
    </row>
    <row r="104" spans="2:15" x14ac:dyDescent="0.25">
      <c r="B104" s="42"/>
      <c r="C104" s="42"/>
      <c r="D104" s="42"/>
      <c r="E104" s="42"/>
      <c r="F104" s="42"/>
      <c r="G104" s="42"/>
      <c r="H104" s="42"/>
      <c r="I104" s="42"/>
      <c r="J104" s="42"/>
      <c r="K104" s="42"/>
      <c r="L104" s="42"/>
      <c r="M104" s="42"/>
      <c r="N104" s="42"/>
      <c r="O104" s="42"/>
    </row>
    <row r="105" spans="2:15" x14ac:dyDescent="0.25">
      <c r="B105" s="42"/>
      <c r="C105" s="42"/>
      <c r="D105" s="42"/>
      <c r="E105" s="42"/>
      <c r="F105" s="42"/>
      <c r="G105" s="42"/>
      <c r="H105" s="42"/>
      <c r="I105" s="42"/>
      <c r="J105" s="42"/>
      <c r="K105" s="42"/>
      <c r="L105" s="42"/>
      <c r="M105" s="42"/>
      <c r="N105" s="42"/>
      <c r="O105" s="42"/>
    </row>
    <row r="106" spans="2:15" x14ac:dyDescent="0.25">
      <c r="B106" s="42"/>
      <c r="C106" s="42"/>
      <c r="D106" s="42"/>
      <c r="E106" s="42"/>
      <c r="F106" s="42"/>
      <c r="G106" s="42"/>
      <c r="H106" s="42"/>
      <c r="I106" s="42"/>
      <c r="J106" s="42"/>
      <c r="K106" s="42"/>
      <c r="L106" s="42"/>
      <c r="M106" s="42"/>
      <c r="N106" s="42"/>
      <c r="O106" s="42"/>
    </row>
    <row r="107" spans="2:15" x14ac:dyDescent="0.25">
      <c r="B107" s="42"/>
      <c r="C107" s="42"/>
      <c r="D107" s="42"/>
      <c r="E107" s="42"/>
      <c r="F107" s="42"/>
      <c r="G107" s="42"/>
      <c r="H107" s="42"/>
      <c r="I107" s="42"/>
      <c r="J107" s="42"/>
      <c r="K107" s="42"/>
      <c r="L107" s="42"/>
      <c r="M107" s="42"/>
      <c r="N107" s="42"/>
      <c r="O107" s="42"/>
    </row>
    <row r="108" spans="2:15" x14ac:dyDescent="0.25">
      <c r="B108" s="42"/>
      <c r="C108" s="42"/>
      <c r="D108" s="42"/>
      <c r="E108" s="42"/>
      <c r="F108" s="42"/>
      <c r="G108" s="42"/>
      <c r="H108" s="42"/>
      <c r="I108" s="42"/>
      <c r="J108" s="42"/>
      <c r="K108" s="42"/>
      <c r="L108" s="42"/>
      <c r="M108" s="42"/>
      <c r="N108" s="42"/>
      <c r="O108" s="42"/>
    </row>
    <row r="109" spans="2:15" x14ac:dyDescent="0.25">
      <c r="B109" s="42"/>
      <c r="C109" s="42"/>
      <c r="D109" s="42"/>
      <c r="E109" s="42"/>
      <c r="F109" s="42"/>
      <c r="G109" s="42"/>
      <c r="H109" s="42"/>
      <c r="I109" s="42"/>
      <c r="J109" s="42"/>
      <c r="K109" s="42"/>
      <c r="L109" s="42"/>
      <c r="M109" s="42"/>
      <c r="N109" s="42"/>
      <c r="O109" s="42"/>
    </row>
    <row r="110" spans="2:15" x14ac:dyDescent="0.25">
      <c r="B110" s="42"/>
      <c r="C110" s="42"/>
      <c r="D110" s="42"/>
      <c r="E110" s="42"/>
      <c r="F110" s="42"/>
      <c r="G110" s="42"/>
      <c r="H110" s="42"/>
      <c r="I110" s="42"/>
      <c r="J110" s="42"/>
      <c r="K110" s="42"/>
      <c r="L110" s="42"/>
      <c r="M110" s="42"/>
      <c r="N110" s="42"/>
      <c r="O110" s="42"/>
    </row>
    <row r="111" spans="2:15" x14ac:dyDescent="0.25">
      <c r="B111" s="42"/>
      <c r="C111" s="42"/>
      <c r="D111" s="42"/>
      <c r="E111" s="42"/>
      <c r="F111" s="42"/>
      <c r="G111" s="42"/>
      <c r="H111" s="42"/>
      <c r="I111" s="42"/>
      <c r="J111" s="42"/>
      <c r="K111" s="42"/>
      <c r="L111" s="42"/>
      <c r="M111" s="42"/>
      <c r="N111" s="42"/>
      <c r="O111" s="42"/>
    </row>
    <row r="112" spans="2:15" x14ac:dyDescent="0.25">
      <c r="B112" s="42"/>
      <c r="C112" s="42"/>
      <c r="D112" s="42"/>
      <c r="E112" s="42"/>
      <c r="F112" s="42"/>
      <c r="G112" s="42"/>
      <c r="H112" s="42"/>
      <c r="I112" s="42"/>
      <c r="J112" s="42"/>
      <c r="K112" s="42"/>
      <c r="L112" s="42"/>
      <c r="M112" s="42"/>
      <c r="N112" s="42"/>
      <c r="O112" s="42"/>
    </row>
    <row r="113" spans="2:15" x14ac:dyDescent="0.25">
      <c r="B113" s="42"/>
      <c r="C113" s="42"/>
      <c r="D113" s="42"/>
      <c r="E113" s="42"/>
      <c r="F113" s="42"/>
      <c r="G113" s="42"/>
      <c r="H113" s="42"/>
      <c r="I113" s="42"/>
      <c r="J113" s="42"/>
      <c r="K113" s="42"/>
      <c r="L113" s="42"/>
      <c r="M113" s="42"/>
      <c r="N113" s="42"/>
      <c r="O113" s="42"/>
    </row>
    <row r="114" spans="2:15" x14ac:dyDescent="0.25">
      <c r="B114" s="42"/>
      <c r="C114" s="42"/>
      <c r="D114" s="42"/>
      <c r="E114" s="42"/>
      <c r="F114" s="42"/>
      <c r="G114" s="42"/>
      <c r="H114" s="42"/>
      <c r="I114" s="42"/>
      <c r="J114" s="42"/>
      <c r="K114" s="42"/>
      <c r="L114" s="42"/>
      <c r="M114" s="42"/>
      <c r="N114" s="42"/>
      <c r="O114" s="42"/>
    </row>
    <row r="115" spans="2:15" x14ac:dyDescent="0.25">
      <c r="B115" s="42"/>
      <c r="C115" s="42"/>
      <c r="D115" s="42"/>
      <c r="E115" s="42"/>
      <c r="F115" s="42"/>
      <c r="G115" s="42"/>
      <c r="H115" s="42"/>
      <c r="I115" s="42"/>
      <c r="J115" s="42"/>
      <c r="K115" s="42"/>
      <c r="L115" s="42"/>
      <c r="M115" s="42"/>
      <c r="N115" s="42"/>
      <c r="O115" s="42"/>
    </row>
    <row r="116" spans="2:15" x14ac:dyDescent="0.25">
      <c r="B116" s="42"/>
      <c r="C116" s="42"/>
      <c r="D116" s="42"/>
      <c r="E116" s="42"/>
      <c r="F116" s="42"/>
      <c r="G116" s="42"/>
      <c r="H116" s="42"/>
      <c r="I116" s="42"/>
      <c r="J116" s="42"/>
      <c r="K116" s="42"/>
      <c r="L116" s="42"/>
      <c r="M116" s="42"/>
      <c r="N116" s="42"/>
      <c r="O116" s="42"/>
    </row>
    <row r="117" spans="2:15" x14ac:dyDescent="0.25">
      <c r="B117" s="42"/>
      <c r="C117" s="42"/>
      <c r="D117" s="42"/>
      <c r="E117" s="42"/>
      <c r="F117" s="42"/>
      <c r="G117" s="42"/>
      <c r="H117" s="42"/>
      <c r="I117" s="42"/>
      <c r="J117" s="42"/>
      <c r="K117" s="42"/>
      <c r="L117" s="42"/>
      <c r="M117" s="42"/>
      <c r="N117" s="42"/>
      <c r="O117" s="42"/>
    </row>
    <row r="118" spans="2:15" x14ac:dyDescent="0.25">
      <c r="B118" s="42"/>
      <c r="C118" s="42"/>
      <c r="D118" s="42"/>
      <c r="E118" s="42"/>
      <c r="F118" s="42"/>
      <c r="G118" s="42"/>
      <c r="H118" s="42"/>
      <c r="I118" s="42"/>
      <c r="J118" s="42"/>
      <c r="K118" s="42"/>
      <c r="L118" s="42"/>
      <c r="M118" s="42"/>
      <c r="N118" s="42"/>
      <c r="O118" s="42"/>
    </row>
    <row r="119" spans="2:15" x14ac:dyDescent="0.25">
      <c r="B119" s="42"/>
      <c r="C119" s="42"/>
      <c r="D119" s="42"/>
      <c r="E119" s="42"/>
      <c r="F119" s="42"/>
      <c r="G119" s="42"/>
      <c r="H119" s="42"/>
      <c r="I119" s="42"/>
      <c r="J119" s="42"/>
      <c r="K119" s="42"/>
      <c r="L119" s="42"/>
      <c r="M119" s="42"/>
      <c r="N119" s="42"/>
      <c r="O119" s="42"/>
    </row>
    <row r="120" spans="2:15" x14ac:dyDescent="0.25">
      <c r="B120" s="42"/>
      <c r="C120" s="42"/>
      <c r="D120" s="42"/>
      <c r="E120" s="42"/>
      <c r="F120" s="42"/>
      <c r="G120" s="42"/>
      <c r="H120" s="42"/>
      <c r="I120" s="42"/>
      <c r="J120" s="42"/>
      <c r="K120" s="42"/>
      <c r="L120" s="42"/>
      <c r="M120" s="42"/>
      <c r="N120" s="42"/>
      <c r="O120" s="42"/>
    </row>
    <row r="121" spans="2:15" x14ac:dyDescent="0.25">
      <c r="B121" s="42"/>
      <c r="C121" s="42"/>
      <c r="D121" s="42"/>
      <c r="E121" s="42"/>
      <c r="F121" s="42"/>
      <c r="G121" s="42"/>
      <c r="H121" s="42"/>
      <c r="I121" s="42"/>
      <c r="J121" s="42"/>
      <c r="K121" s="42"/>
      <c r="L121" s="42"/>
      <c r="M121" s="42"/>
      <c r="N121" s="42"/>
      <c r="O121" s="42"/>
    </row>
    <row r="122" spans="2:15" x14ac:dyDescent="0.25">
      <c r="B122" s="42"/>
      <c r="C122" s="42"/>
      <c r="D122" s="42"/>
      <c r="E122" s="42"/>
      <c r="F122" s="42"/>
      <c r="G122" s="42"/>
      <c r="H122" s="42"/>
      <c r="I122" s="42"/>
      <c r="J122" s="42"/>
      <c r="K122" s="42"/>
      <c r="L122" s="42"/>
      <c r="M122" s="42"/>
      <c r="N122" s="42"/>
      <c r="O122" s="42"/>
    </row>
    <row r="123" spans="2:15" x14ac:dyDescent="0.25">
      <c r="B123" s="42"/>
      <c r="C123" s="42"/>
      <c r="D123" s="42"/>
      <c r="E123" s="42"/>
      <c r="F123" s="42"/>
      <c r="G123" s="42"/>
      <c r="H123" s="42"/>
      <c r="I123" s="42"/>
      <c r="J123" s="42"/>
      <c r="K123" s="42"/>
      <c r="L123" s="42"/>
      <c r="M123" s="42"/>
      <c r="N123" s="42"/>
      <c r="O123" s="42"/>
    </row>
    <row r="124" spans="2:15" x14ac:dyDescent="0.25">
      <c r="B124" s="42"/>
      <c r="C124" s="42"/>
      <c r="D124" s="42"/>
      <c r="E124" s="42"/>
      <c r="F124" s="42"/>
      <c r="G124" s="42"/>
      <c r="H124" s="42"/>
      <c r="I124" s="42"/>
      <c r="J124" s="42"/>
      <c r="K124" s="42"/>
      <c r="L124" s="42"/>
      <c r="M124" s="42"/>
      <c r="N124" s="42"/>
      <c r="O124" s="42"/>
    </row>
    <row r="125" spans="2:15" x14ac:dyDescent="0.25">
      <c r="B125" s="42"/>
      <c r="C125" s="42"/>
      <c r="D125" s="42"/>
      <c r="E125" s="42"/>
      <c r="F125" s="42"/>
      <c r="G125" s="42"/>
      <c r="H125" s="42"/>
      <c r="I125" s="42"/>
      <c r="J125" s="42"/>
      <c r="K125" s="42"/>
      <c r="L125" s="42"/>
      <c r="M125" s="42"/>
      <c r="N125" s="42"/>
      <c r="O125" s="42"/>
    </row>
    <row r="126" spans="2:15" x14ac:dyDescent="0.25">
      <c r="B126" s="42"/>
      <c r="C126" s="42"/>
      <c r="D126" s="42"/>
      <c r="E126" s="42"/>
      <c r="F126" s="42"/>
      <c r="G126" s="42"/>
      <c r="H126" s="42"/>
      <c r="I126" s="42"/>
      <c r="J126" s="42"/>
      <c r="K126" s="42"/>
      <c r="L126" s="42"/>
      <c r="M126" s="42"/>
      <c r="N126" s="42"/>
      <c r="O126" s="42"/>
    </row>
    <row r="127" spans="2:15" x14ac:dyDescent="0.25">
      <c r="B127" s="42"/>
      <c r="C127" s="42"/>
      <c r="D127" s="42"/>
      <c r="E127" s="42"/>
      <c r="F127" s="42"/>
      <c r="G127" s="42"/>
      <c r="H127" s="42"/>
      <c r="I127" s="42"/>
      <c r="J127" s="42"/>
      <c r="K127" s="42"/>
      <c r="L127" s="42"/>
      <c r="M127" s="42"/>
      <c r="N127" s="42"/>
      <c r="O127" s="42"/>
    </row>
    <row r="128" spans="2:15" x14ac:dyDescent="0.25">
      <c r="B128" s="42"/>
      <c r="C128" s="42"/>
      <c r="D128" s="42"/>
      <c r="E128" s="42"/>
      <c r="F128" s="42"/>
      <c r="G128" s="42"/>
      <c r="H128" s="42"/>
      <c r="I128" s="42"/>
      <c r="J128" s="42"/>
      <c r="K128" s="42"/>
      <c r="L128" s="42"/>
      <c r="M128" s="42"/>
      <c r="N128" s="42"/>
      <c r="O128" s="42"/>
    </row>
    <row r="129" spans="2:15" x14ac:dyDescent="0.25">
      <c r="B129" s="42"/>
      <c r="C129" s="42"/>
      <c r="D129" s="42"/>
      <c r="E129" s="42"/>
      <c r="F129" s="42"/>
      <c r="G129" s="42"/>
      <c r="H129" s="42"/>
      <c r="I129" s="42"/>
      <c r="J129" s="42"/>
      <c r="K129" s="42"/>
      <c r="L129" s="42"/>
      <c r="M129" s="42"/>
      <c r="N129" s="42"/>
      <c r="O129" s="42"/>
    </row>
    <row r="130" spans="2:15" x14ac:dyDescent="0.25">
      <c r="B130" s="42"/>
      <c r="C130" s="42"/>
      <c r="D130" s="42"/>
      <c r="E130" s="42"/>
      <c r="F130" s="42"/>
      <c r="G130" s="42"/>
      <c r="H130" s="42"/>
      <c r="I130" s="42"/>
      <c r="J130" s="42"/>
      <c r="K130" s="42"/>
      <c r="L130" s="42"/>
      <c r="M130" s="42"/>
      <c r="N130" s="42"/>
      <c r="O130" s="42"/>
    </row>
    <row r="131" spans="2:15" x14ac:dyDescent="0.25">
      <c r="B131" s="42"/>
      <c r="C131" s="42"/>
      <c r="D131" s="42"/>
      <c r="E131" s="42"/>
      <c r="F131" s="42"/>
      <c r="G131" s="42"/>
      <c r="H131" s="42"/>
      <c r="I131" s="42"/>
      <c r="J131" s="42"/>
      <c r="K131" s="42"/>
      <c r="L131" s="42"/>
      <c r="M131" s="42"/>
      <c r="N131" s="42"/>
      <c r="O131" s="42"/>
    </row>
    <row r="132" spans="2:15" x14ac:dyDescent="0.25">
      <c r="B132" s="42"/>
      <c r="C132" s="42"/>
      <c r="D132" s="42"/>
      <c r="E132" s="42"/>
      <c r="F132" s="42"/>
      <c r="G132" s="42"/>
      <c r="H132" s="42"/>
      <c r="I132" s="42"/>
      <c r="J132" s="42"/>
      <c r="K132" s="42"/>
      <c r="L132" s="42"/>
      <c r="M132" s="42"/>
      <c r="N132" s="42"/>
      <c r="O132" s="42"/>
    </row>
    <row r="133" spans="2:15" x14ac:dyDescent="0.25">
      <c r="B133" s="42"/>
      <c r="C133" s="42"/>
      <c r="D133" s="42"/>
      <c r="E133" s="42"/>
      <c r="F133" s="42"/>
      <c r="G133" s="42"/>
      <c r="H133" s="42"/>
      <c r="I133" s="42"/>
      <c r="J133" s="42"/>
      <c r="K133" s="42"/>
      <c r="L133" s="42"/>
      <c r="M133" s="42"/>
      <c r="N133" s="42"/>
      <c r="O133" s="42"/>
    </row>
    <row r="134" spans="2:15" x14ac:dyDescent="0.25">
      <c r="B134" s="42"/>
      <c r="C134" s="42"/>
      <c r="D134" s="42"/>
      <c r="E134" s="42"/>
      <c r="F134" s="42"/>
      <c r="G134" s="42"/>
      <c r="H134" s="42"/>
      <c r="I134" s="42"/>
      <c r="J134" s="42"/>
      <c r="K134" s="42"/>
      <c r="L134" s="42"/>
      <c r="M134" s="42"/>
      <c r="N134" s="42"/>
      <c r="O134" s="42"/>
    </row>
    <row r="135" spans="2:15" x14ac:dyDescent="0.25">
      <c r="B135" s="42"/>
      <c r="C135" s="42"/>
      <c r="D135" s="42"/>
      <c r="E135" s="42"/>
      <c r="F135" s="42"/>
      <c r="G135" s="42"/>
      <c r="H135" s="42"/>
      <c r="I135" s="42"/>
      <c r="J135" s="42"/>
      <c r="K135" s="42"/>
      <c r="L135" s="42"/>
      <c r="M135" s="42"/>
      <c r="N135" s="42"/>
      <c r="O135" s="42"/>
    </row>
    <row r="136" spans="2:15" x14ac:dyDescent="0.25">
      <c r="B136" s="42"/>
      <c r="C136" s="42"/>
      <c r="D136" s="42"/>
      <c r="E136" s="42"/>
      <c r="F136" s="42"/>
      <c r="G136" s="42"/>
      <c r="H136" s="42"/>
      <c r="I136" s="42"/>
      <c r="J136" s="42"/>
      <c r="K136" s="42"/>
      <c r="L136" s="42"/>
      <c r="M136" s="42"/>
      <c r="N136" s="42"/>
      <c r="O136" s="42"/>
    </row>
    <row r="137" spans="2:15" x14ac:dyDescent="0.25">
      <c r="B137" s="42"/>
      <c r="C137" s="42"/>
      <c r="D137" s="42"/>
      <c r="E137" s="42"/>
      <c r="F137" s="42"/>
      <c r="G137" s="42"/>
      <c r="H137" s="42"/>
      <c r="I137" s="42"/>
      <c r="J137" s="42"/>
      <c r="K137" s="42"/>
      <c r="L137" s="42"/>
      <c r="M137" s="42"/>
      <c r="N137" s="42"/>
      <c r="O137" s="42"/>
    </row>
    <row r="138" spans="2:15" x14ac:dyDescent="0.25">
      <c r="B138" s="42"/>
      <c r="C138" s="42"/>
      <c r="D138" s="42"/>
      <c r="E138" s="42"/>
      <c r="F138" s="42"/>
      <c r="G138" s="42"/>
      <c r="H138" s="42"/>
      <c r="I138" s="42"/>
      <c r="J138" s="42"/>
      <c r="K138" s="42"/>
      <c r="L138" s="42"/>
      <c r="M138" s="42"/>
      <c r="N138" s="42"/>
      <c r="O138" s="42"/>
    </row>
    <row r="139" spans="2:15" x14ac:dyDescent="0.25">
      <c r="B139" s="42"/>
      <c r="C139" s="42"/>
      <c r="D139" s="42"/>
      <c r="E139" s="42"/>
      <c r="F139" s="42"/>
      <c r="G139" s="42"/>
      <c r="H139" s="42"/>
      <c r="I139" s="42"/>
      <c r="J139" s="42"/>
      <c r="K139" s="42"/>
      <c r="L139" s="42"/>
      <c r="M139" s="42"/>
      <c r="N139" s="42"/>
      <c r="O139" s="42"/>
    </row>
    <row r="140" spans="2:15" x14ac:dyDescent="0.25">
      <c r="B140" s="42"/>
      <c r="C140" s="42"/>
      <c r="D140" s="42"/>
      <c r="E140" s="42"/>
      <c r="F140" s="42"/>
      <c r="G140" s="42"/>
      <c r="H140" s="42"/>
      <c r="I140" s="42"/>
      <c r="J140" s="42"/>
      <c r="K140" s="42"/>
      <c r="L140" s="42"/>
      <c r="M140" s="42"/>
      <c r="N140" s="42"/>
      <c r="O140" s="42"/>
    </row>
    <row r="141" spans="2:15" x14ac:dyDescent="0.25">
      <c r="B141" s="42"/>
      <c r="C141" s="42"/>
      <c r="D141" s="42"/>
      <c r="E141" s="42"/>
      <c r="F141" s="42"/>
      <c r="G141" s="42"/>
      <c r="H141" s="42"/>
      <c r="I141" s="42"/>
      <c r="J141" s="42"/>
      <c r="K141" s="42"/>
      <c r="L141" s="42"/>
      <c r="M141" s="42"/>
      <c r="N141" s="42"/>
      <c r="O141" s="42"/>
    </row>
    <row r="142" spans="2:15" x14ac:dyDescent="0.25">
      <c r="B142" s="42"/>
      <c r="C142" s="42"/>
      <c r="D142" s="42"/>
      <c r="E142" s="42"/>
      <c r="F142" s="42"/>
      <c r="G142" s="42"/>
      <c r="H142" s="42"/>
      <c r="I142" s="42"/>
      <c r="J142" s="42"/>
      <c r="K142" s="42"/>
      <c r="L142" s="42"/>
      <c r="M142" s="42"/>
      <c r="N142" s="42"/>
      <c r="O142" s="42"/>
    </row>
    <row r="143" spans="2:15" x14ac:dyDescent="0.25">
      <c r="B143" s="42"/>
      <c r="C143" s="42"/>
      <c r="D143" s="42"/>
      <c r="E143" s="42"/>
      <c r="F143" s="42"/>
      <c r="G143" s="42"/>
      <c r="H143" s="42"/>
      <c r="I143" s="42"/>
      <c r="J143" s="42"/>
      <c r="K143" s="42"/>
      <c r="L143" s="42"/>
      <c r="M143" s="42"/>
      <c r="N143" s="42"/>
      <c r="O143" s="42"/>
    </row>
    <row r="144" spans="2:15" x14ac:dyDescent="0.25">
      <c r="B144" s="42"/>
      <c r="C144" s="42"/>
      <c r="D144" s="42"/>
      <c r="E144" s="42"/>
      <c r="F144" s="42"/>
      <c r="G144" s="42"/>
      <c r="H144" s="42"/>
      <c r="I144" s="42"/>
      <c r="J144" s="42"/>
      <c r="K144" s="42"/>
      <c r="L144" s="42"/>
      <c r="M144" s="42"/>
      <c r="N144" s="42"/>
      <c r="O144" s="42"/>
    </row>
    <row r="145" spans="2:15" x14ac:dyDescent="0.25">
      <c r="B145" s="42"/>
      <c r="C145" s="42"/>
      <c r="D145" s="42"/>
      <c r="E145" s="42"/>
      <c r="F145" s="42"/>
      <c r="G145" s="42"/>
      <c r="H145" s="42"/>
      <c r="I145" s="42"/>
      <c r="J145" s="42"/>
      <c r="K145" s="42"/>
      <c r="L145" s="42"/>
      <c r="M145" s="42"/>
      <c r="N145" s="42"/>
      <c r="O145" s="42"/>
    </row>
    <row r="146" spans="2:15" x14ac:dyDescent="0.25">
      <c r="B146" s="42"/>
      <c r="C146" s="42"/>
      <c r="D146" s="42"/>
      <c r="E146" s="42"/>
      <c r="F146" s="42"/>
      <c r="G146" s="42"/>
      <c r="H146" s="42"/>
      <c r="I146" s="42"/>
      <c r="J146" s="42"/>
      <c r="K146" s="42"/>
      <c r="L146" s="42"/>
      <c r="M146" s="42"/>
      <c r="N146" s="42"/>
      <c r="O146" s="42"/>
    </row>
    <row r="147" spans="2:15" x14ac:dyDescent="0.25">
      <c r="B147" s="42"/>
      <c r="C147" s="42"/>
      <c r="D147" s="42"/>
      <c r="E147" s="42"/>
      <c r="F147" s="42"/>
      <c r="G147" s="42"/>
      <c r="H147" s="42"/>
      <c r="I147" s="42"/>
      <c r="J147" s="42"/>
      <c r="K147" s="42"/>
      <c r="L147" s="42"/>
      <c r="M147" s="42"/>
      <c r="N147" s="42"/>
      <c r="O147" s="42"/>
    </row>
    <row r="148" spans="2:15" x14ac:dyDescent="0.25">
      <c r="B148" s="42"/>
      <c r="C148" s="42"/>
      <c r="D148" s="42"/>
      <c r="E148" s="42"/>
      <c r="F148" s="42"/>
      <c r="G148" s="42"/>
      <c r="H148" s="42"/>
      <c r="I148" s="42"/>
      <c r="J148" s="42"/>
      <c r="K148" s="42"/>
      <c r="L148" s="42"/>
      <c r="M148" s="42"/>
      <c r="N148" s="42"/>
      <c r="O148" s="42"/>
    </row>
    <row r="149" spans="2:15" x14ac:dyDescent="0.25">
      <c r="B149" s="42"/>
      <c r="C149" s="42"/>
      <c r="D149" s="42"/>
      <c r="E149" s="42"/>
      <c r="F149" s="42"/>
      <c r="G149" s="42"/>
      <c r="H149" s="42"/>
      <c r="I149" s="42"/>
      <c r="J149" s="42"/>
      <c r="K149" s="42"/>
      <c r="L149" s="42"/>
      <c r="M149" s="42"/>
      <c r="N149" s="42"/>
      <c r="O149" s="42"/>
    </row>
    <row r="150" spans="2:15" x14ac:dyDescent="0.25">
      <c r="B150" s="42"/>
      <c r="C150" s="42"/>
      <c r="D150" s="42"/>
      <c r="E150" s="42"/>
      <c r="F150" s="42"/>
      <c r="G150" s="42"/>
      <c r="H150" s="42"/>
      <c r="I150" s="42"/>
      <c r="J150" s="42"/>
      <c r="K150" s="42"/>
      <c r="L150" s="42"/>
      <c r="M150" s="42"/>
      <c r="N150" s="42"/>
      <c r="O150" s="42"/>
    </row>
    <row r="151" spans="2:15" x14ac:dyDescent="0.25">
      <c r="B151" s="42"/>
      <c r="C151" s="42"/>
      <c r="D151" s="42"/>
      <c r="E151" s="42"/>
      <c r="F151" s="42"/>
      <c r="G151" s="42"/>
      <c r="H151" s="42"/>
      <c r="I151" s="42"/>
      <c r="J151" s="42"/>
      <c r="K151" s="42"/>
      <c r="L151" s="42"/>
      <c r="M151" s="42"/>
      <c r="N151" s="42"/>
      <c r="O151" s="42"/>
    </row>
    <row r="152" spans="2:15" x14ac:dyDescent="0.25">
      <c r="B152" s="42"/>
      <c r="C152" s="42"/>
      <c r="D152" s="42"/>
      <c r="E152" s="42"/>
      <c r="F152" s="42"/>
      <c r="G152" s="42"/>
      <c r="H152" s="42"/>
      <c r="I152" s="42"/>
      <c r="J152" s="42"/>
      <c r="K152" s="42"/>
      <c r="L152" s="42"/>
      <c r="M152" s="42"/>
      <c r="N152" s="42"/>
      <c r="O152" s="42"/>
    </row>
    <row r="153" spans="2:15" x14ac:dyDescent="0.25">
      <c r="B153" s="42"/>
      <c r="C153" s="42"/>
      <c r="D153" s="42"/>
      <c r="E153" s="42"/>
      <c r="F153" s="42"/>
      <c r="G153" s="42"/>
      <c r="H153" s="42"/>
      <c r="I153" s="42"/>
      <c r="J153" s="42"/>
      <c r="K153" s="42"/>
      <c r="L153" s="42"/>
      <c r="M153" s="42"/>
      <c r="N153" s="42"/>
      <c r="O153" s="42"/>
    </row>
    <row r="154" spans="2:15" x14ac:dyDescent="0.25">
      <c r="B154" s="42"/>
      <c r="C154" s="42"/>
      <c r="D154" s="42"/>
      <c r="E154" s="42"/>
      <c r="F154" s="42"/>
      <c r="G154" s="42"/>
      <c r="H154" s="42"/>
      <c r="I154" s="42"/>
      <c r="J154" s="42"/>
      <c r="K154" s="42"/>
      <c r="L154" s="42"/>
      <c r="M154" s="42"/>
      <c r="N154" s="42"/>
      <c r="O154" s="42"/>
    </row>
    <row r="155" spans="2:15" x14ac:dyDescent="0.25">
      <c r="B155" s="42"/>
      <c r="C155" s="42"/>
      <c r="D155" s="42"/>
      <c r="E155" s="42"/>
      <c r="F155" s="42"/>
      <c r="G155" s="42"/>
      <c r="H155" s="42"/>
      <c r="I155" s="42"/>
      <c r="J155" s="42"/>
      <c r="K155" s="42"/>
      <c r="L155" s="42"/>
      <c r="M155" s="42"/>
      <c r="N155" s="42"/>
      <c r="O155" s="42"/>
    </row>
    <row r="156" spans="2:15" x14ac:dyDescent="0.25">
      <c r="B156" s="42"/>
      <c r="C156" s="42"/>
      <c r="D156" s="42"/>
      <c r="E156" s="42"/>
      <c r="F156" s="42"/>
      <c r="G156" s="42"/>
      <c r="H156" s="42"/>
      <c r="I156" s="42"/>
      <c r="J156" s="42"/>
      <c r="K156" s="42"/>
      <c r="L156" s="42"/>
      <c r="M156" s="42"/>
      <c r="N156" s="42"/>
      <c r="O156" s="42"/>
    </row>
    <row r="157" spans="2:15" x14ac:dyDescent="0.25">
      <c r="B157" s="42"/>
      <c r="C157" s="42"/>
      <c r="D157" s="42"/>
      <c r="E157" s="42"/>
      <c r="F157" s="42"/>
      <c r="G157" s="42"/>
      <c r="H157" s="42"/>
      <c r="I157" s="42"/>
      <c r="J157" s="42"/>
      <c r="K157" s="42"/>
      <c r="L157" s="42"/>
      <c r="M157" s="42"/>
      <c r="N157" s="42"/>
      <c r="O157" s="42"/>
    </row>
    <row r="158" spans="2:15" x14ac:dyDescent="0.25">
      <c r="B158" s="42"/>
      <c r="C158" s="42"/>
      <c r="D158" s="42"/>
      <c r="E158" s="42"/>
      <c r="F158" s="42"/>
      <c r="G158" s="42"/>
      <c r="H158" s="42"/>
      <c r="I158" s="42"/>
      <c r="J158" s="42"/>
      <c r="K158" s="42"/>
      <c r="L158" s="42"/>
      <c r="M158" s="42"/>
      <c r="N158" s="42"/>
      <c r="O158" s="42"/>
    </row>
    <row r="159" spans="2:15" x14ac:dyDescent="0.25">
      <c r="B159" s="42"/>
      <c r="C159" s="42"/>
      <c r="D159" s="42"/>
      <c r="E159" s="42"/>
      <c r="F159" s="42"/>
      <c r="G159" s="42"/>
      <c r="H159" s="42"/>
      <c r="I159" s="42"/>
      <c r="J159" s="42"/>
      <c r="K159" s="42"/>
      <c r="L159" s="42"/>
      <c r="M159" s="42"/>
      <c r="N159" s="42"/>
      <c r="O159" s="42"/>
    </row>
    <row r="160" spans="2:15" x14ac:dyDescent="0.25">
      <c r="B160" s="42"/>
      <c r="C160" s="42"/>
      <c r="D160" s="42"/>
      <c r="E160" s="42"/>
      <c r="F160" s="42"/>
      <c r="G160" s="42"/>
      <c r="H160" s="42"/>
      <c r="I160" s="42"/>
      <c r="J160" s="42"/>
      <c r="K160" s="42"/>
      <c r="L160" s="42"/>
      <c r="M160" s="42"/>
      <c r="N160" s="42"/>
      <c r="O160" s="42"/>
    </row>
    <row r="161" spans="2:15" x14ac:dyDescent="0.25">
      <c r="B161" s="42"/>
      <c r="C161" s="42"/>
      <c r="D161" s="42"/>
      <c r="E161" s="42"/>
      <c r="F161" s="42"/>
      <c r="G161" s="42"/>
      <c r="H161" s="42"/>
      <c r="I161" s="42"/>
      <c r="J161" s="42"/>
      <c r="K161" s="42"/>
      <c r="L161" s="42"/>
      <c r="M161" s="42"/>
      <c r="N161" s="42"/>
      <c r="O161" s="42"/>
    </row>
    <row r="162" spans="2:15" x14ac:dyDescent="0.25">
      <c r="B162" s="42"/>
      <c r="C162" s="42"/>
      <c r="D162" s="42"/>
      <c r="E162" s="42"/>
      <c r="F162" s="42"/>
      <c r="G162" s="42"/>
      <c r="H162" s="42"/>
      <c r="I162" s="42"/>
      <c r="J162" s="42"/>
      <c r="K162" s="42"/>
      <c r="L162" s="42"/>
      <c r="M162" s="42"/>
      <c r="N162" s="42"/>
      <c r="O162" s="42"/>
    </row>
    <row r="163" spans="2:15" x14ac:dyDescent="0.25">
      <c r="B163" s="42"/>
      <c r="C163" s="42"/>
      <c r="D163" s="42"/>
      <c r="E163" s="42"/>
      <c r="F163" s="42"/>
      <c r="G163" s="42"/>
      <c r="H163" s="42"/>
      <c r="I163" s="42"/>
      <c r="J163" s="42"/>
      <c r="K163" s="42"/>
      <c r="L163" s="42"/>
      <c r="M163" s="42"/>
      <c r="N163" s="42"/>
      <c r="O163" s="42"/>
    </row>
    <row r="164" spans="2:15" x14ac:dyDescent="0.25">
      <c r="B164" s="42"/>
      <c r="C164" s="42"/>
      <c r="D164" s="42"/>
      <c r="E164" s="42"/>
      <c r="F164" s="42"/>
      <c r="G164" s="42"/>
      <c r="H164" s="42"/>
      <c r="I164" s="42"/>
      <c r="J164" s="42"/>
      <c r="K164" s="42"/>
      <c r="L164" s="42"/>
      <c r="M164" s="42"/>
      <c r="N164" s="42"/>
      <c r="O164" s="42"/>
    </row>
    <row r="165" spans="2:15" x14ac:dyDescent="0.25">
      <c r="B165" s="42"/>
      <c r="C165" s="42"/>
      <c r="D165" s="42"/>
      <c r="E165" s="42"/>
      <c r="F165" s="42"/>
      <c r="G165" s="42"/>
      <c r="H165" s="42"/>
      <c r="I165" s="42"/>
      <c r="J165" s="42"/>
      <c r="K165" s="42"/>
      <c r="L165" s="42"/>
      <c r="M165" s="42"/>
      <c r="N165" s="42"/>
      <c r="O165" s="42"/>
    </row>
    <row r="166" spans="2:15" x14ac:dyDescent="0.25">
      <c r="B166" s="42"/>
      <c r="C166" s="42"/>
      <c r="D166" s="42"/>
      <c r="E166" s="42"/>
      <c r="F166" s="42"/>
      <c r="G166" s="42"/>
      <c r="H166" s="42"/>
      <c r="I166" s="42"/>
      <c r="J166" s="42"/>
      <c r="K166" s="42"/>
      <c r="L166" s="42"/>
      <c r="M166" s="42"/>
      <c r="N166" s="42"/>
      <c r="O166" s="42"/>
    </row>
    <row r="167" spans="2:15" x14ac:dyDescent="0.25">
      <c r="B167" s="42"/>
      <c r="C167" s="42"/>
      <c r="D167" s="42"/>
      <c r="E167" s="42"/>
      <c r="F167" s="42"/>
      <c r="G167" s="42"/>
      <c r="H167" s="42"/>
      <c r="I167" s="42"/>
      <c r="J167" s="42"/>
      <c r="K167" s="42"/>
      <c r="L167" s="42"/>
      <c r="M167" s="42"/>
      <c r="N167" s="42"/>
      <c r="O167" s="42"/>
    </row>
    <row r="168" spans="2:15" x14ac:dyDescent="0.25">
      <c r="B168" s="42"/>
      <c r="C168" s="42"/>
      <c r="D168" s="42"/>
      <c r="E168" s="42"/>
      <c r="F168" s="42"/>
      <c r="G168" s="42"/>
      <c r="H168" s="42"/>
      <c r="I168" s="42"/>
      <c r="J168" s="42"/>
      <c r="K168" s="42"/>
      <c r="L168" s="42"/>
      <c r="M168" s="42"/>
      <c r="N168" s="42"/>
      <c r="O168" s="42"/>
    </row>
    <row r="169" spans="2:15" x14ac:dyDescent="0.25">
      <c r="B169" s="42"/>
      <c r="C169" s="42"/>
      <c r="D169" s="42"/>
      <c r="E169" s="42"/>
      <c r="F169" s="42"/>
      <c r="G169" s="42"/>
      <c r="H169" s="42"/>
      <c r="I169" s="42"/>
      <c r="J169" s="42"/>
      <c r="K169" s="42"/>
      <c r="L169" s="42"/>
      <c r="M169" s="42"/>
      <c r="N169" s="42"/>
      <c r="O169" s="42"/>
    </row>
    <row r="170" spans="2:15" x14ac:dyDescent="0.25">
      <c r="B170" s="42"/>
      <c r="C170" s="42"/>
      <c r="D170" s="42"/>
      <c r="E170" s="42"/>
      <c r="F170" s="42"/>
      <c r="G170" s="42"/>
      <c r="H170" s="42"/>
      <c r="I170" s="42"/>
      <c r="J170" s="42"/>
      <c r="K170" s="42"/>
      <c r="L170" s="42"/>
      <c r="M170" s="42"/>
      <c r="N170" s="42"/>
      <c r="O170" s="42"/>
    </row>
    <row r="171" spans="2:15" x14ac:dyDescent="0.25">
      <c r="B171" s="42"/>
      <c r="C171" s="42"/>
      <c r="D171" s="42"/>
      <c r="E171" s="42"/>
      <c r="F171" s="42"/>
      <c r="G171" s="42"/>
      <c r="H171" s="42"/>
      <c r="I171" s="42"/>
      <c r="J171" s="42"/>
      <c r="K171" s="42"/>
      <c r="L171" s="42"/>
      <c r="M171" s="42"/>
      <c r="N171" s="42"/>
      <c r="O171" s="42"/>
    </row>
    <row r="172" spans="2:15" x14ac:dyDescent="0.25">
      <c r="B172" s="42"/>
      <c r="C172" s="42"/>
      <c r="D172" s="42"/>
      <c r="E172" s="42"/>
      <c r="F172" s="42"/>
      <c r="G172" s="42"/>
      <c r="H172" s="42"/>
      <c r="I172" s="42"/>
      <c r="J172" s="42"/>
      <c r="K172" s="42"/>
      <c r="L172" s="42"/>
      <c r="M172" s="42"/>
      <c r="N172" s="42"/>
      <c r="O172" s="42"/>
    </row>
    <row r="173" spans="2:15" x14ac:dyDescent="0.25">
      <c r="B173" s="42"/>
      <c r="C173" s="42"/>
      <c r="D173" s="42"/>
      <c r="E173" s="42"/>
      <c r="F173" s="42"/>
      <c r="G173" s="42"/>
      <c r="H173" s="42"/>
      <c r="I173" s="42"/>
      <c r="J173" s="42"/>
      <c r="K173" s="42"/>
      <c r="L173" s="42"/>
      <c r="M173" s="42"/>
      <c r="N173" s="42"/>
      <c r="O173" s="42"/>
    </row>
    <row r="174" spans="2:15" x14ac:dyDescent="0.25">
      <c r="B174" s="42"/>
      <c r="C174" s="42"/>
      <c r="D174" s="42"/>
      <c r="E174" s="42"/>
      <c r="F174" s="42"/>
      <c r="G174" s="42"/>
      <c r="H174" s="42"/>
      <c r="I174" s="42"/>
      <c r="J174" s="42"/>
      <c r="K174" s="42"/>
      <c r="L174" s="42"/>
      <c r="M174" s="42"/>
      <c r="N174" s="42"/>
      <c r="O174" s="42"/>
    </row>
    <row r="175" spans="2:15" x14ac:dyDescent="0.25">
      <c r="B175" s="42"/>
      <c r="C175" s="42"/>
      <c r="D175" s="42"/>
      <c r="E175" s="42"/>
      <c r="F175" s="42"/>
      <c r="G175" s="42"/>
      <c r="H175" s="42"/>
      <c r="I175" s="42"/>
      <c r="J175" s="42"/>
      <c r="K175" s="42"/>
      <c r="L175" s="42"/>
      <c r="M175" s="42"/>
      <c r="N175" s="42"/>
      <c r="O175" s="42"/>
    </row>
    <row r="176" spans="2:15" x14ac:dyDescent="0.25">
      <c r="B176" s="42"/>
      <c r="C176" s="42"/>
      <c r="D176" s="42"/>
      <c r="E176" s="42"/>
      <c r="F176" s="42"/>
      <c r="G176" s="42"/>
      <c r="H176" s="42"/>
      <c r="I176" s="42"/>
      <c r="J176" s="42"/>
      <c r="K176" s="42"/>
      <c r="L176" s="42"/>
      <c r="M176" s="42"/>
      <c r="N176" s="42"/>
      <c r="O176" s="42"/>
    </row>
    <row r="177" spans="2:15" x14ac:dyDescent="0.25">
      <c r="B177" s="42"/>
      <c r="C177" s="42"/>
      <c r="D177" s="42"/>
      <c r="E177" s="42"/>
      <c r="F177" s="42"/>
      <c r="G177" s="42"/>
      <c r="H177" s="42"/>
      <c r="I177" s="42"/>
      <c r="J177" s="42"/>
      <c r="K177" s="42"/>
      <c r="L177" s="42"/>
      <c r="M177" s="42"/>
      <c r="N177" s="42"/>
      <c r="O177" s="42"/>
    </row>
    <row r="178" spans="2:15" x14ac:dyDescent="0.25">
      <c r="B178" s="42"/>
      <c r="C178" s="42"/>
      <c r="D178" s="42"/>
      <c r="E178" s="42"/>
      <c r="F178" s="42"/>
      <c r="G178" s="42"/>
      <c r="H178" s="42"/>
      <c r="I178" s="42"/>
      <c r="J178" s="42"/>
      <c r="K178" s="42"/>
      <c r="L178" s="42"/>
      <c r="M178" s="42"/>
      <c r="N178" s="42"/>
      <c r="O178" s="42"/>
    </row>
    <row r="179" spans="2:15" x14ac:dyDescent="0.25">
      <c r="B179" s="42"/>
      <c r="C179" s="42"/>
      <c r="D179" s="42"/>
      <c r="E179" s="42"/>
      <c r="F179" s="42"/>
      <c r="G179" s="42"/>
      <c r="H179" s="42"/>
      <c r="I179" s="42"/>
      <c r="J179" s="42"/>
      <c r="K179" s="42"/>
      <c r="L179" s="42"/>
      <c r="M179" s="42"/>
      <c r="N179" s="42"/>
      <c r="O179" s="42"/>
    </row>
    <row r="180" spans="2:15" x14ac:dyDescent="0.25">
      <c r="B180" s="42"/>
      <c r="C180" s="42"/>
      <c r="D180" s="42"/>
      <c r="E180" s="42"/>
      <c r="F180" s="42"/>
      <c r="G180" s="42"/>
      <c r="H180" s="42"/>
      <c r="I180" s="42"/>
      <c r="J180" s="42"/>
      <c r="K180" s="42"/>
      <c r="L180" s="42"/>
      <c r="M180" s="42"/>
      <c r="N180" s="42"/>
      <c r="O180" s="42"/>
    </row>
    <row r="181" spans="2:15" x14ac:dyDescent="0.25">
      <c r="B181" s="42"/>
      <c r="C181" s="42"/>
      <c r="D181" s="42"/>
      <c r="E181" s="42"/>
      <c r="F181" s="42"/>
      <c r="G181" s="42"/>
      <c r="H181" s="42"/>
      <c r="I181" s="42"/>
      <c r="J181" s="42"/>
      <c r="K181" s="42"/>
      <c r="L181" s="42"/>
      <c r="M181" s="42"/>
      <c r="N181" s="42"/>
      <c r="O181" s="42"/>
    </row>
    <row r="182" spans="2:15" x14ac:dyDescent="0.25">
      <c r="B182" s="42"/>
      <c r="C182" s="42"/>
      <c r="D182" s="42"/>
      <c r="E182" s="42"/>
      <c r="F182" s="42"/>
      <c r="G182" s="42"/>
      <c r="H182" s="42"/>
      <c r="I182" s="42"/>
      <c r="J182" s="42"/>
      <c r="K182" s="42"/>
      <c r="L182" s="42"/>
      <c r="M182" s="42"/>
      <c r="N182" s="42"/>
      <c r="O182" s="42"/>
    </row>
    <row r="183" spans="2:15" x14ac:dyDescent="0.25">
      <c r="B183" s="42"/>
      <c r="C183" s="42"/>
      <c r="D183" s="42"/>
      <c r="E183" s="42"/>
      <c r="F183" s="42"/>
      <c r="G183" s="42"/>
      <c r="H183" s="42"/>
      <c r="I183" s="42"/>
      <c r="J183" s="42"/>
      <c r="K183" s="42"/>
      <c r="L183" s="42"/>
      <c r="M183" s="42"/>
      <c r="N183" s="42"/>
      <c r="O183" s="42"/>
    </row>
    <row r="184" spans="2:15" x14ac:dyDescent="0.25">
      <c r="B184" s="42"/>
      <c r="C184" s="42"/>
      <c r="D184" s="42"/>
      <c r="E184" s="42"/>
      <c r="F184" s="42"/>
      <c r="G184" s="42"/>
      <c r="H184" s="42"/>
      <c r="I184" s="42"/>
      <c r="J184" s="42"/>
      <c r="K184" s="42"/>
      <c r="L184" s="42"/>
      <c r="M184" s="42"/>
      <c r="N184" s="42"/>
      <c r="O184" s="42"/>
    </row>
    <row r="185" spans="2:15" x14ac:dyDescent="0.25">
      <c r="B185" s="42"/>
      <c r="C185" s="42"/>
      <c r="D185" s="42"/>
      <c r="E185" s="42"/>
      <c r="F185" s="42"/>
      <c r="G185" s="42"/>
      <c r="H185" s="42"/>
      <c r="I185" s="42"/>
      <c r="J185" s="42"/>
      <c r="K185" s="42"/>
      <c r="L185" s="42"/>
      <c r="M185" s="42"/>
      <c r="N185" s="42"/>
      <c r="O185" s="42"/>
    </row>
    <row r="186" spans="2:15" x14ac:dyDescent="0.25">
      <c r="B186" s="42"/>
      <c r="C186" s="42"/>
      <c r="D186" s="42"/>
      <c r="E186" s="42"/>
      <c r="F186" s="42"/>
      <c r="G186" s="42"/>
      <c r="H186" s="42"/>
      <c r="I186" s="42"/>
      <c r="J186" s="42"/>
      <c r="K186" s="42"/>
      <c r="L186" s="42"/>
      <c r="M186" s="42"/>
      <c r="N186" s="42"/>
      <c r="O186" s="42"/>
    </row>
    <row r="187" spans="2:15" x14ac:dyDescent="0.25">
      <c r="B187" s="42"/>
      <c r="C187" s="42"/>
      <c r="D187" s="42"/>
      <c r="E187" s="42"/>
      <c r="F187" s="42"/>
      <c r="G187" s="42"/>
      <c r="H187" s="42"/>
      <c r="I187" s="42"/>
      <c r="J187" s="42"/>
      <c r="K187" s="42"/>
      <c r="L187" s="42"/>
      <c r="M187" s="42"/>
      <c r="N187" s="42"/>
      <c r="O187" s="42"/>
    </row>
    <row r="188" spans="2:15" x14ac:dyDescent="0.25">
      <c r="B188" s="42"/>
      <c r="C188" s="42"/>
      <c r="D188" s="42"/>
      <c r="E188" s="42"/>
      <c r="F188" s="42"/>
      <c r="G188" s="42"/>
      <c r="H188" s="42"/>
      <c r="I188" s="42"/>
      <c r="J188" s="42"/>
      <c r="K188" s="42"/>
      <c r="L188" s="42"/>
      <c r="M188" s="42"/>
      <c r="N188" s="42"/>
      <c r="O188" s="42"/>
    </row>
    <row r="189" spans="2:15" x14ac:dyDescent="0.25">
      <c r="B189" s="42"/>
      <c r="C189" s="42"/>
      <c r="D189" s="42"/>
      <c r="E189" s="42"/>
      <c r="F189" s="42"/>
      <c r="G189" s="42"/>
      <c r="H189" s="42"/>
      <c r="I189" s="42"/>
      <c r="J189" s="42"/>
      <c r="K189" s="42"/>
      <c r="L189" s="42"/>
      <c r="M189" s="42"/>
      <c r="N189" s="42"/>
      <c r="O189" s="42"/>
    </row>
    <row r="190" spans="2:15" x14ac:dyDescent="0.25">
      <c r="B190" s="42"/>
      <c r="C190" s="42"/>
      <c r="D190" s="42"/>
      <c r="E190" s="42"/>
      <c r="F190" s="42"/>
      <c r="G190" s="42"/>
      <c r="H190" s="42"/>
      <c r="I190" s="42"/>
      <c r="J190" s="42"/>
      <c r="K190" s="42"/>
      <c r="L190" s="42"/>
      <c r="M190" s="42"/>
      <c r="N190" s="42"/>
      <c r="O190" s="42"/>
    </row>
    <row r="191" spans="2:15" x14ac:dyDescent="0.25">
      <c r="B191" s="42"/>
      <c r="C191" s="42"/>
      <c r="D191" s="42"/>
      <c r="E191" s="42"/>
      <c r="F191" s="42"/>
      <c r="G191" s="42"/>
      <c r="H191" s="42"/>
      <c r="I191" s="42"/>
      <c r="J191" s="42"/>
      <c r="K191" s="42"/>
      <c r="L191" s="42"/>
      <c r="M191" s="42"/>
      <c r="N191" s="42"/>
      <c r="O191" s="42"/>
    </row>
    <row r="192" spans="2:15" x14ac:dyDescent="0.25">
      <c r="B192" s="42"/>
      <c r="C192" s="42"/>
      <c r="D192" s="42"/>
      <c r="E192" s="42"/>
      <c r="F192" s="42"/>
      <c r="G192" s="42"/>
      <c r="H192" s="42"/>
      <c r="I192" s="42"/>
      <c r="J192" s="42"/>
      <c r="K192" s="42"/>
      <c r="L192" s="42"/>
      <c r="M192" s="42"/>
      <c r="N192" s="42"/>
      <c r="O192" s="42"/>
    </row>
    <row r="193" spans="2:15" x14ac:dyDescent="0.25">
      <c r="B193" s="42"/>
      <c r="C193" s="42"/>
      <c r="D193" s="42"/>
      <c r="E193" s="42"/>
      <c r="F193" s="42"/>
      <c r="G193" s="42"/>
      <c r="H193" s="42"/>
      <c r="I193" s="42"/>
      <c r="J193" s="42"/>
      <c r="K193" s="42"/>
      <c r="L193" s="42"/>
      <c r="M193" s="42"/>
      <c r="N193" s="42"/>
      <c r="O193" s="42"/>
    </row>
    <row r="194" spans="2:15" x14ac:dyDescent="0.25">
      <c r="B194" s="42"/>
      <c r="C194" s="42"/>
      <c r="D194" s="42"/>
      <c r="E194" s="42"/>
      <c r="F194" s="42"/>
      <c r="G194" s="42"/>
      <c r="H194" s="42"/>
      <c r="I194" s="42"/>
      <c r="J194" s="42"/>
      <c r="K194" s="42"/>
      <c r="L194" s="42"/>
      <c r="M194" s="42"/>
      <c r="N194" s="42"/>
      <c r="O194" s="42"/>
    </row>
    <row r="195" spans="2:15" x14ac:dyDescent="0.25">
      <c r="B195" s="42"/>
      <c r="C195" s="42"/>
      <c r="D195" s="42"/>
      <c r="E195" s="42"/>
      <c r="F195" s="42"/>
      <c r="G195" s="42"/>
      <c r="H195" s="42"/>
      <c r="I195" s="42"/>
      <c r="J195" s="42"/>
      <c r="K195" s="42"/>
      <c r="L195" s="42"/>
      <c r="M195" s="42"/>
      <c r="N195" s="42"/>
      <c r="O195" s="42"/>
    </row>
    <row r="196" spans="2:15" x14ac:dyDescent="0.25">
      <c r="B196" s="42"/>
      <c r="C196" s="42"/>
      <c r="D196" s="42"/>
      <c r="E196" s="42"/>
      <c r="F196" s="42"/>
      <c r="G196" s="42"/>
      <c r="H196" s="42"/>
      <c r="I196" s="42"/>
      <c r="J196" s="42"/>
      <c r="K196" s="42"/>
      <c r="L196" s="42"/>
      <c r="M196" s="42"/>
      <c r="N196" s="42"/>
      <c r="O196" s="42"/>
    </row>
    <row r="197" spans="2:15" x14ac:dyDescent="0.25">
      <c r="B197" s="42"/>
      <c r="C197" s="42"/>
      <c r="D197" s="42"/>
      <c r="E197" s="42"/>
      <c r="F197" s="42"/>
      <c r="G197" s="42"/>
      <c r="H197" s="42"/>
      <c r="I197" s="42"/>
      <c r="J197" s="42"/>
      <c r="K197" s="42"/>
      <c r="L197" s="42"/>
      <c r="M197" s="42"/>
      <c r="N197" s="42"/>
      <c r="O197" s="42"/>
    </row>
    <row r="198" spans="2:15" x14ac:dyDescent="0.25">
      <c r="B198" s="42"/>
      <c r="C198" s="42"/>
      <c r="D198" s="42"/>
      <c r="E198" s="42"/>
      <c r="F198" s="42"/>
      <c r="G198" s="42"/>
      <c r="H198" s="42"/>
      <c r="I198" s="42"/>
      <c r="J198" s="42"/>
      <c r="K198" s="42"/>
      <c r="L198" s="42"/>
      <c r="M198" s="42"/>
      <c r="N198" s="42"/>
      <c r="O198" s="42"/>
    </row>
    <row r="199" spans="2:15" x14ac:dyDescent="0.25">
      <c r="B199" s="42"/>
      <c r="C199" s="42"/>
      <c r="D199" s="42"/>
      <c r="E199" s="42"/>
      <c r="F199" s="42"/>
      <c r="G199" s="42"/>
      <c r="H199" s="42"/>
      <c r="I199" s="42"/>
      <c r="J199" s="42"/>
      <c r="K199" s="42"/>
      <c r="L199" s="42"/>
      <c r="M199" s="42"/>
      <c r="N199" s="42"/>
      <c r="O199" s="42"/>
    </row>
    <row r="200" spans="2:15" x14ac:dyDescent="0.25">
      <c r="B200" s="42"/>
      <c r="C200" s="42"/>
      <c r="D200" s="42"/>
      <c r="E200" s="42"/>
      <c r="F200" s="42"/>
      <c r="G200" s="42"/>
      <c r="H200" s="42"/>
      <c r="I200" s="42"/>
      <c r="J200" s="42"/>
      <c r="K200" s="42"/>
      <c r="L200" s="42"/>
      <c r="M200" s="42"/>
      <c r="N200" s="42"/>
      <c r="O200" s="42"/>
    </row>
    <row r="201" spans="2:15" x14ac:dyDescent="0.25">
      <c r="B201" s="42"/>
      <c r="C201" s="42"/>
      <c r="D201" s="42"/>
      <c r="E201" s="42"/>
      <c r="F201" s="42"/>
      <c r="G201" s="42"/>
      <c r="H201" s="42"/>
      <c r="I201" s="42"/>
      <c r="J201" s="42"/>
      <c r="K201" s="42"/>
      <c r="L201" s="42"/>
      <c r="M201" s="42"/>
      <c r="N201" s="42"/>
      <c r="O201" s="42"/>
    </row>
    <row r="202" spans="2:15" x14ac:dyDescent="0.25">
      <c r="B202" s="42"/>
      <c r="C202" s="42"/>
      <c r="D202" s="42"/>
      <c r="E202" s="42"/>
      <c r="F202" s="42"/>
      <c r="G202" s="42"/>
      <c r="H202" s="42"/>
      <c r="I202" s="42"/>
      <c r="J202" s="42"/>
      <c r="K202" s="42"/>
      <c r="L202" s="42"/>
      <c r="M202" s="42"/>
      <c r="N202" s="42"/>
      <c r="O202" s="42"/>
    </row>
    <row r="203" spans="2:15" x14ac:dyDescent="0.25">
      <c r="B203" s="42"/>
      <c r="C203" s="42"/>
      <c r="D203" s="42"/>
      <c r="E203" s="42"/>
      <c r="F203" s="42"/>
      <c r="G203" s="42"/>
      <c r="H203" s="42"/>
      <c r="I203" s="42"/>
      <c r="J203" s="42"/>
      <c r="K203" s="42"/>
      <c r="L203" s="42"/>
      <c r="M203" s="42"/>
      <c r="N203" s="42"/>
      <c r="O203" s="42"/>
    </row>
    <row r="204" spans="2:15" x14ac:dyDescent="0.25">
      <c r="B204" s="42"/>
      <c r="C204" s="42"/>
      <c r="D204" s="42"/>
      <c r="E204" s="42"/>
      <c r="F204" s="42"/>
      <c r="G204" s="42"/>
      <c r="H204" s="42"/>
      <c r="I204" s="42"/>
      <c r="J204" s="42"/>
      <c r="K204" s="42"/>
      <c r="L204" s="42"/>
      <c r="M204" s="42"/>
      <c r="N204" s="42"/>
      <c r="O204" s="42"/>
    </row>
    <row r="205" spans="2:15" x14ac:dyDescent="0.25">
      <c r="B205" s="42"/>
      <c r="C205" s="42"/>
      <c r="D205" s="42"/>
      <c r="E205" s="42"/>
      <c r="F205" s="42"/>
      <c r="G205" s="42"/>
      <c r="H205" s="42"/>
      <c r="I205" s="42"/>
      <c r="J205" s="42"/>
      <c r="K205" s="42"/>
      <c r="L205" s="42"/>
      <c r="M205" s="42"/>
      <c r="N205" s="42"/>
      <c r="O205" s="42"/>
    </row>
    <row r="206" spans="2:15" x14ac:dyDescent="0.25">
      <c r="B206" s="42"/>
      <c r="C206" s="42"/>
      <c r="D206" s="42"/>
      <c r="E206" s="42"/>
      <c r="F206" s="42"/>
      <c r="G206" s="42"/>
      <c r="H206" s="42"/>
      <c r="I206" s="42"/>
      <c r="J206" s="42"/>
      <c r="K206" s="42"/>
      <c r="L206" s="42"/>
      <c r="M206" s="42"/>
      <c r="N206" s="42"/>
      <c r="O206" s="42"/>
    </row>
    <row r="207" spans="2:15" x14ac:dyDescent="0.25">
      <c r="B207" s="42"/>
      <c r="C207" s="42"/>
      <c r="D207" s="42"/>
      <c r="E207" s="42"/>
      <c r="F207" s="42"/>
      <c r="G207" s="42"/>
      <c r="H207" s="42"/>
      <c r="I207" s="42"/>
      <c r="J207" s="42"/>
      <c r="K207" s="42"/>
      <c r="L207" s="42"/>
      <c r="M207" s="42"/>
      <c r="N207" s="42"/>
      <c r="O207" s="42"/>
    </row>
    <row r="208" spans="2:15" x14ac:dyDescent="0.25">
      <c r="B208" s="42"/>
      <c r="C208" s="42"/>
      <c r="D208" s="42"/>
      <c r="E208" s="42"/>
      <c r="F208" s="42"/>
      <c r="G208" s="42"/>
      <c r="H208" s="42"/>
      <c r="I208" s="42"/>
      <c r="J208" s="42"/>
      <c r="K208" s="42"/>
      <c r="L208" s="42"/>
      <c r="M208" s="42"/>
      <c r="N208" s="42"/>
      <c r="O208" s="42"/>
    </row>
    <row r="209" spans="2:15" x14ac:dyDescent="0.25">
      <c r="B209" s="42"/>
      <c r="C209" s="42"/>
      <c r="D209" s="42"/>
      <c r="E209" s="42"/>
      <c r="F209" s="42"/>
      <c r="G209" s="42"/>
      <c r="H209" s="42"/>
      <c r="I209" s="42"/>
      <c r="J209" s="42"/>
      <c r="K209" s="42"/>
      <c r="L209" s="42"/>
      <c r="M209" s="42"/>
      <c r="N209" s="42"/>
      <c r="O209" s="42"/>
    </row>
    <row r="210" spans="2:15" x14ac:dyDescent="0.25">
      <c r="B210" s="42"/>
      <c r="C210" s="42"/>
      <c r="D210" s="42"/>
      <c r="E210" s="42"/>
      <c r="F210" s="42"/>
      <c r="G210" s="42"/>
      <c r="H210" s="42"/>
      <c r="I210" s="42"/>
      <c r="J210" s="42"/>
      <c r="K210" s="42"/>
      <c r="L210" s="42"/>
      <c r="M210" s="42"/>
      <c r="N210" s="42"/>
      <c r="O210" s="42"/>
    </row>
    <row r="211" spans="2:15" x14ac:dyDescent="0.25">
      <c r="B211" s="42"/>
      <c r="C211" s="42"/>
      <c r="D211" s="42"/>
      <c r="E211" s="42"/>
      <c r="F211" s="42"/>
      <c r="G211" s="42"/>
      <c r="H211" s="42"/>
      <c r="I211" s="42"/>
      <c r="J211" s="42"/>
      <c r="K211" s="42"/>
      <c r="L211" s="42"/>
      <c r="M211" s="42"/>
      <c r="N211" s="42"/>
      <c r="O211" s="42"/>
    </row>
    <row r="212" spans="2:15" x14ac:dyDescent="0.25">
      <c r="B212" s="42"/>
      <c r="C212" s="42"/>
      <c r="D212" s="42"/>
      <c r="E212" s="42"/>
      <c r="F212" s="42"/>
      <c r="G212" s="42"/>
      <c r="H212" s="42"/>
      <c r="I212" s="42"/>
      <c r="J212" s="42"/>
      <c r="K212" s="42"/>
      <c r="L212" s="42"/>
      <c r="M212" s="42"/>
      <c r="N212" s="42"/>
      <c r="O212" s="42"/>
    </row>
    <row r="213" spans="2:15" x14ac:dyDescent="0.25">
      <c r="B213" s="42"/>
      <c r="C213" s="42"/>
      <c r="D213" s="42"/>
      <c r="E213" s="42"/>
      <c r="F213" s="42"/>
      <c r="G213" s="42"/>
      <c r="H213" s="42"/>
      <c r="I213" s="42"/>
      <c r="J213" s="42"/>
      <c r="K213" s="42"/>
      <c r="L213" s="42"/>
      <c r="M213" s="42"/>
      <c r="N213" s="42"/>
      <c r="O213" s="42"/>
    </row>
    <row r="214" spans="2:15" x14ac:dyDescent="0.25">
      <c r="B214" s="42"/>
      <c r="C214" s="42"/>
      <c r="D214" s="42"/>
      <c r="E214" s="42"/>
      <c r="F214" s="42"/>
      <c r="G214" s="42"/>
      <c r="H214" s="42"/>
      <c r="I214" s="42"/>
      <c r="J214" s="42"/>
      <c r="K214" s="42"/>
      <c r="L214" s="42"/>
      <c r="M214" s="42"/>
      <c r="N214" s="42"/>
      <c r="O214" s="42"/>
    </row>
    <row r="215" spans="2:15" x14ac:dyDescent="0.25">
      <c r="B215" s="42"/>
      <c r="C215" s="42"/>
      <c r="D215" s="42"/>
      <c r="E215" s="42"/>
      <c r="F215" s="42"/>
      <c r="G215" s="42"/>
      <c r="H215" s="42"/>
      <c r="I215" s="42"/>
      <c r="J215" s="42"/>
      <c r="K215" s="42"/>
      <c r="L215" s="42"/>
      <c r="M215" s="42"/>
      <c r="N215" s="42"/>
      <c r="O215" s="42"/>
    </row>
    <row r="216" spans="2:15" x14ac:dyDescent="0.25">
      <c r="B216" s="42"/>
      <c r="C216" s="42"/>
      <c r="D216" s="42"/>
      <c r="E216" s="42"/>
      <c r="F216" s="42"/>
      <c r="G216" s="42"/>
      <c r="H216" s="42"/>
      <c r="I216" s="42"/>
      <c r="J216" s="42"/>
      <c r="K216" s="42"/>
      <c r="L216" s="42"/>
      <c r="M216" s="42"/>
      <c r="N216" s="42"/>
      <c r="O216" s="42"/>
    </row>
    <row r="217" spans="2:15" x14ac:dyDescent="0.25">
      <c r="B217" s="42"/>
      <c r="C217" s="42"/>
      <c r="D217" s="42"/>
      <c r="E217" s="42"/>
      <c r="F217" s="42"/>
      <c r="G217" s="42"/>
      <c r="H217" s="42"/>
      <c r="I217" s="42"/>
      <c r="J217" s="42"/>
      <c r="K217" s="42"/>
      <c r="L217" s="42"/>
      <c r="M217" s="42"/>
      <c r="N217" s="42"/>
      <c r="O217" s="42"/>
    </row>
    <row r="218" spans="2:15" x14ac:dyDescent="0.25">
      <c r="B218" s="42"/>
      <c r="C218" s="42"/>
      <c r="D218" s="42"/>
      <c r="E218" s="42"/>
      <c r="F218" s="42"/>
      <c r="G218" s="42"/>
      <c r="H218" s="42"/>
      <c r="I218" s="42"/>
      <c r="J218" s="42"/>
      <c r="K218" s="42"/>
      <c r="L218" s="42"/>
      <c r="M218" s="42"/>
      <c r="N218" s="42"/>
      <c r="O218" s="42"/>
    </row>
    <row r="219" spans="2:15" x14ac:dyDescent="0.25">
      <c r="B219" s="42"/>
      <c r="C219" s="42"/>
      <c r="D219" s="42"/>
      <c r="E219" s="42"/>
      <c r="F219" s="42"/>
      <c r="G219" s="42"/>
      <c r="H219" s="42"/>
      <c r="I219" s="42"/>
      <c r="J219" s="42"/>
      <c r="K219" s="42"/>
      <c r="L219" s="42"/>
      <c r="M219" s="42"/>
      <c r="N219" s="42"/>
      <c r="O219" s="42"/>
    </row>
    <row r="220" spans="2:15" x14ac:dyDescent="0.25">
      <c r="B220" s="42"/>
      <c r="C220" s="42"/>
      <c r="D220" s="42"/>
      <c r="E220" s="42"/>
      <c r="F220" s="42"/>
      <c r="G220" s="42"/>
      <c r="H220" s="42"/>
      <c r="I220" s="42"/>
      <c r="J220" s="42"/>
      <c r="K220" s="42"/>
      <c r="L220" s="42"/>
      <c r="M220" s="42"/>
      <c r="N220" s="42"/>
      <c r="O220" s="42"/>
    </row>
    <row r="221" spans="2:15" x14ac:dyDescent="0.25">
      <c r="B221" s="42"/>
      <c r="C221" s="42"/>
      <c r="D221" s="42"/>
      <c r="E221" s="42"/>
      <c r="F221" s="42"/>
      <c r="G221" s="42"/>
      <c r="H221" s="42"/>
      <c r="I221" s="42"/>
      <c r="J221" s="42"/>
      <c r="K221" s="42"/>
      <c r="L221" s="42"/>
      <c r="M221" s="42"/>
      <c r="N221" s="42"/>
      <c r="O221" s="42"/>
    </row>
    <row r="222" spans="2:15" x14ac:dyDescent="0.25">
      <c r="B222" s="42"/>
      <c r="C222" s="42"/>
      <c r="D222" s="42"/>
      <c r="E222" s="42"/>
      <c r="F222" s="42"/>
      <c r="G222" s="42"/>
      <c r="H222" s="42"/>
      <c r="I222" s="42"/>
      <c r="J222" s="42"/>
      <c r="K222" s="42"/>
      <c r="L222" s="42"/>
      <c r="M222" s="42"/>
      <c r="N222" s="42"/>
      <c r="O222" s="42"/>
    </row>
    <row r="223" spans="2:15" x14ac:dyDescent="0.25">
      <c r="B223" s="42"/>
      <c r="C223" s="42"/>
      <c r="D223" s="42"/>
      <c r="E223" s="42"/>
      <c r="F223" s="42"/>
      <c r="G223" s="42"/>
      <c r="H223" s="42"/>
      <c r="I223" s="42"/>
      <c r="J223" s="42"/>
      <c r="K223" s="42"/>
      <c r="L223" s="42"/>
      <c r="M223" s="42"/>
      <c r="N223" s="42"/>
      <c r="O223" s="42"/>
    </row>
    <row r="224" spans="2:15" x14ac:dyDescent="0.25">
      <c r="B224" s="42"/>
      <c r="C224" s="42"/>
      <c r="D224" s="42"/>
      <c r="E224" s="42"/>
      <c r="F224" s="42"/>
      <c r="G224" s="42"/>
      <c r="H224" s="42"/>
      <c r="I224" s="42"/>
      <c r="J224" s="42"/>
      <c r="K224" s="42"/>
      <c r="L224" s="42"/>
      <c r="M224" s="42"/>
      <c r="N224" s="42"/>
      <c r="O224" s="42"/>
    </row>
    <row r="225" spans="2:15" x14ac:dyDescent="0.25">
      <c r="B225" s="42"/>
      <c r="C225" s="42"/>
      <c r="D225" s="42"/>
      <c r="E225" s="42"/>
      <c r="F225" s="42"/>
      <c r="G225" s="42"/>
      <c r="H225" s="42"/>
      <c r="I225" s="42"/>
      <c r="J225" s="42"/>
      <c r="K225" s="42"/>
      <c r="L225" s="42"/>
      <c r="M225" s="42"/>
      <c r="N225" s="42"/>
      <c r="O225" s="42"/>
    </row>
    <row r="226" spans="2:15" x14ac:dyDescent="0.25">
      <c r="B226" s="42"/>
      <c r="C226" s="42"/>
      <c r="D226" s="42"/>
      <c r="E226" s="42"/>
      <c r="F226" s="42"/>
      <c r="G226" s="42"/>
      <c r="H226" s="42"/>
      <c r="I226" s="42"/>
      <c r="J226" s="42"/>
      <c r="K226" s="42"/>
      <c r="L226" s="42"/>
      <c r="M226" s="42"/>
      <c r="N226" s="42"/>
      <c r="O226" s="42"/>
    </row>
    <row r="227" spans="2:15" x14ac:dyDescent="0.25">
      <c r="B227" s="42"/>
      <c r="C227" s="42"/>
      <c r="D227" s="42"/>
      <c r="E227" s="42"/>
      <c r="F227" s="42"/>
      <c r="G227" s="42"/>
      <c r="H227" s="42"/>
      <c r="I227" s="42"/>
      <c r="J227" s="42"/>
      <c r="K227" s="42"/>
      <c r="L227" s="42"/>
      <c r="M227" s="42"/>
      <c r="N227" s="42"/>
      <c r="O227" s="42"/>
    </row>
    <row r="228" spans="2:15" x14ac:dyDescent="0.25">
      <c r="B228" s="42"/>
      <c r="C228" s="42"/>
      <c r="D228" s="42"/>
      <c r="E228" s="42"/>
      <c r="F228" s="42"/>
      <c r="G228" s="42"/>
      <c r="H228" s="42"/>
      <c r="I228" s="42"/>
      <c r="J228" s="42"/>
      <c r="K228" s="42"/>
      <c r="L228" s="42"/>
      <c r="M228" s="42"/>
      <c r="N228" s="42"/>
      <c r="O228" s="42"/>
    </row>
    <row r="229" spans="2:15" x14ac:dyDescent="0.25">
      <c r="B229" s="42"/>
      <c r="C229" s="42"/>
      <c r="D229" s="42"/>
      <c r="E229" s="42"/>
      <c r="F229" s="42"/>
      <c r="G229" s="42"/>
      <c r="H229" s="42"/>
      <c r="I229" s="42"/>
      <c r="J229" s="42"/>
      <c r="K229" s="42"/>
      <c r="L229" s="42"/>
      <c r="M229" s="42"/>
      <c r="N229" s="42"/>
      <c r="O229" s="42"/>
    </row>
    <row r="230" spans="2:15" x14ac:dyDescent="0.25">
      <c r="B230" s="42"/>
      <c r="C230" s="42"/>
      <c r="D230" s="42"/>
      <c r="E230" s="42"/>
      <c r="F230" s="42"/>
      <c r="G230" s="42"/>
      <c r="H230" s="42"/>
      <c r="I230" s="42"/>
      <c r="J230" s="42"/>
      <c r="K230" s="42"/>
      <c r="L230" s="42"/>
      <c r="M230" s="42"/>
      <c r="N230" s="42"/>
      <c r="O230" s="42"/>
    </row>
    <row r="231" spans="2:15" x14ac:dyDescent="0.25">
      <c r="B231" s="42"/>
      <c r="C231" s="42"/>
      <c r="D231" s="42"/>
      <c r="E231" s="42"/>
      <c r="F231" s="42"/>
      <c r="G231" s="42"/>
      <c r="H231" s="42"/>
      <c r="I231" s="42"/>
      <c r="J231" s="42"/>
      <c r="K231" s="42"/>
      <c r="L231" s="42"/>
      <c r="M231" s="42"/>
      <c r="N231" s="42"/>
      <c r="O231" s="42"/>
    </row>
    <row r="232" spans="2:15" x14ac:dyDescent="0.25">
      <c r="B232" s="42"/>
      <c r="C232" s="42"/>
      <c r="D232" s="42"/>
      <c r="E232" s="42"/>
      <c r="F232" s="42"/>
      <c r="G232" s="42"/>
      <c r="H232" s="42"/>
      <c r="I232" s="42"/>
      <c r="J232" s="42"/>
      <c r="K232" s="42"/>
      <c r="L232" s="42"/>
      <c r="M232" s="42"/>
      <c r="N232" s="42"/>
      <c r="O232" s="42"/>
    </row>
    <row r="233" spans="2:15" x14ac:dyDescent="0.25">
      <c r="B233" s="42"/>
      <c r="C233" s="42"/>
      <c r="D233" s="42"/>
      <c r="E233" s="42"/>
      <c r="F233" s="42"/>
      <c r="G233" s="42"/>
      <c r="H233" s="42"/>
      <c r="I233" s="42"/>
      <c r="J233" s="42"/>
      <c r="K233" s="42"/>
      <c r="L233" s="42"/>
      <c r="M233" s="42"/>
      <c r="N233" s="42"/>
      <c r="O233" s="42"/>
    </row>
    <row r="234" spans="2:15" x14ac:dyDescent="0.25">
      <c r="B234" s="42"/>
      <c r="C234" s="42"/>
      <c r="D234" s="42"/>
      <c r="E234" s="42"/>
      <c r="F234" s="42"/>
      <c r="G234" s="42"/>
      <c r="H234" s="42"/>
      <c r="I234" s="42"/>
      <c r="J234" s="42"/>
      <c r="K234" s="42"/>
      <c r="L234" s="42"/>
      <c r="M234" s="42"/>
      <c r="N234" s="42"/>
      <c r="O234" s="42"/>
    </row>
    <row r="235" spans="2:15" x14ac:dyDescent="0.25">
      <c r="B235" s="42"/>
      <c r="C235" s="42"/>
      <c r="D235" s="42"/>
      <c r="E235" s="42"/>
      <c r="F235" s="42"/>
      <c r="G235" s="42"/>
      <c r="H235" s="42"/>
      <c r="I235" s="42"/>
      <c r="J235" s="42"/>
      <c r="K235" s="42"/>
      <c r="L235" s="42"/>
      <c r="M235" s="42"/>
      <c r="N235" s="42"/>
      <c r="O235" s="42"/>
    </row>
    <row r="236" spans="2:15" x14ac:dyDescent="0.25">
      <c r="B236" s="42"/>
      <c r="C236" s="42"/>
      <c r="D236" s="42"/>
      <c r="E236" s="42"/>
      <c r="F236" s="42"/>
      <c r="G236" s="42"/>
      <c r="H236" s="42"/>
      <c r="I236" s="42"/>
      <c r="J236" s="42"/>
      <c r="K236" s="42"/>
      <c r="L236" s="42"/>
      <c r="M236" s="42"/>
      <c r="N236" s="42"/>
      <c r="O236" s="42"/>
    </row>
    <row r="237" spans="2:15" x14ac:dyDescent="0.25">
      <c r="B237" s="42"/>
      <c r="C237" s="42"/>
      <c r="D237" s="42"/>
      <c r="E237" s="42"/>
      <c r="F237" s="42"/>
      <c r="G237" s="42"/>
      <c r="H237" s="42"/>
      <c r="I237" s="42"/>
      <c r="J237" s="42"/>
      <c r="K237" s="42"/>
      <c r="L237" s="42"/>
      <c r="M237" s="42"/>
      <c r="N237" s="42"/>
      <c r="O237" s="42"/>
    </row>
    <row r="238" spans="2:15" x14ac:dyDescent="0.25">
      <c r="B238" s="42"/>
      <c r="C238" s="42"/>
      <c r="D238" s="42"/>
      <c r="E238" s="42"/>
      <c r="F238" s="42"/>
      <c r="G238" s="42"/>
      <c r="H238" s="42"/>
      <c r="I238" s="42"/>
      <c r="J238" s="42"/>
      <c r="K238" s="42"/>
      <c r="L238" s="42"/>
      <c r="M238" s="42"/>
      <c r="N238" s="42"/>
      <c r="O238" s="42"/>
    </row>
    <row r="239" spans="2:15" x14ac:dyDescent="0.25">
      <c r="B239" s="42"/>
      <c r="C239" s="42"/>
      <c r="D239" s="42"/>
      <c r="E239" s="42"/>
      <c r="F239" s="42"/>
      <c r="G239" s="42"/>
      <c r="H239" s="42"/>
      <c r="I239" s="42"/>
      <c r="J239" s="42"/>
      <c r="K239" s="42"/>
      <c r="L239" s="42"/>
      <c r="M239" s="42"/>
      <c r="N239" s="42"/>
      <c r="O239" s="42"/>
    </row>
    <row r="240" spans="2:15" x14ac:dyDescent="0.25">
      <c r="B240" s="42"/>
      <c r="C240" s="42"/>
      <c r="D240" s="42"/>
      <c r="E240" s="42"/>
      <c r="F240" s="42"/>
      <c r="G240" s="42"/>
      <c r="H240" s="42"/>
      <c r="I240" s="42"/>
      <c r="J240" s="42"/>
      <c r="K240" s="42"/>
      <c r="L240" s="42"/>
      <c r="M240" s="42"/>
      <c r="N240" s="42"/>
      <c r="O240" s="42"/>
    </row>
    <row r="241" spans="2:15" x14ac:dyDescent="0.25">
      <c r="B241" s="42"/>
      <c r="C241" s="42"/>
      <c r="D241" s="42"/>
      <c r="E241" s="42"/>
      <c r="F241" s="42"/>
      <c r="G241" s="42"/>
      <c r="H241" s="42"/>
      <c r="I241" s="42"/>
      <c r="J241" s="42"/>
      <c r="K241" s="42"/>
      <c r="L241" s="42"/>
      <c r="M241" s="42"/>
      <c r="N241" s="42"/>
      <c r="O241" s="42"/>
    </row>
    <row r="242" spans="2:15" x14ac:dyDescent="0.25">
      <c r="B242" s="42"/>
      <c r="C242" s="42"/>
      <c r="D242" s="42"/>
      <c r="E242" s="42"/>
      <c r="F242" s="42"/>
      <c r="G242" s="42"/>
      <c r="H242" s="42"/>
      <c r="I242" s="42"/>
      <c r="J242" s="42"/>
      <c r="K242" s="42"/>
      <c r="L242" s="42"/>
      <c r="M242" s="42"/>
      <c r="N242" s="42"/>
      <c r="O242" s="42"/>
    </row>
    <row r="243" spans="2:15" x14ac:dyDescent="0.25">
      <c r="B243" s="42"/>
      <c r="C243" s="42"/>
      <c r="D243" s="42"/>
      <c r="E243" s="42"/>
      <c r="F243" s="42"/>
      <c r="G243" s="42"/>
      <c r="H243" s="42"/>
      <c r="I243" s="42"/>
      <c r="J243" s="42"/>
      <c r="K243" s="42"/>
      <c r="L243" s="42"/>
      <c r="M243" s="42"/>
      <c r="N243" s="42"/>
      <c r="O243" s="42"/>
    </row>
    <row r="244" spans="2:15" x14ac:dyDescent="0.25">
      <c r="B244" s="42"/>
      <c r="C244" s="42"/>
      <c r="D244" s="42"/>
      <c r="E244" s="42"/>
      <c r="F244" s="42"/>
      <c r="G244" s="42"/>
      <c r="H244" s="42"/>
      <c r="I244" s="42"/>
      <c r="J244" s="42"/>
      <c r="K244" s="42"/>
      <c r="L244" s="42"/>
      <c r="M244" s="42"/>
      <c r="N244" s="42"/>
      <c r="O244" s="42"/>
    </row>
    <row r="245" spans="2:15" x14ac:dyDescent="0.25">
      <c r="B245" s="42"/>
      <c r="C245" s="42"/>
      <c r="D245" s="42"/>
      <c r="E245" s="42"/>
      <c r="F245" s="42"/>
      <c r="G245" s="42"/>
      <c r="H245" s="42"/>
      <c r="I245" s="42"/>
      <c r="J245" s="42"/>
      <c r="K245" s="42"/>
      <c r="L245" s="42"/>
      <c r="M245" s="42"/>
      <c r="N245" s="42"/>
      <c r="O245" s="42"/>
    </row>
    <row r="246" spans="2:15" x14ac:dyDescent="0.25">
      <c r="B246" s="42"/>
      <c r="C246" s="42"/>
      <c r="D246" s="42"/>
      <c r="E246" s="42"/>
      <c r="F246" s="42"/>
      <c r="G246" s="42"/>
      <c r="H246" s="42"/>
      <c r="I246" s="42"/>
      <c r="J246" s="42"/>
      <c r="K246" s="42"/>
      <c r="L246" s="42"/>
      <c r="M246" s="42"/>
      <c r="N246" s="42"/>
      <c r="O246" s="42"/>
    </row>
    <row r="247" spans="2:15" x14ac:dyDescent="0.25">
      <c r="B247" s="42"/>
      <c r="C247" s="42"/>
      <c r="D247" s="42"/>
      <c r="E247" s="42"/>
      <c r="F247" s="42"/>
      <c r="G247" s="42"/>
      <c r="H247" s="42"/>
      <c r="I247" s="42"/>
      <c r="J247" s="42"/>
      <c r="K247" s="42"/>
      <c r="L247" s="42"/>
      <c r="M247" s="42"/>
      <c r="N247" s="42"/>
      <c r="O247" s="42"/>
    </row>
    <row r="248" spans="2:15" x14ac:dyDescent="0.25">
      <c r="B248" s="42"/>
      <c r="C248" s="42"/>
      <c r="D248" s="42"/>
      <c r="E248" s="42"/>
      <c r="F248" s="42"/>
      <c r="G248" s="42"/>
      <c r="H248" s="42"/>
      <c r="I248" s="42"/>
      <c r="J248" s="42"/>
      <c r="K248" s="42"/>
      <c r="L248" s="42"/>
      <c r="M248" s="42"/>
      <c r="N248" s="42"/>
      <c r="O248" s="42"/>
    </row>
    <row r="249" spans="2:15" x14ac:dyDescent="0.25">
      <c r="B249" s="42"/>
      <c r="C249" s="42"/>
      <c r="D249" s="42"/>
      <c r="E249" s="42"/>
      <c r="F249" s="42"/>
      <c r="G249" s="42"/>
      <c r="H249" s="42"/>
      <c r="I249" s="42"/>
      <c r="J249" s="42"/>
      <c r="K249" s="42"/>
      <c r="L249" s="42"/>
      <c r="M249" s="42"/>
      <c r="N249" s="42"/>
      <c r="O249" s="42"/>
    </row>
    <row r="250" spans="2:15" x14ac:dyDescent="0.25">
      <c r="B250" s="42"/>
      <c r="C250" s="42"/>
      <c r="D250" s="42"/>
      <c r="E250" s="42"/>
      <c r="F250" s="42"/>
      <c r="G250" s="42"/>
      <c r="H250" s="42"/>
      <c r="I250" s="42"/>
      <c r="J250" s="42"/>
      <c r="K250" s="42"/>
      <c r="L250" s="42"/>
      <c r="M250" s="42"/>
      <c r="N250" s="42"/>
      <c r="O250" s="42"/>
    </row>
    <row r="251" spans="2:15" x14ac:dyDescent="0.25">
      <c r="B251" s="42"/>
      <c r="C251" s="42"/>
      <c r="D251" s="42"/>
      <c r="E251" s="42"/>
      <c r="F251" s="42"/>
      <c r="G251" s="42"/>
      <c r="H251" s="42"/>
      <c r="I251" s="42"/>
      <c r="J251" s="42"/>
      <c r="K251" s="42"/>
      <c r="L251" s="42"/>
      <c r="M251" s="42"/>
      <c r="N251" s="42"/>
      <c r="O251" s="42"/>
    </row>
    <row r="252" spans="2:15" x14ac:dyDescent="0.25">
      <c r="B252" s="42"/>
      <c r="C252" s="42"/>
      <c r="D252" s="42"/>
      <c r="E252" s="42"/>
      <c r="F252" s="42"/>
      <c r="G252" s="42"/>
      <c r="H252" s="42"/>
      <c r="I252" s="42"/>
      <c r="J252" s="42"/>
      <c r="K252" s="42"/>
      <c r="L252" s="42"/>
      <c r="M252" s="42"/>
      <c r="N252" s="42"/>
      <c r="O252" s="42"/>
    </row>
    <row r="253" spans="2:15" x14ac:dyDescent="0.25">
      <c r="B253" s="42"/>
      <c r="C253" s="42"/>
      <c r="D253" s="42"/>
      <c r="E253" s="42"/>
      <c r="F253" s="42"/>
      <c r="G253" s="42"/>
      <c r="H253" s="42"/>
      <c r="I253" s="42"/>
      <c r="J253" s="42"/>
      <c r="K253" s="42"/>
      <c r="L253" s="42"/>
      <c r="M253" s="42"/>
      <c r="N253" s="42"/>
      <c r="O253" s="42"/>
    </row>
    <row r="254" spans="2:15" x14ac:dyDescent="0.25">
      <c r="B254" s="42"/>
      <c r="C254" s="42"/>
      <c r="D254" s="42"/>
      <c r="E254" s="42"/>
      <c r="F254" s="42"/>
      <c r="G254" s="42"/>
      <c r="H254" s="42"/>
      <c r="I254" s="42"/>
      <c r="J254" s="42"/>
      <c r="K254" s="42"/>
      <c r="L254" s="42"/>
      <c r="M254" s="42"/>
      <c r="N254" s="42"/>
      <c r="O254" s="42"/>
    </row>
    <row r="255" spans="2:15" x14ac:dyDescent="0.25">
      <c r="B255" s="42"/>
      <c r="C255" s="42"/>
      <c r="D255" s="42"/>
      <c r="E255" s="42"/>
      <c r="F255" s="42"/>
      <c r="G255" s="42"/>
      <c r="H255" s="42"/>
      <c r="I255" s="42"/>
      <c r="J255" s="42"/>
      <c r="K255" s="42"/>
      <c r="L255" s="42"/>
      <c r="M255" s="42"/>
      <c r="N255" s="42"/>
      <c r="O255" s="42"/>
    </row>
    <row r="256" spans="2:15" x14ac:dyDescent="0.25">
      <c r="B256" s="42"/>
      <c r="C256" s="42"/>
      <c r="D256" s="42"/>
      <c r="E256" s="42"/>
      <c r="F256" s="42"/>
      <c r="G256" s="42"/>
      <c r="H256" s="42"/>
      <c r="I256" s="42"/>
      <c r="J256" s="42"/>
      <c r="K256" s="42"/>
      <c r="L256" s="42"/>
      <c r="M256" s="42"/>
      <c r="N256" s="42"/>
      <c r="O256" s="42"/>
    </row>
    <row r="257" spans="2:15" x14ac:dyDescent="0.25">
      <c r="B257" s="42"/>
      <c r="C257" s="42"/>
      <c r="D257" s="42"/>
      <c r="E257" s="42"/>
      <c r="F257" s="42"/>
      <c r="G257" s="42"/>
      <c r="H257" s="42"/>
      <c r="I257" s="42"/>
      <c r="J257" s="42"/>
      <c r="K257" s="42"/>
      <c r="L257" s="42"/>
      <c r="M257" s="42"/>
      <c r="N257" s="42"/>
      <c r="O257" s="42"/>
    </row>
    <row r="258" spans="2:15" x14ac:dyDescent="0.25">
      <c r="B258" s="42"/>
      <c r="C258" s="42"/>
      <c r="D258" s="42"/>
      <c r="E258" s="42"/>
      <c r="F258" s="42"/>
      <c r="G258" s="42"/>
      <c r="H258" s="42"/>
      <c r="I258" s="42"/>
      <c r="J258" s="42"/>
      <c r="K258" s="42"/>
      <c r="L258" s="42"/>
      <c r="M258" s="42"/>
      <c r="N258" s="42"/>
      <c r="O258" s="42"/>
    </row>
    <row r="259" spans="2:15" x14ac:dyDescent="0.25">
      <c r="B259" s="42"/>
      <c r="C259" s="42"/>
      <c r="D259" s="42"/>
      <c r="E259" s="42"/>
      <c r="F259" s="42"/>
      <c r="G259" s="42"/>
      <c r="H259" s="42"/>
      <c r="I259" s="42"/>
      <c r="J259" s="42"/>
      <c r="K259" s="42"/>
      <c r="L259" s="42"/>
      <c r="M259" s="42"/>
      <c r="N259" s="42"/>
      <c r="O259" s="42"/>
    </row>
    <row r="260" spans="2:15" x14ac:dyDescent="0.25">
      <c r="B260" s="42"/>
      <c r="C260" s="42"/>
      <c r="D260" s="42"/>
      <c r="E260" s="42"/>
      <c r="F260" s="42"/>
      <c r="G260" s="42"/>
      <c r="H260" s="42"/>
      <c r="I260" s="42"/>
      <c r="J260" s="42"/>
      <c r="K260" s="42"/>
      <c r="L260" s="42"/>
      <c r="M260" s="42"/>
      <c r="N260" s="42"/>
      <c r="O260" s="42"/>
    </row>
    <row r="261" spans="2:15" x14ac:dyDescent="0.25">
      <c r="B261" s="42"/>
      <c r="C261" s="42"/>
      <c r="D261" s="42"/>
      <c r="E261" s="42"/>
      <c r="F261" s="42"/>
      <c r="G261" s="42"/>
      <c r="H261" s="42"/>
      <c r="I261" s="42"/>
      <c r="J261" s="42"/>
      <c r="K261" s="42"/>
      <c r="L261" s="42"/>
      <c r="M261" s="42"/>
      <c r="N261" s="42"/>
      <c r="O261" s="42"/>
    </row>
    <row r="262" spans="2:15" x14ac:dyDescent="0.25">
      <c r="B262" s="42"/>
      <c r="C262" s="42"/>
      <c r="D262" s="42"/>
      <c r="E262" s="42"/>
      <c r="F262" s="42"/>
      <c r="G262" s="42"/>
      <c r="H262" s="42"/>
      <c r="I262" s="42"/>
      <c r="J262" s="42"/>
      <c r="K262" s="42"/>
      <c r="L262" s="42"/>
      <c r="M262" s="42"/>
      <c r="N262" s="42"/>
      <c r="O262" s="42"/>
    </row>
    <row r="263" spans="2:15" x14ac:dyDescent="0.25">
      <c r="B263" s="42"/>
      <c r="C263" s="42"/>
      <c r="D263" s="42"/>
      <c r="E263" s="42"/>
      <c r="F263" s="42"/>
      <c r="G263" s="42"/>
      <c r="H263" s="42"/>
      <c r="I263" s="42"/>
      <c r="J263" s="42"/>
      <c r="K263" s="42"/>
      <c r="L263" s="42"/>
      <c r="M263" s="42"/>
      <c r="N263" s="42"/>
      <c r="O263" s="42"/>
    </row>
    <row r="264" spans="2:15" x14ac:dyDescent="0.25">
      <c r="B264" s="42"/>
      <c r="C264" s="42"/>
      <c r="D264" s="42"/>
      <c r="E264" s="42"/>
      <c r="F264" s="42"/>
      <c r="G264" s="42"/>
      <c r="H264" s="42"/>
      <c r="I264" s="42"/>
      <c r="J264" s="42"/>
      <c r="K264" s="42"/>
      <c r="L264" s="42"/>
      <c r="M264" s="42"/>
      <c r="N264" s="42"/>
      <c r="O264" s="42"/>
    </row>
    <row r="265" spans="2:15" x14ac:dyDescent="0.25">
      <c r="B265" s="42"/>
      <c r="C265" s="42"/>
      <c r="D265" s="42"/>
      <c r="E265" s="42"/>
      <c r="F265" s="42"/>
      <c r="G265" s="42"/>
      <c r="H265" s="42"/>
      <c r="I265" s="42"/>
      <c r="J265" s="42"/>
      <c r="K265" s="42"/>
      <c r="L265" s="42"/>
      <c r="M265" s="42"/>
      <c r="N265" s="42"/>
      <c r="O265" s="42"/>
    </row>
    <row r="266" spans="2:15" x14ac:dyDescent="0.25">
      <c r="B266" s="42"/>
      <c r="C266" s="42"/>
      <c r="D266" s="42"/>
      <c r="E266" s="42"/>
      <c r="F266" s="42"/>
      <c r="G266" s="42"/>
      <c r="H266" s="42"/>
      <c r="I266" s="42"/>
      <c r="J266" s="42"/>
      <c r="K266" s="42"/>
      <c r="L266" s="42"/>
      <c r="M266" s="42"/>
      <c r="N266" s="42"/>
      <c r="O266" s="42"/>
    </row>
    <row r="267" spans="2:15" x14ac:dyDescent="0.25">
      <c r="B267" s="42"/>
      <c r="C267" s="42"/>
      <c r="D267" s="42"/>
      <c r="E267" s="42"/>
      <c r="F267" s="42"/>
      <c r="G267" s="42"/>
      <c r="H267" s="42"/>
      <c r="I267" s="42"/>
      <c r="J267" s="42"/>
      <c r="K267" s="42"/>
      <c r="L267" s="42"/>
      <c r="M267" s="42"/>
      <c r="N267" s="42"/>
      <c r="O267" s="42"/>
    </row>
    <row r="268" spans="2:15" x14ac:dyDescent="0.25">
      <c r="B268" s="42"/>
      <c r="C268" s="42"/>
      <c r="D268" s="42"/>
      <c r="E268" s="42"/>
      <c r="F268" s="42"/>
      <c r="G268" s="42"/>
      <c r="H268" s="42"/>
      <c r="I268" s="42"/>
      <c r="J268" s="42"/>
      <c r="K268" s="42"/>
      <c r="L268" s="42"/>
      <c r="M268" s="42"/>
      <c r="N268" s="42"/>
      <c r="O268" s="42"/>
    </row>
    <row r="269" spans="2:15" x14ac:dyDescent="0.25">
      <c r="B269" s="42"/>
      <c r="C269" s="42"/>
      <c r="D269" s="42"/>
      <c r="E269" s="42"/>
      <c r="F269" s="42"/>
      <c r="G269" s="42"/>
      <c r="H269" s="42"/>
      <c r="I269" s="42"/>
      <c r="J269" s="42"/>
      <c r="K269" s="42"/>
      <c r="L269" s="42"/>
      <c r="M269" s="42"/>
      <c r="N269" s="42"/>
      <c r="O269" s="42"/>
    </row>
    <row r="270" spans="2:15" x14ac:dyDescent="0.25">
      <c r="B270" s="42"/>
      <c r="C270" s="42"/>
      <c r="D270" s="42"/>
      <c r="E270" s="42"/>
      <c r="F270" s="42"/>
      <c r="G270" s="42"/>
      <c r="H270" s="42"/>
      <c r="I270" s="42"/>
      <c r="J270" s="42"/>
      <c r="K270" s="42"/>
      <c r="L270" s="42"/>
      <c r="M270" s="42"/>
      <c r="N270" s="42"/>
      <c r="O270" s="42"/>
    </row>
    <row r="271" spans="2:15" x14ac:dyDescent="0.25">
      <c r="B271" s="42"/>
      <c r="C271" s="42"/>
      <c r="D271" s="42"/>
      <c r="E271" s="42"/>
      <c r="F271" s="42"/>
      <c r="G271" s="42"/>
      <c r="H271" s="42"/>
      <c r="I271" s="42"/>
      <c r="J271" s="42"/>
      <c r="K271" s="42"/>
      <c r="L271" s="42"/>
      <c r="M271" s="42"/>
      <c r="N271" s="42"/>
      <c r="O271" s="42"/>
    </row>
    <row r="272" spans="2:15" x14ac:dyDescent="0.25">
      <c r="B272" s="42"/>
      <c r="C272" s="42"/>
      <c r="D272" s="42"/>
      <c r="E272" s="42"/>
      <c r="F272" s="42"/>
      <c r="G272" s="42"/>
      <c r="H272" s="42"/>
      <c r="I272" s="42"/>
      <c r="J272" s="42"/>
      <c r="K272" s="42"/>
      <c r="L272" s="42"/>
      <c r="M272" s="42"/>
      <c r="N272" s="42"/>
      <c r="O272" s="42"/>
    </row>
    <row r="273" spans="2:15" x14ac:dyDescent="0.25">
      <c r="B273" s="42"/>
      <c r="C273" s="42"/>
      <c r="D273" s="42"/>
      <c r="E273" s="42"/>
      <c r="F273" s="42"/>
      <c r="G273" s="42"/>
      <c r="H273" s="42"/>
      <c r="I273" s="42"/>
      <c r="J273" s="42"/>
      <c r="K273" s="42"/>
      <c r="L273" s="42"/>
      <c r="M273" s="42"/>
      <c r="N273" s="42"/>
      <c r="O273" s="42"/>
    </row>
    <row r="274" spans="2:15" x14ac:dyDescent="0.25">
      <c r="B274" s="42"/>
      <c r="C274" s="42"/>
      <c r="D274" s="42"/>
      <c r="E274" s="42"/>
      <c r="F274" s="42"/>
      <c r="G274" s="42"/>
      <c r="H274" s="42"/>
      <c r="I274" s="42"/>
      <c r="J274" s="42"/>
      <c r="K274" s="42"/>
      <c r="L274" s="42"/>
      <c r="M274" s="42"/>
      <c r="N274" s="42"/>
      <c r="O274" s="42"/>
    </row>
    <row r="275" spans="2:15" x14ac:dyDescent="0.25">
      <c r="B275" s="42"/>
      <c r="C275" s="42"/>
      <c r="D275" s="42"/>
      <c r="E275" s="42"/>
      <c r="F275" s="42"/>
      <c r="G275" s="42"/>
      <c r="H275" s="42"/>
      <c r="I275" s="42"/>
      <c r="J275" s="42"/>
      <c r="K275" s="42"/>
      <c r="L275" s="42"/>
      <c r="M275" s="42"/>
      <c r="N275" s="42"/>
      <c r="O275" s="42"/>
    </row>
    <row r="276" spans="2:15" x14ac:dyDescent="0.25">
      <c r="B276" s="42"/>
      <c r="C276" s="42"/>
      <c r="D276" s="42"/>
      <c r="E276" s="42"/>
      <c r="F276" s="42"/>
      <c r="G276" s="42"/>
      <c r="H276" s="42"/>
      <c r="I276" s="42"/>
      <c r="J276" s="42"/>
      <c r="K276" s="42"/>
      <c r="L276" s="42"/>
      <c r="M276" s="42"/>
      <c r="N276" s="42"/>
      <c r="O276" s="42"/>
    </row>
    <row r="277" spans="2:15" x14ac:dyDescent="0.25">
      <c r="B277" s="42"/>
      <c r="C277" s="42"/>
      <c r="D277" s="42"/>
      <c r="E277" s="42"/>
      <c r="F277" s="42"/>
      <c r="G277" s="42"/>
      <c r="H277" s="42"/>
      <c r="I277" s="42"/>
      <c r="J277" s="42"/>
      <c r="K277" s="42"/>
      <c r="L277" s="42"/>
      <c r="M277" s="42"/>
      <c r="N277" s="42"/>
      <c r="O277" s="42"/>
    </row>
    <row r="278" spans="2:15" x14ac:dyDescent="0.25">
      <c r="B278" s="42"/>
      <c r="C278" s="42"/>
      <c r="D278" s="42"/>
      <c r="E278" s="42"/>
      <c r="F278" s="42"/>
      <c r="G278" s="42"/>
      <c r="H278" s="42"/>
      <c r="I278" s="42"/>
      <c r="J278" s="42"/>
      <c r="K278" s="42"/>
      <c r="L278" s="42"/>
      <c r="M278" s="42"/>
      <c r="N278" s="42"/>
      <c r="O278" s="42"/>
    </row>
    <row r="279" spans="2:15" x14ac:dyDescent="0.25">
      <c r="B279" s="42"/>
      <c r="C279" s="42"/>
      <c r="D279" s="42"/>
      <c r="E279" s="42"/>
      <c r="F279" s="42"/>
      <c r="G279" s="42"/>
      <c r="H279" s="42"/>
      <c r="I279" s="42"/>
      <c r="J279" s="42"/>
      <c r="K279" s="42"/>
      <c r="L279" s="42"/>
      <c r="M279" s="42"/>
      <c r="N279" s="42"/>
      <c r="O279" s="42"/>
    </row>
    <row r="280" spans="2:15" x14ac:dyDescent="0.25">
      <c r="B280" s="42"/>
      <c r="C280" s="42"/>
      <c r="D280" s="42"/>
      <c r="E280" s="42"/>
      <c r="F280" s="42"/>
      <c r="G280" s="42"/>
      <c r="H280" s="42"/>
      <c r="I280" s="42"/>
      <c r="J280" s="42"/>
      <c r="K280" s="42"/>
      <c r="L280" s="42"/>
      <c r="M280" s="42"/>
      <c r="N280" s="42"/>
      <c r="O280" s="42"/>
    </row>
    <row r="281" spans="2:15" x14ac:dyDescent="0.25">
      <c r="B281" s="42"/>
      <c r="C281" s="42"/>
      <c r="D281" s="42"/>
      <c r="E281" s="42"/>
      <c r="F281" s="42"/>
      <c r="G281" s="42"/>
      <c r="H281" s="42"/>
      <c r="I281" s="42"/>
      <c r="J281" s="42"/>
      <c r="K281" s="42"/>
      <c r="L281" s="42"/>
      <c r="M281" s="42"/>
      <c r="N281" s="42"/>
      <c r="O281" s="42"/>
    </row>
    <row r="282" spans="2:15" x14ac:dyDescent="0.25">
      <c r="B282" s="42"/>
      <c r="C282" s="42"/>
      <c r="D282" s="42"/>
      <c r="E282" s="42"/>
      <c r="F282" s="42"/>
      <c r="G282" s="42"/>
      <c r="H282" s="42"/>
      <c r="I282" s="42"/>
      <c r="J282" s="42"/>
      <c r="K282" s="42"/>
      <c r="L282" s="42"/>
      <c r="M282" s="42"/>
      <c r="N282" s="42"/>
      <c r="O282" s="42"/>
    </row>
    <row r="283" spans="2:15" x14ac:dyDescent="0.25">
      <c r="B283" s="42"/>
      <c r="C283" s="42"/>
      <c r="D283" s="42"/>
      <c r="E283" s="42"/>
      <c r="F283" s="42"/>
      <c r="G283" s="42"/>
      <c r="H283" s="42"/>
      <c r="I283" s="42"/>
      <c r="J283" s="42"/>
      <c r="K283" s="42"/>
      <c r="L283" s="42"/>
      <c r="M283" s="42"/>
      <c r="N283" s="42"/>
      <c r="O283" s="42"/>
    </row>
    <row r="284" spans="2:15" x14ac:dyDescent="0.25">
      <c r="B284" s="42"/>
      <c r="C284" s="42"/>
      <c r="D284" s="42"/>
      <c r="E284" s="42"/>
      <c r="F284" s="42"/>
      <c r="G284" s="42"/>
      <c r="H284" s="42"/>
      <c r="I284" s="42"/>
      <c r="J284" s="42"/>
      <c r="K284" s="42"/>
      <c r="L284" s="42"/>
      <c r="M284" s="42"/>
      <c r="N284" s="42"/>
      <c r="O284" s="42"/>
    </row>
    <row r="285" spans="2:15" x14ac:dyDescent="0.25">
      <c r="B285" s="42"/>
      <c r="C285" s="42"/>
      <c r="D285" s="42"/>
      <c r="E285" s="42"/>
      <c r="F285" s="42"/>
      <c r="G285" s="42"/>
      <c r="H285" s="42"/>
      <c r="I285" s="42"/>
      <c r="J285" s="42"/>
      <c r="K285" s="42"/>
      <c r="L285" s="42"/>
      <c r="M285" s="42"/>
      <c r="N285" s="42"/>
      <c r="O285" s="42"/>
    </row>
    <row r="286" spans="2:15" x14ac:dyDescent="0.25">
      <c r="B286" s="42"/>
      <c r="C286" s="42"/>
      <c r="D286" s="42"/>
      <c r="E286" s="42"/>
      <c r="F286" s="42"/>
      <c r="G286" s="42"/>
      <c r="H286" s="42"/>
      <c r="I286" s="42"/>
      <c r="J286" s="42"/>
      <c r="K286" s="42"/>
      <c r="L286" s="42"/>
      <c r="M286" s="42"/>
      <c r="N286" s="42"/>
      <c r="O286" s="42"/>
    </row>
    <row r="287" spans="2:15" x14ac:dyDescent="0.25">
      <c r="B287" s="42"/>
      <c r="C287" s="42"/>
      <c r="D287" s="42"/>
      <c r="E287" s="42"/>
      <c r="F287" s="42"/>
      <c r="G287" s="42"/>
      <c r="H287" s="42"/>
      <c r="I287" s="42"/>
      <c r="J287" s="42"/>
      <c r="K287" s="42"/>
      <c r="L287" s="42"/>
      <c r="M287" s="42"/>
      <c r="N287" s="42"/>
      <c r="O287" s="42"/>
    </row>
    <row r="288" spans="2:15" x14ac:dyDescent="0.25">
      <c r="B288" s="42"/>
      <c r="C288" s="42"/>
      <c r="D288" s="42"/>
      <c r="E288" s="42"/>
      <c r="F288" s="42"/>
      <c r="G288" s="42"/>
      <c r="H288" s="42"/>
      <c r="I288" s="42"/>
      <c r="J288" s="42"/>
      <c r="K288" s="42"/>
      <c r="L288" s="42"/>
      <c r="M288" s="42"/>
      <c r="N288" s="42"/>
      <c r="O288" s="42"/>
    </row>
    <row r="289" spans="2:15" x14ac:dyDescent="0.25">
      <c r="B289" s="42"/>
      <c r="C289" s="42"/>
      <c r="D289" s="42"/>
      <c r="E289" s="42"/>
      <c r="F289" s="42"/>
      <c r="G289" s="42"/>
      <c r="H289" s="42"/>
      <c r="I289" s="42"/>
      <c r="J289" s="42"/>
      <c r="K289" s="42"/>
      <c r="L289" s="42"/>
      <c r="M289" s="42"/>
      <c r="N289" s="42"/>
      <c r="O289" s="42"/>
    </row>
    <row r="290" spans="2:15" x14ac:dyDescent="0.25">
      <c r="B290" s="42"/>
      <c r="C290" s="42"/>
      <c r="D290" s="42"/>
      <c r="E290" s="42"/>
      <c r="F290" s="42"/>
      <c r="G290" s="42"/>
      <c r="H290" s="42"/>
      <c r="I290" s="42"/>
      <c r="J290" s="42"/>
      <c r="K290" s="42"/>
      <c r="L290" s="42"/>
      <c r="M290" s="42"/>
      <c r="N290" s="42"/>
      <c r="O290" s="42"/>
    </row>
    <row r="291" spans="2:15" x14ac:dyDescent="0.25">
      <c r="B291" s="42"/>
      <c r="C291" s="42"/>
      <c r="D291" s="42"/>
      <c r="E291" s="42"/>
      <c r="F291" s="42"/>
      <c r="G291" s="42"/>
      <c r="H291" s="42"/>
      <c r="I291" s="42"/>
      <c r="J291" s="42"/>
      <c r="K291" s="42"/>
      <c r="L291" s="42"/>
      <c r="M291" s="42"/>
      <c r="N291" s="42"/>
      <c r="O291" s="42"/>
    </row>
    <row r="292" spans="2:15" x14ac:dyDescent="0.25">
      <c r="B292" s="42"/>
      <c r="C292" s="42"/>
      <c r="D292" s="42"/>
      <c r="E292" s="42"/>
      <c r="F292" s="42"/>
      <c r="G292" s="42"/>
      <c r="H292" s="42"/>
      <c r="I292" s="42"/>
      <c r="J292" s="42"/>
      <c r="K292" s="42"/>
      <c r="L292" s="42"/>
      <c r="M292" s="42"/>
      <c r="N292" s="42"/>
      <c r="O292" s="42"/>
    </row>
    <row r="293" spans="2:15" x14ac:dyDescent="0.25">
      <c r="B293" s="42"/>
      <c r="C293" s="42"/>
      <c r="D293" s="42"/>
      <c r="E293" s="42"/>
      <c r="F293" s="42"/>
      <c r="G293" s="42"/>
      <c r="H293" s="42"/>
      <c r="I293" s="42"/>
      <c r="J293" s="42"/>
      <c r="K293" s="42"/>
      <c r="L293" s="42"/>
      <c r="M293" s="42"/>
      <c r="N293" s="42"/>
      <c r="O293" s="42"/>
    </row>
    <row r="294" spans="2:15" x14ac:dyDescent="0.25">
      <c r="B294" s="42"/>
      <c r="C294" s="42"/>
      <c r="D294" s="42"/>
      <c r="E294" s="42"/>
      <c r="F294" s="42"/>
      <c r="G294" s="42"/>
      <c r="H294" s="42"/>
      <c r="I294" s="42"/>
      <c r="J294" s="42"/>
      <c r="K294" s="42"/>
      <c r="L294" s="42"/>
      <c r="M294" s="42"/>
      <c r="N294" s="42"/>
      <c r="O294" s="42"/>
    </row>
    <row r="295" spans="2:15" x14ac:dyDescent="0.25">
      <c r="B295" s="42"/>
      <c r="C295" s="42"/>
      <c r="D295" s="42"/>
      <c r="E295" s="42"/>
      <c r="F295" s="42"/>
      <c r="G295" s="42"/>
      <c r="H295" s="42"/>
      <c r="I295" s="42"/>
      <c r="J295" s="42"/>
      <c r="K295" s="42"/>
      <c r="L295" s="42"/>
      <c r="M295" s="42"/>
      <c r="N295" s="42"/>
      <c r="O295" s="42"/>
    </row>
    <row r="296" spans="2:15" x14ac:dyDescent="0.25">
      <c r="B296" s="42"/>
      <c r="C296" s="42"/>
      <c r="D296" s="42"/>
      <c r="E296" s="42"/>
      <c r="F296" s="42"/>
      <c r="G296" s="42"/>
      <c r="H296" s="42"/>
      <c r="I296" s="42"/>
      <c r="J296" s="42"/>
      <c r="K296" s="42"/>
      <c r="L296" s="42"/>
      <c r="M296" s="42"/>
      <c r="N296" s="42"/>
      <c r="O296" s="42"/>
    </row>
    <row r="297" spans="2:15" x14ac:dyDescent="0.25">
      <c r="B297" s="42"/>
      <c r="C297" s="42"/>
      <c r="D297" s="42"/>
      <c r="E297" s="42"/>
      <c r="F297" s="42"/>
      <c r="G297" s="42"/>
      <c r="H297" s="42"/>
      <c r="I297" s="42"/>
      <c r="J297" s="42"/>
      <c r="K297" s="42"/>
      <c r="L297" s="42"/>
      <c r="M297" s="42"/>
      <c r="N297" s="42"/>
      <c r="O297" s="42"/>
    </row>
    <row r="298" spans="2:15" x14ac:dyDescent="0.25">
      <c r="B298" s="42"/>
      <c r="C298" s="42"/>
      <c r="D298" s="42"/>
      <c r="E298" s="42"/>
      <c r="F298" s="42"/>
      <c r="G298" s="42"/>
      <c r="H298" s="42"/>
      <c r="I298" s="42"/>
      <c r="J298" s="42"/>
      <c r="K298" s="42"/>
      <c r="L298" s="42"/>
      <c r="M298" s="42"/>
      <c r="N298" s="42"/>
      <c r="O298" s="42"/>
    </row>
    <row r="299" spans="2:15" x14ac:dyDescent="0.25">
      <c r="B299" s="42"/>
      <c r="C299" s="42"/>
      <c r="D299" s="42"/>
      <c r="E299" s="42"/>
      <c r="F299" s="42"/>
      <c r="G299" s="42"/>
      <c r="H299" s="42"/>
      <c r="I299" s="42"/>
      <c r="J299" s="42"/>
      <c r="K299" s="42"/>
      <c r="L299" s="42"/>
      <c r="M299" s="42"/>
      <c r="N299" s="42"/>
      <c r="O299" s="42"/>
    </row>
    <row r="300" spans="2:15" x14ac:dyDescent="0.25">
      <c r="B300" s="42"/>
      <c r="C300" s="42"/>
      <c r="D300" s="42"/>
      <c r="E300" s="42"/>
      <c r="F300" s="42"/>
      <c r="G300" s="42"/>
      <c r="H300" s="42"/>
      <c r="I300" s="42"/>
      <c r="J300" s="42"/>
      <c r="K300" s="42"/>
      <c r="L300" s="42"/>
      <c r="M300" s="42"/>
      <c r="N300" s="42"/>
      <c r="O300" s="42"/>
    </row>
    <row r="301" spans="2:15" x14ac:dyDescent="0.25">
      <c r="B301" s="42"/>
      <c r="C301" s="42"/>
      <c r="D301" s="42"/>
      <c r="E301" s="42"/>
      <c r="F301" s="42"/>
      <c r="G301" s="42"/>
      <c r="H301" s="42"/>
      <c r="I301" s="42"/>
      <c r="J301" s="42"/>
      <c r="K301" s="42"/>
      <c r="L301" s="42"/>
      <c r="M301" s="42"/>
      <c r="N301" s="42"/>
      <c r="O301" s="42"/>
    </row>
    <row r="302" spans="2:15" x14ac:dyDescent="0.25">
      <c r="B302" s="42"/>
      <c r="C302" s="42"/>
      <c r="D302" s="42"/>
      <c r="E302" s="42"/>
      <c r="F302" s="42"/>
      <c r="G302" s="42"/>
      <c r="H302" s="42"/>
      <c r="I302" s="42"/>
      <c r="J302" s="42"/>
      <c r="K302" s="42"/>
      <c r="L302" s="42"/>
      <c r="M302" s="42"/>
      <c r="N302" s="42"/>
      <c r="O302" s="42"/>
    </row>
    <row r="303" spans="2:15" x14ac:dyDescent="0.25">
      <c r="B303" s="42"/>
      <c r="C303" s="42"/>
      <c r="D303" s="42"/>
      <c r="E303" s="42"/>
      <c r="F303" s="42"/>
      <c r="G303" s="42"/>
      <c r="H303" s="42"/>
      <c r="I303" s="42"/>
      <c r="J303" s="42"/>
      <c r="K303" s="42"/>
      <c r="L303" s="42"/>
      <c r="M303" s="42"/>
      <c r="N303" s="42"/>
      <c r="O303" s="42"/>
    </row>
    <row r="304" spans="2:15" x14ac:dyDescent="0.25">
      <c r="B304" s="42"/>
      <c r="C304" s="42"/>
      <c r="D304" s="42"/>
      <c r="E304" s="42"/>
      <c r="F304" s="42"/>
      <c r="G304" s="42"/>
      <c r="H304" s="42"/>
      <c r="I304" s="42"/>
      <c r="J304" s="42"/>
      <c r="K304" s="42"/>
      <c r="L304" s="42"/>
      <c r="M304" s="42"/>
      <c r="N304" s="42"/>
      <c r="O304" s="42"/>
    </row>
    <row r="305" spans="2:15" x14ac:dyDescent="0.25">
      <c r="B305" s="42"/>
      <c r="C305" s="42"/>
      <c r="D305" s="42"/>
      <c r="E305" s="42"/>
      <c r="F305" s="42"/>
      <c r="G305" s="42"/>
      <c r="H305" s="42"/>
      <c r="I305" s="42"/>
      <c r="J305" s="42"/>
      <c r="K305" s="42"/>
      <c r="L305" s="42"/>
      <c r="M305" s="42"/>
      <c r="N305" s="42"/>
      <c r="O305" s="42"/>
    </row>
    <row r="306" spans="2:15" x14ac:dyDescent="0.25">
      <c r="B306" s="42"/>
      <c r="C306" s="42"/>
      <c r="D306" s="42"/>
      <c r="E306" s="42"/>
      <c r="F306" s="42"/>
      <c r="G306" s="42"/>
      <c r="H306" s="42"/>
      <c r="I306" s="42"/>
      <c r="J306" s="42"/>
      <c r="K306" s="42"/>
      <c r="L306" s="42"/>
      <c r="M306" s="42"/>
      <c r="N306" s="42"/>
      <c r="O306" s="42"/>
    </row>
    <row r="307" spans="2:15" x14ac:dyDescent="0.25">
      <c r="B307" s="42"/>
      <c r="C307" s="42"/>
      <c r="D307" s="42"/>
      <c r="E307" s="42"/>
      <c r="F307" s="42"/>
      <c r="G307" s="42"/>
      <c r="H307" s="42"/>
      <c r="I307" s="42"/>
      <c r="J307" s="42"/>
      <c r="K307" s="42"/>
      <c r="L307" s="42"/>
      <c r="M307" s="42"/>
      <c r="N307" s="42"/>
      <c r="O307" s="42"/>
    </row>
    <row r="308" spans="2:15" x14ac:dyDescent="0.25">
      <c r="B308" s="42"/>
      <c r="C308" s="42"/>
      <c r="D308" s="42"/>
      <c r="E308" s="42"/>
      <c r="F308" s="42"/>
      <c r="G308" s="42"/>
      <c r="H308" s="42"/>
      <c r="I308" s="42"/>
      <c r="J308" s="42"/>
      <c r="K308" s="42"/>
      <c r="L308" s="42"/>
      <c r="M308" s="42"/>
      <c r="N308" s="42"/>
      <c r="O308" s="42"/>
    </row>
    <row r="309" spans="2:15" x14ac:dyDescent="0.25">
      <c r="B309" s="42"/>
      <c r="C309" s="42"/>
      <c r="D309" s="42"/>
      <c r="E309" s="42"/>
      <c r="F309" s="42"/>
      <c r="G309" s="42"/>
      <c r="H309" s="42"/>
      <c r="I309" s="42"/>
      <c r="J309" s="42"/>
      <c r="K309" s="42"/>
      <c r="L309" s="42"/>
      <c r="M309" s="42"/>
      <c r="N309" s="42"/>
      <c r="O309" s="42"/>
    </row>
    <row r="310" spans="2:15" x14ac:dyDescent="0.25">
      <c r="B310" s="42"/>
      <c r="C310" s="42"/>
      <c r="D310" s="42"/>
      <c r="E310" s="42"/>
      <c r="F310" s="42"/>
      <c r="G310" s="42"/>
      <c r="H310" s="42"/>
      <c r="I310" s="42"/>
      <c r="J310" s="42"/>
      <c r="K310" s="42"/>
      <c r="L310" s="42"/>
      <c r="M310" s="42"/>
      <c r="N310" s="42"/>
      <c r="O310" s="42"/>
    </row>
    <row r="311" spans="2:15" x14ac:dyDescent="0.25">
      <c r="B311" s="42"/>
      <c r="C311" s="42"/>
      <c r="D311" s="42"/>
      <c r="E311" s="42"/>
      <c r="F311" s="42"/>
      <c r="G311" s="42"/>
      <c r="H311" s="42"/>
      <c r="I311" s="42"/>
      <c r="J311" s="42"/>
      <c r="K311" s="42"/>
      <c r="L311" s="42"/>
      <c r="M311" s="42"/>
      <c r="N311" s="42"/>
      <c r="O311" s="42"/>
    </row>
    <row r="312" spans="2:15" x14ac:dyDescent="0.25">
      <c r="B312" s="42"/>
      <c r="C312" s="42"/>
      <c r="D312" s="42"/>
      <c r="E312" s="42"/>
      <c r="F312" s="42"/>
      <c r="G312" s="42"/>
      <c r="H312" s="42"/>
      <c r="I312" s="42"/>
      <c r="J312" s="42"/>
      <c r="K312" s="42"/>
      <c r="L312" s="42"/>
      <c r="M312" s="42"/>
      <c r="N312" s="42"/>
      <c r="O312" s="42"/>
    </row>
    <row r="313" spans="2:15" x14ac:dyDescent="0.25">
      <c r="B313" s="42"/>
      <c r="C313" s="42"/>
      <c r="D313" s="42"/>
      <c r="E313" s="42"/>
      <c r="F313" s="42"/>
      <c r="G313" s="42"/>
      <c r="H313" s="42"/>
      <c r="I313" s="42"/>
      <c r="J313" s="42"/>
      <c r="K313" s="42"/>
      <c r="L313" s="42"/>
      <c r="M313" s="42"/>
      <c r="N313" s="42"/>
      <c r="O313" s="42"/>
    </row>
    <row r="314" spans="2:15" x14ac:dyDescent="0.25">
      <c r="B314" s="42"/>
      <c r="C314" s="42"/>
      <c r="D314" s="42"/>
      <c r="E314" s="42"/>
      <c r="F314" s="42"/>
      <c r="G314" s="42"/>
      <c r="H314" s="42"/>
      <c r="I314" s="42"/>
      <c r="J314" s="42"/>
      <c r="K314" s="42"/>
      <c r="L314" s="42"/>
      <c r="M314" s="42"/>
      <c r="N314" s="42"/>
      <c r="O314" s="42"/>
    </row>
    <row r="315" spans="2:15" x14ac:dyDescent="0.25">
      <c r="B315" s="42"/>
      <c r="C315" s="42"/>
      <c r="D315" s="42"/>
      <c r="E315" s="42"/>
      <c r="F315" s="42"/>
      <c r="G315" s="42"/>
      <c r="H315" s="42"/>
      <c r="I315" s="42"/>
      <c r="J315" s="42"/>
      <c r="K315" s="42"/>
      <c r="L315" s="42"/>
      <c r="M315" s="42"/>
      <c r="N315" s="42"/>
      <c r="O315" s="42"/>
    </row>
    <row r="316" spans="2:15" x14ac:dyDescent="0.25">
      <c r="B316" s="42"/>
      <c r="C316" s="42"/>
      <c r="D316" s="42"/>
      <c r="E316" s="42"/>
      <c r="F316" s="42"/>
      <c r="G316" s="42"/>
      <c r="H316" s="42"/>
      <c r="I316" s="42"/>
      <c r="J316" s="42"/>
      <c r="K316" s="42"/>
      <c r="L316" s="42"/>
      <c r="M316" s="42"/>
      <c r="N316" s="42"/>
      <c r="O316" s="42"/>
    </row>
    <row r="317" spans="2:15" x14ac:dyDescent="0.25">
      <c r="B317" s="42"/>
      <c r="C317" s="42"/>
      <c r="D317" s="42"/>
      <c r="E317" s="42"/>
      <c r="F317" s="42"/>
      <c r="G317" s="42"/>
      <c r="H317" s="42"/>
      <c r="I317" s="42"/>
      <c r="J317" s="42"/>
      <c r="K317" s="42"/>
      <c r="L317" s="42"/>
      <c r="M317" s="42"/>
      <c r="N317" s="42"/>
      <c r="O317" s="42"/>
    </row>
    <row r="318" spans="2:15" x14ac:dyDescent="0.25">
      <c r="B318" s="42"/>
      <c r="C318" s="42"/>
      <c r="D318" s="42"/>
      <c r="E318" s="42"/>
      <c r="F318" s="42"/>
      <c r="G318" s="42"/>
      <c r="H318" s="42"/>
      <c r="I318" s="42"/>
      <c r="J318" s="42"/>
      <c r="K318" s="42"/>
      <c r="L318" s="42"/>
      <c r="M318" s="42"/>
      <c r="N318" s="42"/>
      <c r="O318" s="42"/>
    </row>
    <row r="319" spans="2:15" x14ac:dyDescent="0.25">
      <c r="B319" s="42"/>
      <c r="C319" s="42"/>
      <c r="D319" s="42"/>
      <c r="E319" s="42"/>
      <c r="F319" s="42"/>
      <c r="G319" s="42"/>
      <c r="H319" s="42"/>
      <c r="I319" s="42"/>
      <c r="J319" s="42"/>
      <c r="K319" s="42"/>
      <c r="L319" s="42"/>
      <c r="M319" s="42"/>
      <c r="N319" s="42"/>
      <c r="O319" s="42"/>
    </row>
    <row r="320" spans="2:15" x14ac:dyDescent="0.25">
      <c r="B320" s="42"/>
      <c r="C320" s="42"/>
      <c r="D320" s="42"/>
      <c r="E320" s="42"/>
      <c r="F320" s="42"/>
      <c r="G320" s="42"/>
      <c r="H320" s="42"/>
      <c r="I320" s="42"/>
      <c r="J320" s="42"/>
      <c r="K320" s="42"/>
      <c r="L320" s="42"/>
      <c r="M320" s="42"/>
      <c r="N320" s="42"/>
      <c r="O320" s="42"/>
    </row>
    <row r="321" spans="2:15" x14ac:dyDescent="0.25">
      <c r="B321" s="42"/>
      <c r="C321" s="42"/>
      <c r="D321" s="42"/>
      <c r="E321" s="42"/>
      <c r="F321" s="42"/>
      <c r="G321" s="42"/>
      <c r="H321" s="42"/>
      <c r="I321" s="42"/>
      <c r="J321" s="42"/>
      <c r="K321" s="42"/>
      <c r="L321" s="42"/>
      <c r="M321" s="42"/>
      <c r="N321" s="42"/>
      <c r="O321" s="42"/>
    </row>
    <row r="322" spans="2:15" x14ac:dyDescent="0.25">
      <c r="B322" s="42"/>
      <c r="C322" s="42"/>
      <c r="D322" s="42"/>
      <c r="E322" s="42"/>
      <c r="F322" s="42"/>
      <c r="G322" s="42"/>
      <c r="H322" s="42"/>
      <c r="I322" s="42"/>
      <c r="J322" s="42"/>
      <c r="K322" s="42"/>
      <c r="L322" s="42"/>
      <c r="M322" s="42"/>
      <c r="N322" s="42"/>
      <c r="O322" s="42"/>
    </row>
    <row r="323" spans="2:15" x14ac:dyDescent="0.25">
      <c r="B323" s="42"/>
      <c r="C323" s="42"/>
      <c r="D323" s="42"/>
      <c r="E323" s="42"/>
      <c r="F323" s="42"/>
      <c r="G323" s="42"/>
      <c r="H323" s="42"/>
      <c r="I323" s="42"/>
      <c r="J323" s="42"/>
      <c r="K323" s="42"/>
      <c r="L323" s="42"/>
      <c r="M323" s="42"/>
      <c r="N323" s="42"/>
      <c r="O323" s="42"/>
    </row>
    <row r="324" spans="2:15" x14ac:dyDescent="0.25">
      <c r="B324" s="42"/>
      <c r="C324" s="42"/>
      <c r="D324" s="42"/>
      <c r="E324" s="42"/>
      <c r="F324" s="42"/>
      <c r="G324" s="42"/>
      <c r="H324" s="42"/>
      <c r="I324" s="42"/>
      <c r="J324" s="42"/>
      <c r="K324" s="42"/>
      <c r="L324" s="42"/>
      <c r="M324" s="42"/>
      <c r="N324" s="42"/>
      <c r="O324" s="42"/>
    </row>
    <row r="325" spans="2:15" x14ac:dyDescent="0.25">
      <c r="B325" s="42"/>
      <c r="C325" s="42"/>
      <c r="D325" s="42"/>
      <c r="E325" s="42"/>
      <c r="F325" s="42"/>
      <c r="G325" s="42"/>
      <c r="H325" s="42"/>
      <c r="I325" s="42"/>
      <c r="J325" s="42"/>
      <c r="K325" s="42"/>
      <c r="L325" s="42"/>
      <c r="M325" s="42"/>
      <c r="N325" s="42"/>
      <c r="O325" s="42"/>
    </row>
    <row r="326" spans="2:15" x14ac:dyDescent="0.25">
      <c r="B326" s="42"/>
      <c r="C326" s="42"/>
      <c r="D326" s="42"/>
      <c r="E326" s="42"/>
      <c r="F326" s="42"/>
      <c r="G326" s="42"/>
      <c r="H326" s="42"/>
      <c r="I326" s="42"/>
      <c r="J326" s="42"/>
      <c r="K326" s="42"/>
      <c r="L326" s="42"/>
      <c r="M326" s="42"/>
      <c r="N326" s="42"/>
      <c r="O326" s="42"/>
    </row>
    <row r="327" spans="2:15" x14ac:dyDescent="0.25">
      <c r="B327" s="42"/>
      <c r="C327" s="42"/>
      <c r="D327" s="42"/>
      <c r="E327" s="42"/>
      <c r="F327" s="42"/>
      <c r="G327" s="42"/>
      <c r="H327" s="42"/>
      <c r="I327" s="42"/>
      <c r="J327" s="42"/>
      <c r="K327" s="42"/>
      <c r="L327" s="42"/>
      <c r="M327" s="42"/>
      <c r="N327" s="42"/>
      <c r="O327" s="42"/>
    </row>
    <row r="328" spans="2:15" x14ac:dyDescent="0.25">
      <c r="B328" s="42"/>
      <c r="C328" s="42"/>
      <c r="D328" s="42"/>
      <c r="E328" s="42"/>
      <c r="F328" s="42"/>
      <c r="G328" s="42"/>
      <c r="H328" s="42"/>
      <c r="I328" s="42"/>
      <c r="J328" s="42"/>
      <c r="K328" s="42"/>
      <c r="L328" s="42"/>
      <c r="M328" s="42"/>
      <c r="N328" s="42"/>
      <c r="O328" s="42"/>
    </row>
    <row r="329" spans="2:15" x14ac:dyDescent="0.25">
      <c r="B329" s="42"/>
      <c r="C329" s="42"/>
      <c r="D329" s="42"/>
      <c r="E329" s="42"/>
      <c r="F329" s="42"/>
      <c r="G329" s="42"/>
      <c r="H329" s="42"/>
      <c r="I329" s="42"/>
      <c r="J329" s="42"/>
      <c r="K329" s="42"/>
      <c r="L329" s="42"/>
      <c r="M329" s="42"/>
      <c r="N329" s="42"/>
      <c r="O329" s="42"/>
    </row>
    <row r="330" spans="2:15" x14ac:dyDescent="0.25">
      <c r="B330" s="42"/>
      <c r="C330" s="42"/>
      <c r="D330" s="42"/>
      <c r="E330" s="42"/>
      <c r="F330" s="42"/>
      <c r="G330" s="42"/>
      <c r="H330" s="42"/>
      <c r="I330" s="42"/>
      <c r="J330" s="42"/>
      <c r="K330" s="42"/>
      <c r="L330" s="42"/>
      <c r="M330" s="42"/>
      <c r="N330" s="42"/>
      <c r="O330" s="42"/>
    </row>
    <row r="331" spans="2:15" x14ac:dyDescent="0.25">
      <c r="B331" s="42"/>
      <c r="C331" s="42"/>
      <c r="D331" s="42"/>
      <c r="E331" s="42"/>
      <c r="F331" s="42"/>
      <c r="G331" s="42"/>
      <c r="H331" s="42"/>
      <c r="I331" s="42"/>
      <c r="J331" s="42"/>
      <c r="K331" s="42"/>
      <c r="L331" s="42"/>
      <c r="M331" s="42"/>
      <c r="N331" s="42"/>
      <c r="O331" s="42"/>
    </row>
    <row r="332" spans="2:15" x14ac:dyDescent="0.25">
      <c r="B332" s="42"/>
      <c r="C332" s="42"/>
      <c r="D332" s="42"/>
      <c r="E332" s="42"/>
      <c r="F332" s="42"/>
      <c r="G332" s="42"/>
      <c r="H332" s="42"/>
      <c r="I332" s="42"/>
      <c r="J332" s="42"/>
      <c r="K332" s="42"/>
      <c r="L332" s="42"/>
      <c r="M332" s="42"/>
      <c r="N332" s="42"/>
      <c r="O332" s="42"/>
    </row>
    <row r="333" spans="2:15" x14ac:dyDescent="0.25">
      <c r="B333" s="42"/>
      <c r="C333" s="42"/>
      <c r="D333" s="42"/>
      <c r="E333" s="42"/>
      <c r="F333" s="42"/>
      <c r="G333" s="42"/>
      <c r="H333" s="42"/>
      <c r="I333" s="42"/>
      <c r="J333" s="42"/>
      <c r="K333" s="42"/>
      <c r="L333" s="42"/>
      <c r="M333" s="42"/>
      <c r="N333" s="42"/>
      <c r="O333" s="42"/>
    </row>
    <row r="334" spans="2:15" x14ac:dyDescent="0.25">
      <c r="B334" s="42"/>
      <c r="C334" s="42"/>
      <c r="D334" s="42"/>
      <c r="E334" s="42"/>
      <c r="F334" s="42"/>
      <c r="G334" s="42"/>
      <c r="H334" s="42"/>
      <c r="I334" s="42"/>
      <c r="J334" s="42"/>
      <c r="K334" s="42"/>
      <c r="L334" s="42"/>
      <c r="M334" s="42"/>
      <c r="N334" s="42"/>
      <c r="O334" s="42"/>
    </row>
    <row r="335" spans="2:15" x14ac:dyDescent="0.25">
      <c r="B335" s="42"/>
      <c r="C335" s="42"/>
      <c r="D335" s="42"/>
      <c r="E335" s="42"/>
      <c r="F335" s="42"/>
      <c r="G335" s="42"/>
      <c r="H335" s="42"/>
      <c r="I335" s="42"/>
      <c r="J335" s="42"/>
      <c r="K335" s="42"/>
      <c r="L335" s="42"/>
      <c r="M335" s="42"/>
      <c r="N335" s="42"/>
      <c r="O335" s="42"/>
    </row>
    <row r="336" spans="2:15" x14ac:dyDescent="0.25">
      <c r="B336" s="42"/>
      <c r="C336" s="42"/>
      <c r="D336" s="42"/>
      <c r="E336" s="42"/>
      <c r="F336" s="42"/>
      <c r="G336" s="42"/>
      <c r="H336" s="42"/>
      <c r="I336" s="42"/>
      <c r="J336" s="42"/>
      <c r="K336" s="42"/>
      <c r="L336" s="42"/>
      <c r="M336" s="42"/>
      <c r="N336" s="42"/>
      <c r="O336" s="42"/>
    </row>
    <row r="337" spans="2:15" x14ac:dyDescent="0.25">
      <c r="B337" s="42"/>
      <c r="C337" s="42"/>
      <c r="D337" s="42"/>
      <c r="E337" s="42"/>
      <c r="F337" s="42"/>
      <c r="G337" s="42"/>
      <c r="H337" s="42"/>
      <c r="I337" s="42"/>
      <c r="J337" s="42"/>
      <c r="K337" s="42"/>
      <c r="L337" s="42"/>
      <c r="M337" s="42"/>
      <c r="N337" s="42"/>
      <c r="O337" s="42"/>
    </row>
    <row r="338" spans="2:15" x14ac:dyDescent="0.25">
      <c r="B338" s="42"/>
      <c r="C338" s="42"/>
      <c r="D338" s="42"/>
      <c r="E338" s="42"/>
      <c r="F338" s="42"/>
      <c r="G338" s="42"/>
      <c r="H338" s="42"/>
      <c r="I338" s="42"/>
      <c r="J338" s="42"/>
      <c r="K338" s="42"/>
      <c r="L338" s="42"/>
      <c r="M338" s="42"/>
      <c r="N338" s="42"/>
      <c r="O338" s="42"/>
    </row>
    <row r="339" spans="2:15" x14ac:dyDescent="0.25">
      <c r="B339" s="42"/>
      <c r="C339" s="42"/>
      <c r="D339" s="42"/>
      <c r="E339" s="42"/>
      <c r="F339" s="42"/>
      <c r="G339" s="42"/>
      <c r="H339" s="42"/>
      <c r="I339" s="42"/>
      <c r="J339" s="42"/>
      <c r="K339" s="42"/>
      <c r="L339" s="42"/>
      <c r="M339" s="42"/>
      <c r="N339" s="42"/>
      <c r="O339" s="42"/>
    </row>
    <row r="340" spans="2:15" x14ac:dyDescent="0.25">
      <c r="B340" s="42"/>
      <c r="C340" s="42"/>
      <c r="D340" s="42"/>
      <c r="E340" s="42"/>
      <c r="F340" s="42"/>
      <c r="G340" s="42"/>
      <c r="H340" s="42"/>
      <c r="I340" s="42"/>
      <c r="J340" s="42"/>
      <c r="K340" s="42"/>
      <c r="L340" s="42"/>
      <c r="M340" s="42"/>
      <c r="N340" s="42"/>
      <c r="O340" s="42"/>
    </row>
    <row r="341" spans="2:15" x14ac:dyDescent="0.25">
      <c r="B341" s="42"/>
      <c r="C341" s="42"/>
      <c r="D341" s="42"/>
      <c r="E341" s="42"/>
      <c r="F341" s="42"/>
      <c r="G341" s="42"/>
      <c r="H341" s="42"/>
      <c r="I341" s="42"/>
      <c r="J341" s="42"/>
      <c r="K341" s="42"/>
      <c r="L341" s="42"/>
      <c r="M341" s="42"/>
      <c r="N341" s="42"/>
      <c r="O341" s="42"/>
    </row>
    <row r="342" spans="2:15" x14ac:dyDescent="0.25">
      <c r="B342" s="42"/>
      <c r="C342" s="42"/>
      <c r="D342" s="42"/>
      <c r="E342" s="42"/>
      <c r="F342" s="42"/>
      <c r="G342" s="42"/>
      <c r="H342" s="42"/>
      <c r="I342" s="42"/>
      <c r="J342" s="42"/>
      <c r="K342" s="42"/>
      <c r="L342" s="42"/>
      <c r="M342" s="42"/>
      <c r="N342" s="42"/>
      <c r="O342" s="42"/>
    </row>
    <row r="343" spans="2:15" x14ac:dyDescent="0.25">
      <c r="B343" s="42"/>
      <c r="C343" s="42"/>
      <c r="D343" s="42"/>
      <c r="E343" s="42"/>
      <c r="F343" s="42"/>
      <c r="G343" s="42"/>
      <c r="H343" s="42"/>
      <c r="I343" s="42"/>
      <c r="J343" s="42"/>
      <c r="K343" s="42"/>
      <c r="L343" s="42"/>
      <c r="M343" s="42"/>
      <c r="N343" s="42"/>
      <c r="O343" s="42"/>
    </row>
    <row r="344" spans="2:15" x14ac:dyDescent="0.25">
      <c r="B344" s="42"/>
      <c r="C344" s="42"/>
      <c r="D344" s="42"/>
      <c r="E344" s="42"/>
      <c r="F344" s="42"/>
      <c r="G344" s="42"/>
      <c r="H344" s="42"/>
      <c r="I344" s="42"/>
      <c r="J344" s="42"/>
      <c r="K344" s="42"/>
      <c r="L344" s="42"/>
      <c r="M344" s="42"/>
      <c r="N344" s="42"/>
      <c r="O344" s="42"/>
    </row>
    <row r="345" spans="2:15" x14ac:dyDescent="0.25">
      <c r="B345" s="42"/>
      <c r="C345" s="42"/>
      <c r="D345" s="42"/>
      <c r="E345" s="42"/>
      <c r="F345" s="42"/>
      <c r="G345" s="42"/>
      <c r="H345" s="42"/>
      <c r="I345" s="42"/>
      <c r="J345" s="42"/>
      <c r="K345" s="42"/>
      <c r="L345" s="42"/>
      <c r="M345" s="42"/>
      <c r="N345" s="42"/>
      <c r="O345" s="42"/>
    </row>
    <row r="346" spans="2:15" x14ac:dyDescent="0.25">
      <c r="B346" s="42"/>
      <c r="C346" s="42"/>
      <c r="D346" s="42"/>
      <c r="E346" s="42"/>
      <c r="F346" s="42"/>
      <c r="G346" s="42"/>
      <c r="H346" s="42"/>
      <c r="I346" s="42"/>
      <c r="J346" s="42"/>
      <c r="K346" s="42"/>
      <c r="L346" s="42"/>
      <c r="M346" s="42"/>
      <c r="N346" s="42"/>
      <c r="O346" s="42"/>
    </row>
    <row r="347" spans="2:15" x14ac:dyDescent="0.25">
      <c r="B347" s="42"/>
      <c r="C347" s="42"/>
      <c r="D347" s="42"/>
      <c r="E347" s="42"/>
      <c r="F347" s="42"/>
      <c r="G347" s="42"/>
      <c r="H347" s="42"/>
      <c r="I347" s="42"/>
      <c r="J347" s="42"/>
      <c r="K347" s="42"/>
      <c r="L347" s="42"/>
      <c r="M347" s="42"/>
      <c r="N347" s="42"/>
      <c r="O347" s="42"/>
    </row>
    <row r="348" spans="2:15" x14ac:dyDescent="0.25">
      <c r="B348" s="42"/>
      <c r="C348" s="42"/>
      <c r="D348" s="42"/>
      <c r="E348" s="42"/>
      <c r="F348" s="42"/>
      <c r="G348" s="42"/>
      <c r="H348" s="42"/>
      <c r="I348" s="42"/>
      <c r="J348" s="42"/>
      <c r="K348" s="42"/>
      <c r="L348" s="42"/>
      <c r="M348" s="42"/>
      <c r="N348" s="42"/>
      <c r="O348" s="42"/>
    </row>
    <row r="349" spans="2:15" x14ac:dyDescent="0.25">
      <c r="B349" s="42"/>
      <c r="C349" s="42"/>
      <c r="D349" s="42"/>
      <c r="E349" s="42"/>
      <c r="F349" s="42"/>
      <c r="G349" s="42"/>
      <c r="H349" s="42"/>
      <c r="I349" s="42"/>
      <c r="J349" s="42"/>
      <c r="K349" s="42"/>
      <c r="L349" s="42"/>
      <c r="M349" s="42"/>
      <c r="N349" s="42"/>
      <c r="O349" s="42"/>
    </row>
    <row r="350" spans="2:15" x14ac:dyDescent="0.25">
      <c r="B350" s="42"/>
      <c r="C350" s="42"/>
      <c r="D350" s="42"/>
      <c r="E350" s="42"/>
      <c r="F350" s="42"/>
      <c r="G350" s="42"/>
      <c r="H350" s="42"/>
      <c r="I350" s="42"/>
      <c r="J350" s="42"/>
      <c r="K350" s="42"/>
      <c r="L350" s="42"/>
      <c r="M350" s="42"/>
      <c r="N350" s="42"/>
      <c r="O350" s="42"/>
    </row>
    <row r="351" spans="2:15" x14ac:dyDescent="0.25">
      <c r="B351" s="42"/>
      <c r="C351" s="42"/>
      <c r="D351" s="42"/>
      <c r="E351" s="42"/>
      <c r="F351" s="42"/>
      <c r="G351" s="42"/>
      <c r="H351" s="42"/>
      <c r="I351" s="42"/>
      <c r="J351" s="42"/>
      <c r="K351" s="42"/>
      <c r="L351" s="42"/>
      <c r="M351" s="42"/>
      <c r="N351" s="42"/>
      <c r="O351" s="42"/>
    </row>
    <row r="352" spans="2:15" x14ac:dyDescent="0.25">
      <c r="B352" s="42"/>
      <c r="C352" s="42"/>
      <c r="D352" s="42"/>
      <c r="E352" s="42"/>
      <c r="F352" s="42"/>
      <c r="G352" s="42"/>
      <c r="H352" s="42"/>
      <c r="I352" s="42"/>
      <c r="J352" s="42"/>
      <c r="K352" s="42"/>
      <c r="L352" s="42"/>
      <c r="M352" s="42"/>
      <c r="N352" s="42"/>
      <c r="O352" s="42"/>
    </row>
    <row r="353" spans="2:15" x14ac:dyDescent="0.25">
      <c r="B353" s="42"/>
      <c r="C353" s="42"/>
      <c r="D353" s="42"/>
      <c r="E353" s="42"/>
      <c r="F353" s="42"/>
      <c r="G353" s="42"/>
      <c r="H353" s="42"/>
      <c r="I353" s="42"/>
      <c r="J353" s="42"/>
      <c r="K353" s="42"/>
      <c r="L353" s="42"/>
      <c r="M353" s="42"/>
      <c r="N353" s="42"/>
      <c r="O353" s="42"/>
    </row>
    <row r="354" spans="2:15" x14ac:dyDescent="0.25">
      <c r="B354" s="42"/>
      <c r="C354" s="42"/>
      <c r="D354" s="42"/>
      <c r="E354" s="42"/>
      <c r="F354" s="42"/>
      <c r="G354" s="42"/>
      <c r="H354" s="42"/>
      <c r="I354" s="42"/>
      <c r="J354" s="42"/>
      <c r="K354" s="42"/>
      <c r="L354" s="42"/>
      <c r="M354" s="42"/>
      <c r="N354" s="42"/>
      <c r="O354" s="42"/>
    </row>
    <row r="355" spans="2:15" x14ac:dyDescent="0.25">
      <c r="B355" s="42"/>
      <c r="C355" s="42"/>
      <c r="D355" s="42"/>
      <c r="E355" s="42"/>
      <c r="F355" s="42"/>
      <c r="G355" s="42"/>
      <c r="H355" s="42"/>
      <c r="I355" s="42"/>
      <c r="J355" s="42"/>
      <c r="K355" s="42"/>
      <c r="L355" s="42"/>
      <c r="M355" s="42"/>
      <c r="N355" s="42"/>
      <c r="O355" s="42"/>
    </row>
    <row r="356" spans="2:15" x14ac:dyDescent="0.25">
      <c r="B356" s="42"/>
      <c r="C356" s="42"/>
      <c r="D356" s="42"/>
      <c r="E356" s="42"/>
      <c r="F356" s="42"/>
      <c r="G356" s="42"/>
      <c r="H356" s="42"/>
      <c r="I356" s="42"/>
      <c r="J356" s="42"/>
      <c r="K356" s="42"/>
      <c r="L356" s="42"/>
      <c r="M356" s="42"/>
      <c r="N356" s="42"/>
      <c r="O356" s="42"/>
    </row>
    <row r="357" spans="2:15" x14ac:dyDescent="0.25">
      <c r="B357" s="42"/>
      <c r="C357" s="42"/>
      <c r="D357" s="42"/>
      <c r="E357" s="42"/>
      <c r="F357" s="42"/>
      <c r="G357" s="42"/>
      <c r="H357" s="42"/>
      <c r="I357" s="42"/>
      <c r="J357" s="42"/>
      <c r="K357" s="42"/>
      <c r="L357" s="42"/>
      <c r="M357" s="42"/>
      <c r="N357" s="42"/>
      <c r="O357" s="42"/>
    </row>
    <row r="358" spans="2:15" x14ac:dyDescent="0.25">
      <c r="B358" s="42"/>
      <c r="C358" s="42"/>
      <c r="D358" s="42"/>
      <c r="E358" s="42"/>
      <c r="F358" s="42"/>
      <c r="G358" s="42"/>
      <c r="H358" s="42"/>
      <c r="I358" s="42"/>
      <c r="J358" s="42"/>
      <c r="K358" s="42"/>
      <c r="L358" s="42"/>
      <c r="M358" s="42"/>
      <c r="N358" s="42"/>
      <c r="O358" s="42"/>
    </row>
    <row r="359" spans="2:15" x14ac:dyDescent="0.25">
      <c r="B359" s="42"/>
      <c r="C359" s="42"/>
      <c r="D359" s="42"/>
      <c r="E359" s="42"/>
      <c r="F359" s="42"/>
      <c r="G359" s="42"/>
      <c r="H359" s="42"/>
      <c r="I359" s="42"/>
      <c r="J359" s="42"/>
      <c r="K359" s="42"/>
      <c r="L359" s="42"/>
      <c r="M359" s="42"/>
      <c r="N359" s="42"/>
      <c r="O359" s="42"/>
    </row>
    <row r="360" spans="2:15" x14ac:dyDescent="0.25">
      <c r="B360" s="42"/>
      <c r="C360" s="42"/>
      <c r="D360" s="42"/>
      <c r="E360" s="42"/>
      <c r="F360" s="42"/>
      <c r="G360" s="42"/>
      <c r="H360" s="42"/>
      <c r="I360" s="42"/>
      <c r="J360" s="42"/>
      <c r="K360" s="42"/>
      <c r="L360" s="42"/>
      <c r="M360" s="42"/>
      <c r="N360" s="42"/>
      <c r="O360" s="42"/>
    </row>
    <row r="361" spans="2:15" x14ac:dyDescent="0.25">
      <c r="B361" s="42"/>
      <c r="C361" s="42"/>
      <c r="D361" s="42"/>
      <c r="E361" s="42"/>
      <c r="F361" s="42"/>
      <c r="G361" s="42"/>
      <c r="H361" s="42"/>
      <c r="I361" s="42"/>
      <c r="J361" s="42"/>
      <c r="K361" s="42"/>
      <c r="L361" s="42"/>
      <c r="M361" s="42"/>
      <c r="N361" s="42"/>
      <c r="O361" s="42"/>
    </row>
    <row r="362" spans="2:15" x14ac:dyDescent="0.25">
      <c r="B362" s="42"/>
      <c r="C362" s="42"/>
      <c r="D362" s="42"/>
      <c r="E362" s="42"/>
      <c r="F362" s="42"/>
      <c r="G362" s="42"/>
      <c r="H362" s="42"/>
      <c r="I362" s="42"/>
      <c r="J362" s="42"/>
      <c r="K362" s="42"/>
      <c r="L362" s="42"/>
      <c r="M362" s="42"/>
      <c r="N362" s="42"/>
      <c r="O362" s="42"/>
    </row>
    <row r="363" spans="2:15" x14ac:dyDescent="0.25">
      <c r="B363" s="42"/>
      <c r="C363" s="42"/>
      <c r="D363" s="42"/>
      <c r="E363" s="42"/>
      <c r="F363" s="42"/>
      <c r="G363" s="42"/>
      <c r="H363" s="42"/>
      <c r="I363" s="42"/>
      <c r="J363" s="42"/>
      <c r="K363" s="42"/>
      <c r="L363" s="42"/>
      <c r="M363" s="42"/>
      <c r="N363" s="42"/>
      <c r="O363" s="42"/>
    </row>
    <row r="364" spans="2:15" x14ac:dyDescent="0.25">
      <c r="B364" s="42"/>
      <c r="C364" s="42"/>
      <c r="D364" s="42"/>
      <c r="E364" s="42"/>
      <c r="F364" s="42"/>
      <c r="G364" s="42"/>
      <c r="H364" s="42"/>
      <c r="I364" s="42"/>
      <c r="J364" s="42"/>
      <c r="K364" s="42"/>
      <c r="L364" s="42"/>
      <c r="M364" s="42"/>
      <c r="N364" s="42"/>
      <c r="O364" s="42"/>
    </row>
    <row r="365" spans="2:15" x14ac:dyDescent="0.25">
      <c r="B365" s="42"/>
      <c r="C365" s="42"/>
      <c r="D365" s="42"/>
      <c r="E365" s="42"/>
      <c r="F365" s="42"/>
      <c r="G365" s="42"/>
      <c r="H365" s="42"/>
      <c r="I365" s="42"/>
      <c r="J365" s="42"/>
      <c r="K365" s="42"/>
      <c r="L365" s="42"/>
      <c r="M365" s="42"/>
      <c r="N365" s="42"/>
      <c r="O365" s="42"/>
    </row>
    <row r="366" spans="2:15" x14ac:dyDescent="0.25">
      <c r="B366" s="42"/>
      <c r="C366" s="42"/>
      <c r="D366" s="42"/>
      <c r="E366" s="42"/>
      <c r="F366" s="42"/>
      <c r="G366" s="42"/>
      <c r="H366" s="42"/>
      <c r="I366" s="42"/>
      <c r="J366" s="42"/>
      <c r="K366" s="42"/>
      <c r="L366" s="42"/>
      <c r="M366" s="42"/>
      <c r="N366" s="42"/>
      <c r="O366" s="42"/>
    </row>
    <row r="367" spans="2:15" x14ac:dyDescent="0.25">
      <c r="B367" s="42"/>
      <c r="C367" s="42"/>
      <c r="D367" s="42"/>
      <c r="E367" s="42"/>
      <c r="F367" s="42"/>
      <c r="G367" s="42"/>
      <c r="H367" s="42"/>
      <c r="I367" s="42"/>
      <c r="J367" s="42"/>
      <c r="K367" s="42"/>
      <c r="L367" s="42"/>
      <c r="M367" s="42"/>
      <c r="N367" s="42"/>
      <c r="O367" s="42"/>
    </row>
    <row r="368" spans="2:15" x14ac:dyDescent="0.25">
      <c r="B368" s="42"/>
      <c r="C368" s="42"/>
      <c r="D368" s="42"/>
      <c r="E368" s="42"/>
      <c r="F368" s="42"/>
      <c r="G368" s="42"/>
      <c r="H368" s="42"/>
      <c r="I368" s="42"/>
      <c r="J368" s="42"/>
      <c r="K368" s="42"/>
      <c r="L368" s="42"/>
      <c r="M368" s="42"/>
      <c r="N368" s="42"/>
      <c r="O368" s="42"/>
    </row>
    <row r="369" spans="2:15" x14ac:dyDescent="0.25">
      <c r="B369" s="42"/>
      <c r="C369" s="42"/>
      <c r="D369" s="42"/>
      <c r="E369" s="42"/>
      <c r="F369" s="42"/>
      <c r="G369" s="42"/>
      <c r="H369" s="42"/>
      <c r="I369" s="42"/>
      <c r="J369" s="42"/>
      <c r="K369" s="42"/>
      <c r="L369" s="42"/>
      <c r="M369" s="42"/>
      <c r="N369" s="42"/>
      <c r="O369" s="42"/>
    </row>
    <row r="370" spans="2:15" x14ac:dyDescent="0.25">
      <c r="B370" s="42"/>
      <c r="C370" s="42"/>
      <c r="D370" s="42"/>
      <c r="E370" s="42"/>
      <c r="F370" s="42"/>
      <c r="G370" s="42"/>
      <c r="H370" s="42"/>
      <c r="I370" s="42"/>
      <c r="J370" s="42"/>
      <c r="K370" s="42"/>
      <c r="L370" s="42"/>
      <c r="M370" s="42"/>
      <c r="N370" s="42"/>
      <c r="O370" s="42"/>
    </row>
    <row r="371" spans="2:15" x14ac:dyDescent="0.25">
      <c r="B371" s="42"/>
      <c r="C371" s="42"/>
      <c r="D371" s="42"/>
      <c r="E371" s="42"/>
      <c r="F371" s="42"/>
      <c r="G371" s="42"/>
      <c r="H371" s="42"/>
      <c r="I371" s="42"/>
      <c r="J371" s="42"/>
      <c r="K371" s="42"/>
      <c r="L371" s="42"/>
      <c r="M371" s="42"/>
      <c r="N371" s="42"/>
      <c r="O371" s="42"/>
    </row>
    <row r="372" spans="2:15" x14ac:dyDescent="0.25">
      <c r="B372" s="42"/>
      <c r="C372" s="42"/>
      <c r="D372" s="42"/>
      <c r="E372" s="42"/>
      <c r="F372" s="42"/>
      <c r="G372" s="42"/>
      <c r="H372" s="42"/>
      <c r="I372" s="42"/>
      <c r="J372" s="42"/>
      <c r="K372" s="42"/>
      <c r="L372" s="42"/>
      <c r="M372" s="42"/>
      <c r="N372" s="42"/>
      <c r="O372" s="42"/>
    </row>
    <row r="373" spans="2:15" x14ac:dyDescent="0.25">
      <c r="B373" s="42"/>
      <c r="C373" s="42"/>
      <c r="D373" s="42"/>
      <c r="E373" s="42"/>
      <c r="F373" s="42"/>
      <c r="G373" s="42"/>
      <c r="H373" s="42"/>
      <c r="I373" s="42"/>
      <c r="J373" s="42"/>
      <c r="K373" s="42"/>
      <c r="L373" s="42"/>
      <c r="M373" s="42"/>
      <c r="N373" s="42"/>
      <c r="O373" s="42"/>
    </row>
    <row r="374" spans="2:15" x14ac:dyDescent="0.25">
      <c r="B374" s="42"/>
      <c r="C374" s="42"/>
      <c r="D374" s="42"/>
      <c r="E374" s="42"/>
      <c r="F374" s="42"/>
      <c r="G374" s="42"/>
      <c r="H374" s="42"/>
      <c r="I374" s="42"/>
      <c r="J374" s="42"/>
      <c r="K374" s="42"/>
      <c r="L374" s="42"/>
      <c r="M374" s="42"/>
      <c r="N374" s="42"/>
      <c r="O374" s="42"/>
    </row>
    <row r="375" spans="2:15" x14ac:dyDescent="0.25">
      <c r="B375" s="42"/>
      <c r="C375" s="42"/>
      <c r="D375" s="42"/>
      <c r="E375" s="42"/>
      <c r="F375" s="42"/>
      <c r="G375" s="42"/>
      <c r="H375" s="42"/>
      <c r="I375" s="42"/>
      <c r="J375" s="42"/>
      <c r="K375" s="42"/>
      <c r="L375" s="42"/>
      <c r="M375" s="42"/>
      <c r="N375" s="42"/>
      <c r="O375" s="42"/>
    </row>
    <row r="376" spans="2:15" x14ac:dyDescent="0.25">
      <c r="B376" s="42"/>
      <c r="C376" s="42"/>
      <c r="D376" s="42"/>
      <c r="E376" s="42"/>
      <c r="F376" s="42"/>
      <c r="G376" s="42"/>
      <c r="H376" s="42"/>
      <c r="I376" s="42"/>
      <c r="J376" s="42"/>
      <c r="K376" s="42"/>
      <c r="L376" s="42"/>
      <c r="M376" s="42"/>
      <c r="N376" s="42"/>
      <c r="O376" s="42"/>
    </row>
    <row r="377" spans="2:15" x14ac:dyDescent="0.25">
      <c r="B377" s="42"/>
      <c r="C377" s="42"/>
      <c r="D377" s="42"/>
      <c r="E377" s="42"/>
      <c r="F377" s="42"/>
      <c r="G377" s="42"/>
      <c r="H377" s="42"/>
      <c r="I377" s="42"/>
      <c r="J377" s="42"/>
      <c r="K377" s="42"/>
      <c r="L377" s="42"/>
      <c r="M377" s="42"/>
      <c r="N377" s="42"/>
      <c r="O377" s="42"/>
    </row>
    <row r="378" spans="2:15" x14ac:dyDescent="0.25">
      <c r="B378" s="42"/>
      <c r="C378" s="42"/>
      <c r="D378" s="42"/>
      <c r="E378" s="42"/>
      <c r="F378" s="42"/>
      <c r="G378" s="42"/>
      <c r="H378" s="42"/>
      <c r="I378" s="42"/>
      <c r="J378" s="42"/>
      <c r="K378" s="42"/>
      <c r="L378" s="42"/>
      <c r="M378" s="42"/>
      <c r="N378" s="42"/>
      <c r="O378" s="42"/>
    </row>
    <row r="379" spans="2:15" x14ac:dyDescent="0.25">
      <c r="B379" s="42"/>
      <c r="C379" s="42"/>
      <c r="D379" s="42"/>
      <c r="E379" s="42"/>
      <c r="F379" s="42"/>
      <c r="G379" s="42"/>
      <c r="H379" s="42"/>
      <c r="I379" s="42"/>
      <c r="J379" s="42"/>
      <c r="K379" s="42"/>
      <c r="L379" s="42"/>
      <c r="M379" s="42"/>
      <c r="N379" s="42"/>
      <c r="O379" s="42"/>
    </row>
    <row r="380" spans="2:15" x14ac:dyDescent="0.25">
      <c r="B380" s="42"/>
      <c r="C380" s="42"/>
      <c r="D380" s="42"/>
      <c r="E380" s="42"/>
      <c r="F380" s="42"/>
      <c r="G380" s="42"/>
      <c r="H380" s="42"/>
      <c r="I380" s="42"/>
      <c r="J380" s="42"/>
      <c r="K380" s="42"/>
      <c r="L380" s="42"/>
      <c r="M380" s="42"/>
      <c r="N380" s="42"/>
      <c r="O380" s="42"/>
    </row>
    <row r="381" spans="2:15" x14ac:dyDescent="0.25">
      <c r="B381" s="42"/>
      <c r="C381" s="42"/>
      <c r="D381" s="42"/>
      <c r="E381" s="42"/>
      <c r="F381" s="42"/>
      <c r="G381" s="42"/>
      <c r="H381" s="42"/>
      <c r="I381" s="42"/>
      <c r="J381" s="42"/>
      <c r="K381" s="42"/>
      <c r="L381" s="42"/>
      <c r="M381" s="42"/>
      <c r="N381" s="42"/>
      <c r="O381" s="42"/>
    </row>
    <row r="382" spans="2:15" x14ac:dyDescent="0.25">
      <c r="B382" s="42"/>
      <c r="C382" s="42"/>
      <c r="D382" s="42"/>
      <c r="E382" s="42"/>
      <c r="F382" s="42"/>
      <c r="G382" s="42"/>
      <c r="H382" s="42"/>
      <c r="I382" s="42"/>
      <c r="J382" s="42"/>
      <c r="K382" s="42"/>
      <c r="L382" s="42"/>
      <c r="M382" s="42"/>
      <c r="N382" s="42"/>
      <c r="O382" s="42"/>
    </row>
    <row r="383" spans="2:15" x14ac:dyDescent="0.25">
      <c r="B383" s="42"/>
      <c r="C383" s="42"/>
      <c r="D383" s="42"/>
      <c r="E383" s="42"/>
      <c r="F383" s="42"/>
      <c r="G383" s="42"/>
      <c r="H383" s="42"/>
      <c r="I383" s="42"/>
      <c r="J383" s="42"/>
      <c r="K383" s="42"/>
      <c r="L383" s="42"/>
      <c r="M383" s="42"/>
      <c r="N383" s="42"/>
      <c r="O383" s="42"/>
    </row>
    <row r="384" spans="2:15" x14ac:dyDescent="0.25">
      <c r="B384" s="42"/>
      <c r="C384" s="42"/>
      <c r="D384" s="42"/>
      <c r="E384" s="42"/>
      <c r="F384" s="42"/>
      <c r="G384" s="42"/>
      <c r="H384" s="42"/>
      <c r="I384" s="42"/>
      <c r="J384" s="42"/>
      <c r="K384" s="42"/>
      <c r="L384" s="42"/>
      <c r="M384" s="42"/>
      <c r="N384" s="42"/>
      <c r="O384" s="42"/>
    </row>
    <row r="385" spans="2:15" x14ac:dyDescent="0.25">
      <c r="B385" s="42"/>
      <c r="C385" s="42"/>
      <c r="D385" s="42"/>
      <c r="E385" s="42"/>
      <c r="F385" s="42"/>
      <c r="G385" s="42"/>
      <c r="H385" s="42"/>
      <c r="I385" s="42"/>
      <c r="J385" s="42"/>
      <c r="K385" s="42"/>
      <c r="L385" s="42"/>
      <c r="M385" s="42"/>
      <c r="N385" s="42"/>
      <c r="O385" s="42"/>
    </row>
    <row r="386" spans="2:15" x14ac:dyDescent="0.25">
      <c r="B386" s="42"/>
      <c r="C386" s="42"/>
      <c r="D386" s="42"/>
      <c r="E386" s="42"/>
      <c r="F386" s="42"/>
      <c r="G386" s="42"/>
      <c r="H386" s="42"/>
      <c r="I386" s="42"/>
      <c r="J386" s="42"/>
      <c r="K386" s="42"/>
      <c r="L386" s="42"/>
      <c r="M386" s="42"/>
      <c r="N386" s="42"/>
      <c r="O386" s="42"/>
    </row>
    <row r="387" spans="2:15" x14ac:dyDescent="0.25">
      <c r="B387" s="42"/>
      <c r="C387" s="42"/>
      <c r="D387" s="42"/>
      <c r="E387" s="42"/>
      <c r="F387" s="42"/>
      <c r="G387" s="42"/>
      <c r="H387" s="42"/>
      <c r="I387" s="42"/>
      <c r="J387" s="42"/>
      <c r="K387" s="42"/>
      <c r="L387" s="42"/>
      <c r="M387" s="42"/>
      <c r="N387" s="42"/>
      <c r="O387" s="42"/>
    </row>
    <row r="388" spans="2:15" x14ac:dyDescent="0.25">
      <c r="B388" s="42"/>
      <c r="C388" s="42"/>
      <c r="D388" s="42"/>
      <c r="E388" s="42"/>
      <c r="F388" s="42"/>
      <c r="G388" s="42"/>
      <c r="H388" s="42"/>
      <c r="I388" s="42"/>
      <c r="J388" s="42"/>
      <c r="K388" s="42"/>
      <c r="L388" s="42"/>
      <c r="M388" s="42"/>
      <c r="N388" s="42"/>
      <c r="O388" s="42"/>
    </row>
    <row r="389" spans="2:15" x14ac:dyDescent="0.25">
      <c r="B389" s="42"/>
      <c r="C389" s="42"/>
      <c r="D389" s="42"/>
      <c r="E389" s="42"/>
      <c r="F389" s="42"/>
      <c r="G389" s="42"/>
      <c r="H389" s="42"/>
      <c r="I389" s="42"/>
      <c r="J389" s="42"/>
      <c r="K389" s="42"/>
      <c r="L389" s="42"/>
      <c r="M389" s="42"/>
      <c r="N389" s="42"/>
      <c r="O389" s="42"/>
    </row>
    <row r="390" spans="2:15" x14ac:dyDescent="0.25">
      <c r="B390" s="42"/>
      <c r="C390" s="42"/>
      <c r="D390" s="42"/>
      <c r="E390" s="42"/>
      <c r="F390" s="42"/>
      <c r="G390" s="42"/>
      <c r="H390" s="42"/>
      <c r="I390" s="42"/>
      <c r="J390" s="42"/>
      <c r="K390" s="42"/>
      <c r="L390" s="42"/>
      <c r="M390" s="42"/>
      <c r="N390" s="42"/>
      <c r="O390" s="42"/>
    </row>
    <row r="391" spans="2:15" x14ac:dyDescent="0.25">
      <c r="B391" s="42"/>
      <c r="C391" s="42"/>
      <c r="D391" s="42"/>
      <c r="E391" s="42"/>
      <c r="F391" s="42"/>
      <c r="G391" s="42"/>
      <c r="H391" s="42"/>
      <c r="I391" s="42"/>
      <c r="J391" s="42"/>
      <c r="K391" s="42"/>
      <c r="L391" s="42"/>
      <c r="M391" s="42"/>
      <c r="N391" s="42"/>
      <c r="O391" s="42"/>
    </row>
    <row r="392" spans="2:15" x14ac:dyDescent="0.25">
      <c r="B392" s="42"/>
      <c r="C392" s="42"/>
      <c r="D392" s="42"/>
      <c r="E392" s="42"/>
      <c r="F392" s="42"/>
      <c r="G392" s="42"/>
      <c r="H392" s="42"/>
      <c r="I392" s="42"/>
      <c r="J392" s="42"/>
      <c r="K392" s="42"/>
      <c r="L392" s="42"/>
      <c r="M392" s="42"/>
      <c r="N392" s="42"/>
      <c r="O392" s="42"/>
    </row>
    <row r="393" spans="2:15" x14ac:dyDescent="0.25">
      <c r="B393" s="42"/>
      <c r="C393" s="42"/>
      <c r="D393" s="42"/>
      <c r="E393" s="42"/>
      <c r="F393" s="42"/>
      <c r="G393" s="42"/>
      <c r="H393" s="42"/>
      <c r="I393" s="42"/>
      <c r="J393" s="42"/>
      <c r="K393" s="42"/>
      <c r="L393" s="42"/>
      <c r="M393" s="42"/>
      <c r="N393" s="42"/>
      <c r="O393" s="42"/>
    </row>
    <row r="394" spans="2:15" x14ac:dyDescent="0.25">
      <c r="B394" s="42"/>
      <c r="C394" s="42"/>
      <c r="D394" s="42"/>
      <c r="E394" s="42"/>
      <c r="F394" s="42"/>
      <c r="G394" s="42"/>
      <c r="H394" s="42"/>
      <c r="I394" s="42"/>
      <c r="J394" s="42"/>
      <c r="K394" s="42"/>
      <c r="L394" s="42"/>
      <c r="M394" s="42"/>
      <c r="N394" s="42"/>
      <c r="O394" s="42"/>
    </row>
    <row r="395" spans="2:15" x14ac:dyDescent="0.25">
      <c r="B395" s="42"/>
      <c r="C395" s="42"/>
      <c r="D395" s="42"/>
      <c r="E395" s="42"/>
      <c r="F395" s="42"/>
      <c r="G395" s="42"/>
      <c r="H395" s="42"/>
      <c r="I395" s="42"/>
      <c r="J395" s="42"/>
      <c r="K395" s="42"/>
      <c r="L395" s="42"/>
      <c r="M395" s="42"/>
      <c r="N395" s="42"/>
      <c r="O395" s="42"/>
    </row>
    <row r="396" spans="2:15" x14ac:dyDescent="0.25">
      <c r="B396" s="42"/>
      <c r="C396" s="42"/>
      <c r="D396" s="42"/>
      <c r="E396" s="42"/>
      <c r="F396" s="42"/>
      <c r="G396" s="42"/>
      <c r="H396" s="42"/>
      <c r="I396" s="42"/>
      <c r="J396" s="42"/>
      <c r="K396" s="42"/>
      <c r="L396" s="42"/>
      <c r="M396" s="42"/>
      <c r="N396" s="42"/>
      <c r="O396" s="42"/>
    </row>
    <row r="397" spans="2:15" x14ac:dyDescent="0.25">
      <c r="B397" s="42"/>
      <c r="C397" s="42"/>
      <c r="D397" s="42"/>
      <c r="E397" s="42"/>
      <c r="F397" s="42"/>
      <c r="G397" s="42"/>
      <c r="H397" s="42"/>
      <c r="I397" s="42"/>
      <c r="J397" s="42"/>
      <c r="K397" s="42"/>
      <c r="L397" s="42"/>
      <c r="M397" s="42"/>
      <c r="N397" s="42"/>
      <c r="O397" s="42"/>
    </row>
    <row r="398" spans="2:15" x14ac:dyDescent="0.25">
      <c r="B398" s="42"/>
      <c r="C398" s="42"/>
      <c r="D398" s="42"/>
      <c r="E398" s="42"/>
      <c r="F398" s="42"/>
      <c r="G398" s="42"/>
      <c r="H398" s="42"/>
      <c r="I398" s="42"/>
      <c r="J398" s="42"/>
      <c r="K398" s="42"/>
      <c r="L398" s="42"/>
      <c r="M398" s="42"/>
      <c r="N398" s="42"/>
      <c r="O398" s="42"/>
    </row>
    <row r="399" spans="2:15" x14ac:dyDescent="0.25">
      <c r="B399" s="42"/>
      <c r="C399" s="42"/>
      <c r="D399" s="42"/>
      <c r="E399" s="42"/>
      <c r="F399" s="42"/>
      <c r="G399" s="42"/>
      <c r="H399" s="42"/>
      <c r="I399" s="42"/>
      <c r="J399" s="42"/>
      <c r="K399" s="42"/>
      <c r="L399" s="42"/>
      <c r="M399" s="42"/>
      <c r="N399" s="42"/>
      <c r="O399" s="42"/>
    </row>
    <row r="400" spans="2:15" x14ac:dyDescent="0.25">
      <c r="B400" s="42"/>
      <c r="C400" s="42"/>
      <c r="D400" s="42"/>
      <c r="E400" s="42"/>
      <c r="F400" s="42"/>
      <c r="G400" s="42"/>
      <c r="H400" s="42"/>
      <c r="I400" s="42"/>
      <c r="J400" s="42"/>
      <c r="K400" s="42"/>
      <c r="L400" s="42"/>
      <c r="M400" s="42"/>
      <c r="N400" s="42"/>
      <c r="O400" s="42"/>
    </row>
    <row r="401" spans="2:15" x14ac:dyDescent="0.25">
      <c r="B401" s="42"/>
      <c r="C401" s="42"/>
      <c r="D401" s="42"/>
      <c r="E401" s="42"/>
      <c r="F401" s="42"/>
      <c r="G401" s="42"/>
      <c r="H401" s="42"/>
      <c r="I401" s="42"/>
      <c r="J401" s="42"/>
      <c r="K401" s="42"/>
      <c r="L401" s="42"/>
      <c r="M401" s="42"/>
      <c r="N401" s="42"/>
      <c r="O401" s="42"/>
    </row>
    <row r="402" spans="2:15" x14ac:dyDescent="0.25">
      <c r="B402" s="42"/>
      <c r="C402" s="42"/>
      <c r="D402" s="42"/>
      <c r="E402" s="42"/>
      <c r="F402" s="42"/>
      <c r="G402" s="42"/>
      <c r="H402" s="42"/>
      <c r="I402" s="42"/>
      <c r="J402" s="42"/>
      <c r="K402" s="42"/>
      <c r="L402" s="42"/>
      <c r="M402" s="42"/>
      <c r="N402" s="42"/>
      <c r="O402" s="42"/>
    </row>
    <row r="403" spans="2:15" x14ac:dyDescent="0.25">
      <c r="B403" s="42"/>
      <c r="C403" s="42"/>
      <c r="D403" s="42"/>
      <c r="E403" s="42"/>
      <c r="F403" s="42"/>
      <c r="G403" s="42"/>
      <c r="H403" s="42"/>
      <c r="I403" s="42"/>
      <c r="J403" s="42"/>
      <c r="K403" s="42"/>
      <c r="L403" s="42"/>
      <c r="M403" s="42"/>
      <c r="N403" s="42"/>
      <c r="O403" s="42"/>
    </row>
    <row r="404" spans="2:15" x14ac:dyDescent="0.25">
      <c r="B404" s="42"/>
      <c r="C404" s="42"/>
      <c r="D404" s="42"/>
      <c r="E404" s="42"/>
      <c r="F404" s="42"/>
      <c r="G404" s="42"/>
      <c r="H404" s="42"/>
      <c r="I404" s="42"/>
      <c r="J404" s="42"/>
      <c r="K404" s="42"/>
      <c r="L404" s="42"/>
      <c r="M404" s="42"/>
      <c r="N404" s="42"/>
      <c r="O404" s="42"/>
    </row>
    <row r="405" spans="2:15" x14ac:dyDescent="0.25">
      <c r="B405" s="42"/>
      <c r="C405" s="42"/>
      <c r="D405" s="42"/>
      <c r="E405" s="42"/>
      <c r="F405" s="42"/>
      <c r="G405" s="42"/>
      <c r="H405" s="42"/>
      <c r="I405" s="42"/>
      <c r="J405" s="42"/>
      <c r="K405" s="42"/>
      <c r="L405" s="42"/>
      <c r="M405" s="42"/>
      <c r="N405" s="42"/>
      <c r="O405" s="42"/>
    </row>
    <row r="406" spans="2:15" x14ac:dyDescent="0.25">
      <c r="B406" s="42"/>
      <c r="C406" s="42"/>
      <c r="D406" s="42"/>
      <c r="E406" s="42"/>
      <c r="F406" s="42"/>
      <c r="G406" s="42"/>
      <c r="H406" s="42"/>
      <c r="I406" s="42"/>
      <c r="J406" s="42"/>
      <c r="K406" s="42"/>
      <c r="L406" s="42"/>
      <c r="M406" s="42"/>
      <c r="N406" s="42"/>
      <c r="O406" s="42"/>
    </row>
    <row r="407" spans="2:15" x14ac:dyDescent="0.25">
      <c r="B407" s="42"/>
      <c r="C407" s="42"/>
      <c r="D407" s="42"/>
      <c r="E407" s="42"/>
      <c r="F407" s="42"/>
      <c r="G407" s="42"/>
      <c r="H407" s="42"/>
      <c r="I407" s="42"/>
      <c r="J407" s="42"/>
      <c r="K407" s="42"/>
      <c r="L407" s="42"/>
      <c r="M407" s="42"/>
      <c r="N407" s="42"/>
      <c r="O407" s="42"/>
    </row>
    <row r="408" spans="2:15" x14ac:dyDescent="0.25">
      <c r="B408" s="42"/>
      <c r="C408" s="42"/>
      <c r="D408" s="42"/>
      <c r="E408" s="42"/>
      <c r="F408" s="42"/>
      <c r="G408" s="42"/>
      <c r="H408" s="42"/>
      <c r="I408" s="42"/>
      <c r="J408" s="42"/>
      <c r="K408" s="42"/>
      <c r="L408" s="42"/>
      <c r="M408" s="42"/>
      <c r="N408" s="42"/>
      <c r="O408" s="42"/>
    </row>
    <row r="409" spans="2:15" x14ac:dyDescent="0.25">
      <c r="B409" s="42"/>
      <c r="C409" s="42"/>
      <c r="D409" s="42"/>
      <c r="E409" s="42"/>
      <c r="F409" s="42"/>
      <c r="G409" s="42"/>
      <c r="H409" s="42"/>
      <c r="I409" s="42"/>
      <c r="J409" s="42"/>
      <c r="K409" s="42"/>
      <c r="L409" s="42"/>
      <c r="M409" s="42"/>
      <c r="N409" s="42"/>
      <c r="O409" s="42"/>
    </row>
    <row r="410" spans="2:15" x14ac:dyDescent="0.25">
      <c r="B410" s="42"/>
      <c r="C410" s="42"/>
      <c r="D410" s="42"/>
      <c r="E410" s="42"/>
      <c r="F410" s="42"/>
      <c r="G410" s="42"/>
      <c r="H410" s="42"/>
      <c r="I410" s="42"/>
      <c r="J410" s="42"/>
      <c r="K410" s="42"/>
      <c r="L410" s="42"/>
      <c r="M410" s="42"/>
      <c r="N410" s="42"/>
      <c r="O410" s="42"/>
    </row>
    <row r="411" spans="2:15" x14ac:dyDescent="0.25">
      <c r="B411" s="42"/>
      <c r="C411" s="42"/>
      <c r="D411" s="42"/>
      <c r="E411" s="42"/>
      <c r="F411" s="42"/>
      <c r="G411" s="42"/>
      <c r="H411" s="42"/>
      <c r="I411" s="42"/>
      <c r="J411" s="42"/>
      <c r="K411" s="42"/>
      <c r="L411" s="42"/>
      <c r="M411" s="42"/>
      <c r="N411" s="42"/>
      <c r="O411" s="42"/>
    </row>
    <row r="412" spans="2:15" x14ac:dyDescent="0.25">
      <c r="B412" s="42"/>
      <c r="C412" s="42"/>
      <c r="D412" s="42"/>
      <c r="E412" s="42"/>
      <c r="F412" s="42"/>
      <c r="G412" s="42"/>
      <c r="H412" s="42"/>
      <c r="I412" s="42"/>
      <c r="J412" s="42"/>
      <c r="K412" s="42"/>
      <c r="L412" s="42"/>
      <c r="M412" s="42"/>
      <c r="N412" s="42"/>
      <c r="O412" s="42"/>
    </row>
    <row r="413" spans="2:15" x14ac:dyDescent="0.25">
      <c r="B413" s="42"/>
      <c r="C413" s="42"/>
      <c r="D413" s="42"/>
      <c r="E413" s="42"/>
      <c r="F413" s="42"/>
      <c r="G413" s="42"/>
      <c r="H413" s="42"/>
      <c r="I413" s="42"/>
      <c r="J413" s="42"/>
      <c r="K413" s="42"/>
      <c r="L413" s="42"/>
      <c r="M413" s="42"/>
      <c r="N413" s="42"/>
      <c r="O413" s="42"/>
    </row>
    <row r="414" spans="2:15" x14ac:dyDescent="0.25">
      <c r="B414" s="42"/>
      <c r="C414" s="42"/>
      <c r="D414" s="42"/>
      <c r="E414" s="42"/>
      <c r="F414" s="42"/>
      <c r="G414" s="42"/>
      <c r="H414" s="42"/>
      <c r="I414" s="42"/>
      <c r="J414" s="42"/>
      <c r="K414" s="42"/>
      <c r="L414" s="42"/>
      <c r="M414" s="42"/>
      <c r="N414" s="42"/>
      <c r="O414" s="42"/>
    </row>
    <row r="415" spans="2:15" x14ac:dyDescent="0.25">
      <c r="B415" s="42"/>
      <c r="C415" s="42"/>
      <c r="D415" s="42"/>
      <c r="E415" s="42"/>
      <c r="F415" s="42"/>
      <c r="G415" s="42"/>
      <c r="H415" s="42"/>
      <c r="I415" s="42"/>
      <c r="J415" s="42"/>
      <c r="K415" s="42"/>
      <c r="L415" s="42"/>
      <c r="M415" s="42"/>
      <c r="N415" s="42"/>
      <c r="O415" s="42"/>
    </row>
    <row r="416" spans="2:15" x14ac:dyDescent="0.25">
      <c r="B416" s="42"/>
      <c r="C416" s="42"/>
      <c r="D416" s="42"/>
      <c r="E416" s="42"/>
      <c r="F416" s="42"/>
      <c r="G416" s="42"/>
      <c r="H416" s="42"/>
      <c r="I416" s="42"/>
      <c r="J416" s="42"/>
      <c r="K416" s="42"/>
      <c r="L416" s="42"/>
      <c r="M416" s="42"/>
      <c r="N416" s="42"/>
      <c r="O416" s="42"/>
    </row>
    <row r="417" spans="2:15" x14ac:dyDescent="0.25">
      <c r="B417" s="42"/>
      <c r="C417" s="42"/>
      <c r="D417" s="42"/>
      <c r="E417" s="42"/>
      <c r="F417" s="42"/>
      <c r="G417" s="42"/>
      <c r="H417" s="42"/>
      <c r="I417" s="42"/>
      <c r="J417" s="42"/>
      <c r="K417" s="42"/>
      <c r="L417" s="42"/>
      <c r="M417" s="42"/>
      <c r="N417" s="42"/>
      <c r="O417" s="42"/>
    </row>
    <row r="418" spans="2:15" x14ac:dyDescent="0.25">
      <c r="B418" s="42"/>
      <c r="C418" s="42"/>
      <c r="D418" s="42"/>
      <c r="E418" s="42"/>
      <c r="F418" s="42"/>
      <c r="G418" s="42"/>
      <c r="H418" s="42"/>
      <c r="I418" s="42"/>
      <c r="J418" s="42"/>
      <c r="K418" s="42"/>
      <c r="L418" s="42"/>
      <c r="M418" s="42"/>
      <c r="N418" s="42"/>
      <c r="O418" s="42"/>
    </row>
    <row r="419" spans="2:15" x14ac:dyDescent="0.25">
      <c r="B419" s="42"/>
      <c r="C419" s="42"/>
      <c r="D419" s="42"/>
      <c r="E419" s="42"/>
      <c r="F419" s="42"/>
      <c r="G419" s="42"/>
      <c r="H419" s="42"/>
      <c r="I419" s="42"/>
      <c r="J419" s="42"/>
      <c r="K419" s="42"/>
      <c r="L419" s="42"/>
      <c r="M419" s="42"/>
      <c r="N419" s="42"/>
      <c r="O419" s="42"/>
    </row>
    <row r="420" spans="2:15" x14ac:dyDescent="0.25">
      <c r="B420" s="42"/>
      <c r="C420" s="42"/>
      <c r="D420" s="42"/>
      <c r="E420" s="42"/>
      <c r="F420" s="42"/>
      <c r="G420" s="42"/>
      <c r="H420" s="42"/>
      <c r="I420" s="42"/>
      <c r="J420" s="42"/>
      <c r="K420" s="42"/>
      <c r="L420" s="42"/>
      <c r="M420" s="42"/>
      <c r="N420" s="42"/>
      <c r="O420" s="42"/>
    </row>
    <row r="421" spans="2:15" x14ac:dyDescent="0.25">
      <c r="B421" s="42"/>
      <c r="C421" s="42"/>
      <c r="D421" s="42"/>
      <c r="E421" s="42"/>
      <c r="F421" s="42"/>
      <c r="G421" s="42"/>
      <c r="H421" s="42"/>
      <c r="I421" s="42"/>
      <c r="J421" s="42"/>
      <c r="K421" s="42"/>
      <c r="L421" s="42"/>
      <c r="M421" s="42"/>
      <c r="N421" s="42"/>
      <c r="O421" s="42"/>
    </row>
    <row r="422" spans="2:15" x14ac:dyDescent="0.25">
      <c r="B422" s="42"/>
      <c r="C422" s="42"/>
      <c r="D422" s="42"/>
      <c r="E422" s="42"/>
      <c r="F422" s="42"/>
      <c r="G422" s="42"/>
      <c r="H422" s="42"/>
      <c r="I422" s="42"/>
      <c r="J422" s="42"/>
      <c r="K422" s="42"/>
      <c r="L422" s="42"/>
      <c r="M422" s="42"/>
      <c r="N422" s="42"/>
      <c r="O422" s="42"/>
    </row>
    <row r="423" spans="2:15" x14ac:dyDescent="0.25">
      <c r="B423" s="42"/>
      <c r="C423" s="42"/>
      <c r="D423" s="42"/>
      <c r="E423" s="42"/>
      <c r="F423" s="42"/>
      <c r="G423" s="42"/>
      <c r="H423" s="42"/>
      <c r="I423" s="42"/>
      <c r="J423" s="42"/>
      <c r="K423" s="42"/>
      <c r="L423" s="42"/>
      <c r="M423" s="42"/>
      <c r="N423" s="42"/>
      <c r="O423" s="42"/>
    </row>
    <row r="424" spans="2:15" x14ac:dyDescent="0.25">
      <c r="B424" s="42"/>
      <c r="C424" s="42"/>
      <c r="D424" s="42"/>
      <c r="E424" s="42"/>
      <c r="F424" s="42"/>
      <c r="G424" s="42"/>
      <c r="H424" s="42"/>
      <c r="I424" s="42"/>
      <c r="J424" s="42"/>
      <c r="K424" s="42"/>
      <c r="L424" s="42"/>
      <c r="M424" s="42"/>
      <c r="N424" s="42"/>
      <c r="O424" s="42"/>
    </row>
    <row r="425" spans="2:15" x14ac:dyDescent="0.25">
      <c r="B425" s="42"/>
      <c r="C425" s="42"/>
      <c r="D425" s="42"/>
      <c r="E425" s="42"/>
      <c r="F425" s="42"/>
      <c r="G425" s="42"/>
      <c r="H425" s="42"/>
      <c r="I425" s="42"/>
      <c r="J425" s="42"/>
      <c r="K425" s="42"/>
      <c r="L425" s="42"/>
      <c r="M425" s="42"/>
      <c r="N425" s="42"/>
      <c r="O425" s="42"/>
    </row>
    <row r="426" spans="2:15" x14ac:dyDescent="0.25">
      <c r="B426" s="42"/>
      <c r="C426" s="42"/>
      <c r="D426" s="42"/>
      <c r="E426" s="42"/>
      <c r="F426" s="42"/>
      <c r="G426" s="42"/>
      <c r="H426" s="42"/>
      <c r="I426" s="42"/>
      <c r="J426" s="42"/>
      <c r="K426" s="42"/>
      <c r="L426" s="42"/>
      <c r="M426" s="42"/>
      <c r="N426" s="42"/>
      <c r="O426" s="42"/>
    </row>
    <row r="427" spans="2:15" x14ac:dyDescent="0.25">
      <c r="B427" s="42"/>
      <c r="C427" s="42"/>
      <c r="D427" s="42"/>
      <c r="E427" s="42"/>
      <c r="F427" s="42"/>
      <c r="G427" s="42"/>
      <c r="H427" s="42"/>
      <c r="I427" s="42"/>
      <c r="J427" s="42"/>
      <c r="K427" s="42"/>
      <c r="L427" s="42"/>
      <c r="M427" s="42"/>
      <c r="N427" s="42"/>
      <c r="O427" s="42"/>
    </row>
    <row r="428" spans="2:15" x14ac:dyDescent="0.25">
      <c r="B428" s="42"/>
      <c r="C428" s="42"/>
      <c r="D428" s="42"/>
      <c r="E428" s="42"/>
      <c r="F428" s="42"/>
      <c r="G428" s="42"/>
      <c r="H428" s="42"/>
      <c r="I428" s="42"/>
      <c r="J428" s="42"/>
      <c r="K428" s="42"/>
      <c r="L428" s="42"/>
      <c r="M428" s="42"/>
      <c r="N428" s="42"/>
      <c r="O428" s="42"/>
    </row>
    <row r="429" spans="2:15" x14ac:dyDescent="0.25">
      <c r="B429" s="42"/>
      <c r="C429" s="42"/>
      <c r="D429" s="42"/>
      <c r="E429" s="42"/>
      <c r="F429" s="42"/>
      <c r="G429" s="42"/>
      <c r="H429" s="42"/>
      <c r="I429" s="42"/>
      <c r="J429" s="42"/>
      <c r="K429" s="42"/>
      <c r="L429" s="42"/>
      <c r="M429" s="42"/>
      <c r="N429" s="42"/>
      <c r="O429" s="42"/>
    </row>
    <row r="430" spans="2:15" x14ac:dyDescent="0.25">
      <c r="B430" s="42"/>
      <c r="C430" s="42"/>
      <c r="D430" s="42"/>
      <c r="E430" s="42"/>
      <c r="F430" s="42"/>
      <c r="G430" s="42"/>
      <c r="H430" s="42"/>
      <c r="I430" s="42"/>
      <c r="J430" s="42"/>
      <c r="K430" s="42"/>
      <c r="L430" s="42"/>
      <c r="M430" s="42"/>
      <c r="N430" s="42"/>
      <c r="O430" s="42"/>
    </row>
    <row r="431" spans="2:15" x14ac:dyDescent="0.25">
      <c r="B431" s="42"/>
      <c r="C431" s="42"/>
      <c r="D431" s="42"/>
      <c r="E431" s="42"/>
      <c r="F431" s="42"/>
      <c r="G431" s="42"/>
      <c r="H431" s="42"/>
      <c r="I431" s="42"/>
      <c r="J431" s="42"/>
      <c r="K431" s="42"/>
      <c r="L431" s="42"/>
      <c r="M431" s="42"/>
      <c r="N431" s="42"/>
      <c r="O431" s="42"/>
    </row>
    <row r="432" spans="2:15" x14ac:dyDescent="0.25">
      <c r="B432" s="42"/>
      <c r="C432" s="42"/>
      <c r="D432" s="42"/>
      <c r="E432" s="42"/>
      <c r="F432" s="42"/>
      <c r="G432" s="42"/>
      <c r="H432" s="42"/>
      <c r="I432" s="42"/>
      <c r="J432" s="42"/>
      <c r="K432" s="42"/>
      <c r="L432" s="42"/>
      <c r="M432" s="42"/>
      <c r="N432" s="42"/>
      <c r="O432" s="42"/>
    </row>
    <row r="433" spans="2:15" x14ac:dyDescent="0.25">
      <c r="B433" s="42"/>
      <c r="C433" s="42"/>
      <c r="D433" s="42"/>
      <c r="E433" s="42"/>
      <c r="F433" s="42"/>
      <c r="G433" s="42"/>
      <c r="H433" s="42"/>
      <c r="I433" s="42"/>
      <c r="J433" s="42"/>
      <c r="K433" s="42"/>
      <c r="L433" s="42"/>
      <c r="M433" s="42"/>
      <c r="N433" s="42"/>
      <c r="O433" s="42"/>
    </row>
    <row r="434" spans="2:15" x14ac:dyDescent="0.25">
      <c r="B434" s="42"/>
      <c r="C434" s="42"/>
      <c r="D434" s="42"/>
      <c r="E434" s="42"/>
      <c r="F434" s="42"/>
      <c r="G434" s="42"/>
      <c r="H434" s="42"/>
      <c r="I434" s="42"/>
      <c r="J434" s="42"/>
      <c r="K434" s="42"/>
      <c r="L434" s="42"/>
      <c r="M434" s="42"/>
      <c r="N434" s="42"/>
      <c r="O434" s="42"/>
    </row>
    <row r="435" spans="2:15" x14ac:dyDescent="0.25">
      <c r="B435" s="42"/>
      <c r="C435" s="42"/>
      <c r="D435" s="42"/>
      <c r="E435" s="42"/>
      <c r="F435" s="42"/>
      <c r="G435" s="42"/>
      <c r="H435" s="42"/>
      <c r="I435" s="42"/>
      <c r="J435" s="42"/>
      <c r="K435" s="42"/>
      <c r="L435" s="42"/>
      <c r="M435" s="42"/>
      <c r="N435" s="42"/>
      <c r="O435" s="42"/>
    </row>
    <row r="436" spans="2:15" x14ac:dyDescent="0.25">
      <c r="B436" s="42"/>
      <c r="C436" s="42"/>
      <c r="D436" s="42"/>
      <c r="E436" s="42"/>
      <c r="F436" s="42"/>
      <c r="G436" s="42"/>
      <c r="H436" s="42"/>
      <c r="I436" s="42"/>
      <c r="J436" s="42"/>
      <c r="K436" s="42"/>
      <c r="L436" s="42"/>
      <c r="M436" s="42"/>
      <c r="N436" s="42"/>
      <c r="O436" s="42"/>
    </row>
    <row r="437" spans="2:15" x14ac:dyDescent="0.25">
      <c r="B437" s="42"/>
      <c r="C437" s="42"/>
      <c r="D437" s="42"/>
      <c r="E437" s="42"/>
      <c r="F437" s="42"/>
      <c r="G437" s="42"/>
      <c r="H437" s="42"/>
      <c r="I437" s="42"/>
      <c r="J437" s="42"/>
      <c r="K437" s="42"/>
      <c r="L437" s="42"/>
      <c r="M437" s="42"/>
      <c r="N437" s="42"/>
      <c r="O437" s="42"/>
    </row>
    <row r="438" spans="2:15" x14ac:dyDescent="0.25">
      <c r="B438" s="42"/>
      <c r="C438" s="42"/>
      <c r="D438" s="42"/>
      <c r="E438" s="42"/>
      <c r="F438" s="42"/>
      <c r="G438" s="42"/>
      <c r="H438" s="42"/>
      <c r="I438" s="42"/>
      <c r="J438" s="42"/>
      <c r="K438" s="42"/>
      <c r="L438" s="42"/>
      <c r="M438" s="42"/>
      <c r="N438" s="42"/>
      <c r="O438" s="42"/>
    </row>
    <row r="439" spans="2:15" x14ac:dyDescent="0.25">
      <c r="B439" s="42"/>
      <c r="C439" s="42"/>
      <c r="D439" s="42"/>
      <c r="E439" s="42"/>
      <c r="F439" s="42"/>
      <c r="G439" s="42"/>
      <c r="H439" s="42"/>
      <c r="I439" s="42"/>
      <c r="J439" s="42"/>
      <c r="K439" s="42"/>
      <c r="L439" s="42"/>
      <c r="M439" s="42"/>
      <c r="N439" s="42"/>
      <c r="O439" s="42"/>
    </row>
    <row r="440" spans="2:15" x14ac:dyDescent="0.25">
      <c r="B440" s="42"/>
      <c r="C440" s="42"/>
      <c r="D440" s="42"/>
      <c r="E440" s="42"/>
      <c r="F440" s="42"/>
      <c r="G440" s="42"/>
      <c r="H440" s="42"/>
      <c r="I440" s="42"/>
      <c r="J440" s="42"/>
      <c r="K440" s="42"/>
      <c r="L440" s="42"/>
      <c r="M440" s="42"/>
      <c r="N440" s="42"/>
      <c r="O440" s="42"/>
    </row>
    <row r="441" spans="2:15" x14ac:dyDescent="0.25">
      <c r="B441" s="42"/>
      <c r="C441" s="42"/>
      <c r="D441" s="42"/>
      <c r="E441" s="42"/>
      <c r="F441" s="42"/>
      <c r="G441" s="42"/>
      <c r="H441" s="42"/>
      <c r="I441" s="42"/>
      <c r="J441" s="42"/>
      <c r="K441" s="42"/>
      <c r="L441" s="42"/>
      <c r="M441" s="42"/>
      <c r="N441" s="42"/>
      <c r="O441" s="42"/>
    </row>
    <row r="442" spans="2:15" x14ac:dyDescent="0.25">
      <c r="B442" s="42"/>
      <c r="C442" s="42"/>
      <c r="D442" s="42"/>
      <c r="E442" s="42"/>
      <c r="F442" s="42"/>
      <c r="G442" s="42"/>
      <c r="H442" s="42"/>
      <c r="I442" s="42"/>
      <c r="J442" s="42"/>
      <c r="K442" s="42"/>
      <c r="L442" s="42"/>
      <c r="M442" s="42"/>
      <c r="N442" s="42"/>
      <c r="O442" s="42"/>
    </row>
    <row r="443" spans="2:15" x14ac:dyDescent="0.25">
      <c r="B443" s="42"/>
      <c r="C443" s="42"/>
      <c r="D443" s="42"/>
      <c r="E443" s="42"/>
      <c r="F443" s="42"/>
      <c r="G443" s="42"/>
      <c r="H443" s="42"/>
      <c r="I443" s="42"/>
      <c r="J443" s="42"/>
      <c r="K443" s="42"/>
      <c r="L443" s="42"/>
      <c r="M443" s="42"/>
      <c r="N443" s="42"/>
      <c r="O443" s="42"/>
    </row>
    <row r="444" spans="2:15" x14ac:dyDescent="0.25">
      <c r="B444" s="42"/>
      <c r="C444" s="42"/>
      <c r="D444" s="42"/>
      <c r="E444" s="42"/>
      <c r="F444" s="42"/>
      <c r="G444" s="42"/>
      <c r="H444" s="42"/>
      <c r="I444" s="42"/>
      <c r="J444" s="42"/>
      <c r="K444" s="42"/>
      <c r="L444" s="42"/>
      <c r="M444" s="42"/>
      <c r="N444" s="42"/>
      <c r="O444" s="42"/>
    </row>
    <row r="445" spans="2:15" x14ac:dyDescent="0.25">
      <c r="B445" s="42"/>
      <c r="C445" s="42"/>
      <c r="D445" s="42"/>
      <c r="E445" s="42"/>
      <c r="F445" s="42"/>
      <c r="G445" s="42"/>
      <c r="H445" s="42"/>
      <c r="I445" s="42"/>
      <c r="J445" s="42"/>
      <c r="K445" s="42"/>
      <c r="L445" s="42"/>
      <c r="M445" s="42"/>
      <c r="N445" s="42"/>
      <c r="O445" s="42"/>
    </row>
    <row r="446" spans="2:15" x14ac:dyDescent="0.25">
      <c r="B446" s="42"/>
      <c r="C446" s="42"/>
      <c r="D446" s="42"/>
      <c r="E446" s="42"/>
      <c r="F446" s="42"/>
      <c r="G446" s="42"/>
      <c r="H446" s="42"/>
      <c r="I446" s="42"/>
      <c r="J446" s="42"/>
      <c r="K446" s="42"/>
      <c r="L446" s="42"/>
      <c r="M446" s="42"/>
      <c r="N446" s="42"/>
      <c r="O446" s="42"/>
    </row>
    <row r="447" spans="2:15" x14ac:dyDescent="0.25">
      <c r="B447" s="42"/>
      <c r="C447" s="42"/>
      <c r="D447" s="42"/>
      <c r="E447" s="42"/>
      <c r="F447" s="42"/>
      <c r="G447" s="42"/>
      <c r="H447" s="42"/>
      <c r="I447" s="42"/>
      <c r="J447" s="42"/>
      <c r="K447" s="42"/>
      <c r="L447" s="42"/>
      <c r="M447" s="42"/>
      <c r="N447" s="42"/>
      <c r="O447" s="42"/>
    </row>
    <row r="448" spans="2:15" x14ac:dyDescent="0.25">
      <c r="B448" s="42"/>
      <c r="C448" s="42"/>
      <c r="D448" s="42"/>
      <c r="E448" s="42"/>
      <c r="F448" s="42"/>
      <c r="G448" s="42"/>
      <c r="H448" s="42"/>
      <c r="I448" s="42"/>
      <c r="J448" s="42"/>
      <c r="K448" s="42"/>
      <c r="L448" s="42"/>
      <c r="M448" s="42"/>
      <c r="N448" s="42"/>
      <c r="O448" s="42"/>
    </row>
    <row r="449" spans="2:15" x14ac:dyDescent="0.25">
      <c r="B449" s="42"/>
      <c r="C449" s="42"/>
      <c r="D449" s="42"/>
      <c r="E449" s="42"/>
      <c r="F449" s="42"/>
      <c r="G449" s="42"/>
      <c r="H449" s="42"/>
      <c r="I449" s="42"/>
      <c r="J449" s="42"/>
      <c r="K449" s="42"/>
      <c r="L449" s="42"/>
      <c r="M449" s="42"/>
      <c r="N449" s="42"/>
      <c r="O449" s="42"/>
    </row>
    <row r="450" spans="2:15" x14ac:dyDescent="0.25">
      <c r="B450" s="42"/>
      <c r="C450" s="42"/>
      <c r="D450" s="42"/>
      <c r="E450" s="42"/>
      <c r="F450" s="42"/>
      <c r="G450" s="42"/>
      <c r="H450" s="42"/>
      <c r="I450" s="42"/>
      <c r="J450" s="42"/>
      <c r="K450" s="42"/>
      <c r="L450" s="42"/>
      <c r="M450" s="42"/>
      <c r="N450" s="42"/>
      <c r="O450" s="42"/>
    </row>
    <row r="451" spans="2:15" x14ac:dyDescent="0.25">
      <c r="B451" s="42"/>
      <c r="C451" s="42"/>
      <c r="D451" s="42"/>
      <c r="E451" s="42"/>
      <c r="F451" s="42"/>
      <c r="G451" s="42"/>
      <c r="H451" s="42"/>
      <c r="I451" s="42"/>
      <c r="J451" s="42"/>
      <c r="K451" s="42"/>
      <c r="L451" s="42"/>
      <c r="M451" s="42"/>
      <c r="N451" s="42"/>
      <c r="O451" s="42"/>
    </row>
    <row r="452" spans="2:15" x14ac:dyDescent="0.25">
      <c r="B452" s="42"/>
      <c r="C452" s="42"/>
      <c r="D452" s="42"/>
      <c r="E452" s="42"/>
      <c r="F452" s="42"/>
      <c r="G452" s="42"/>
      <c r="H452" s="42"/>
      <c r="I452" s="42"/>
      <c r="J452" s="42"/>
      <c r="K452" s="42"/>
      <c r="L452" s="42"/>
      <c r="M452" s="42"/>
      <c r="N452" s="42"/>
      <c r="O452" s="42"/>
    </row>
    <row r="453" spans="2:15" x14ac:dyDescent="0.25">
      <c r="B453" s="42"/>
      <c r="C453" s="42"/>
      <c r="D453" s="42"/>
      <c r="E453" s="42"/>
      <c r="F453" s="42"/>
      <c r="G453" s="42"/>
      <c r="H453" s="42"/>
      <c r="I453" s="42"/>
      <c r="J453" s="42"/>
      <c r="K453" s="42"/>
      <c r="L453" s="42"/>
      <c r="M453" s="42"/>
      <c r="N453" s="42"/>
      <c r="O453" s="42"/>
    </row>
    <row r="454" spans="2:15" x14ac:dyDescent="0.25">
      <c r="B454" s="42"/>
      <c r="C454" s="42"/>
      <c r="D454" s="42"/>
      <c r="E454" s="42"/>
      <c r="F454" s="42"/>
      <c r="G454" s="42"/>
      <c r="H454" s="42"/>
      <c r="I454" s="42"/>
      <c r="J454" s="42"/>
      <c r="K454" s="42"/>
      <c r="L454" s="42"/>
      <c r="M454" s="42"/>
      <c r="N454" s="42"/>
      <c r="O454" s="42"/>
    </row>
    <row r="455" spans="2:15" x14ac:dyDescent="0.25">
      <c r="B455" s="42"/>
      <c r="C455" s="42"/>
      <c r="D455" s="42"/>
      <c r="E455" s="42"/>
      <c r="F455" s="42"/>
      <c r="G455" s="42"/>
      <c r="H455" s="42"/>
      <c r="I455" s="42"/>
      <c r="J455" s="42"/>
      <c r="K455" s="42"/>
      <c r="L455" s="42"/>
      <c r="M455" s="42"/>
      <c r="N455" s="42"/>
      <c r="O455" s="42"/>
    </row>
    <row r="456" spans="2:15" x14ac:dyDescent="0.25">
      <c r="B456" s="42"/>
      <c r="C456" s="42"/>
      <c r="D456" s="42"/>
      <c r="E456" s="42"/>
      <c r="F456" s="42"/>
      <c r="G456" s="42"/>
      <c r="H456" s="42"/>
      <c r="I456" s="42"/>
      <c r="J456" s="42"/>
      <c r="K456" s="42"/>
      <c r="L456" s="42"/>
      <c r="M456" s="42"/>
      <c r="N456" s="42"/>
      <c r="O456" s="42"/>
    </row>
    <row r="457" spans="2:15" x14ac:dyDescent="0.25">
      <c r="B457" s="42"/>
      <c r="C457" s="42"/>
      <c r="D457" s="42"/>
      <c r="E457" s="42"/>
      <c r="F457" s="42"/>
      <c r="G457" s="42"/>
      <c r="H457" s="42"/>
      <c r="I457" s="42"/>
      <c r="J457" s="42"/>
      <c r="K457" s="42"/>
      <c r="L457" s="42"/>
      <c r="M457" s="42"/>
      <c r="N457" s="42"/>
      <c r="O457" s="42"/>
    </row>
    <row r="458" spans="2:15" x14ac:dyDescent="0.25">
      <c r="B458" s="42"/>
      <c r="C458" s="42"/>
      <c r="D458" s="42"/>
      <c r="E458" s="42"/>
      <c r="F458" s="42"/>
      <c r="G458" s="42"/>
      <c r="H458" s="42"/>
      <c r="I458" s="42"/>
      <c r="J458" s="42"/>
      <c r="K458" s="42"/>
      <c r="L458" s="42"/>
      <c r="M458" s="42"/>
      <c r="N458" s="42"/>
      <c r="O458" s="42"/>
    </row>
    <row r="459" spans="2:15" x14ac:dyDescent="0.25">
      <c r="B459" s="42"/>
      <c r="C459" s="42"/>
      <c r="D459" s="42"/>
      <c r="E459" s="42"/>
      <c r="F459" s="42"/>
      <c r="G459" s="42"/>
      <c r="H459" s="42"/>
      <c r="I459" s="42"/>
      <c r="J459" s="42"/>
      <c r="K459" s="42"/>
      <c r="L459" s="42"/>
      <c r="M459" s="42"/>
      <c r="N459" s="42"/>
      <c r="O459" s="42"/>
    </row>
    <row r="460" spans="2:15" x14ac:dyDescent="0.25">
      <c r="B460" s="42"/>
      <c r="C460" s="42"/>
      <c r="D460" s="42"/>
      <c r="E460" s="42"/>
      <c r="F460" s="42"/>
      <c r="G460" s="42"/>
      <c r="H460" s="42"/>
      <c r="I460" s="42"/>
      <c r="J460" s="42"/>
      <c r="K460" s="42"/>
      <c r="L460" s="42"/>
      <c r="M460" s="42"/>
      <c r="N460" s="42"/>
      <c r="O460" s="42"/>
    </row>
    <row r="461" spans="2:15" x14ac:dyDescent="0.25">
      <c r="B461" s="42"/>
      <c r="C461" s="42"/>
      <c r="D461" s="42"/>
      <c r="E461" s="42"/>
      <c r="F461" s="42"/>
      <c r="G461" s="42"/>
      <c r="H461" s="42"/>
      <c r="I461" s="42"/>
      <c r="J461" s="42"/>
      <c r="K461" s="42"/>
      <c r="L461" s="42"/>
      <c r="M461" s="42"/>
      <c r="N461" s="42"/>
      <c r="O461" s="42"/>
    </row>
    <row r="462" spans="2:15" x14ac:dyDescent="0.25">
      <c r="B462" s="42"/>
      <c r="C462" s="42"/>
      <c r="D462" s="42"/>
      <c r="E462" s="42"/>
      <c r="F462" s="42"/>
      <c r="G462" s="42"/>
      <c r="H462" s="42"/>
      <c r="I462" s="42"/>
      <c r="J462" s="42"/>
      <c r="K462" s="42"/>
      <c r="L462" s="42"/>
      <c r="M462" s="42"/>
      <c r="N462" s="42"/>
      <c r="O462" s="42"/>
    </row>
    <row r="463" spans="2:15" x14ac:dyDescent="0.25">
      <c r="B463" s="42"/>
      <c r="C463" s="42"/>
      <c r="D463" s="42"/>
      <c r="E463" s="42"/>
      <c r="F463" s="42"/>
      <c r="G463" s="42"/>
      <c r="H463" s="42"/>
      <c r="I463" s="42"/>
      <c r="J463" s="42"/>
      <c r="K463" s="42"/>
      <c r="L463" s="42"/>
      <c r="M463" s="42"/>
      <c r="N463" s="42"/>
      <c r="O463" s="42"/>
    </row>
    <row r="464" spans="2:15" x14ac:dyDescent="0.25">
      <c r="B464" s="42"/>
      <c r="C464" s="42"/>
      <c r="D464" s="42"/>
      <c r="E464" s="42"/>
      <c r="F464" s="42"/>
      <c r="G464" s="42"/>
      <c r="H464" s="42"/>
      <c r="I464" s="42"/>
      <c r="J464" s="42"/>
      <c r="K464" s="42"/>
      <c r="L464" s="42"/>
      <c r="M464" s="42"/>
      <c r="N464" s="42"/>
      <c r="O464" s="42"/>
    </row>
    <row r="465" spans="2:15" x14ac:dyDescent="0.25">
      <c r="B465" s="42"/>
      <c r="C465" s="42"/>
      <c r="D465" s="42"/>
      <c r="E465" s="42"/>
      <c r="F465" s="42"/>
      <c r="G465" s="42"/>
      <c r="H465" s="42"/>
      <c r="I465" s="42"/>
      <c r="J465" s="42"/>
      <c r="K465" s="42"/>
      <c r="L465" s="42"/>
      <c r="M465" s="42"/>
      <c r="N465" s="42"/>
      <c r="O465" s="42"/>
    </row>
    <row r="466" spans="2:15" x14ac:dyDescent="0.25">
      <c r="B466" s="42"/>
      <c r="C466" s="42"/>
      <c r="D466" s="42"/>
      <c r="E466" s="42"/>
      <c r="F466" s="42"/>
      <c r="G466" s="42"/>
      <c r="H466" s="42"/>
      <c r="I466" s="42"/>
      <c r="J466" s="42"/>
      <c r="K466" s="42"/>
      <c r="L466" s="42"/>
      <c r="M466" s="42"/>
      <c r="N466" s="42"/>
      <c r="O466" s="42"/>
    </row>
    <row r="467" spans="2:15" x14ac:dyDescent="0.25">
      <c r="B467" s="42"/>
      <c r="C467" s="42"/>
      <c r="D467" s="42"/>
      <c r="E467" s="42"/>
      <c r="F467" s="42"/>
      <c r="G467" s="42"/>
      <c r="H467" s="42"/>
      <c r="I467" s="42"/>
      <c r="J467" s="42"/>
      <c r="K467" s="42"/>
      <c r="L467" s="42"/>
      <c r="M467" s="42"/>
      <c r="N467" s="42"/>
      <c r="O467" s="42"/>
    </row>
    <row r="468" spans="2:15" x14ac:dyDescent="0.25">
      <c r="B468" s="42"/>
      <c r="C468" s="42"/>
      <c r="D468" s="42"/>
      <c r="E468" s="42"/>
      <c r="F468" s="42"/>
      <c r="G468" s="42"/>
      <c r="H468" s="42"/>
      <c r="I468" s="42"/>
      <c r="J468" s="42"/>
      <c r="K468" s="42"/>
      <c r="L468" s="42"/>
      <c r="M468" s="42"/>
      <c r="N468" s="42"/>
      <c r="O468" s="42"/>
    </row>
    <row r="469" spans="2:15" x14ac:dyDescent="0.25">
      <c r="B469" s="42"/>
      <c r="C469" s="42"/>
      <c r="D469" s="42"/>
      <c r="E469" s="42"/>
      <c r="F469" s="42"/>
      <c r="G469" s="42"/>
      <c r="H469" s="42"/>
      <c r="I469" s="42"/>
      <c r="J469" s="42"/>
      <c r="K469" s="42"/>
      <c r="L469" s="42"/>
      <c r="M469" s="42"/>
      <c r="N469" s="42"/>
      <c r="O469" s="42"/>
    </row>
    <row r="470" spans="2:15" x14ac:dyDescent="0.25">
      <c r="B470" s="42"/>
      <c r="C470" s="42"/>
      <c r="D470" s="42"/>
      <c r="E470" s="42"/>
      <c r="F470" s="42"/>
      <c r="G470" s="42"/>
      <c r="H470" s="42"/>
      <c r="I470" s="42"/>
      <c r="J470" s="42"/>
      <c r="K470" s="42"/>
      <c r="L470" s="42"/>
      <c r="M470" s="42"/>
      <c r="N470" s="42"/>
      <c r="O470" s="42"/>
    </row>
    <row r="471" spans="2:15" x14ac:dyDescent="0.25">
      <c r="B471" s="42"/>
      <c r="C471" s="42"/>
      <c r="D471" s="42"/>
      <c r="E471" s="42"/>
      <c r="F471" s="42"/>
      <c r="G471" s="42"/>
      <c r="H471" s="42"/>
      <c r="I471" s="42"/>
      <c r="J471" s="42"/>
      <c r="K471" s="42"/>
      <c r="L471" s="42"/>
      <c r="M471" s="42"/>
      <c r="N471" s="42"/>
      <c r="O471" s="42"/>
    </row>
    <row r="472" spans="2:15" x14ac:dyDescent="0.25">
      <c r="B472" s="42"/>
      <c r="C472" s="42"/>
      <c r="D472" s="42"/>
      <c r="E472" s="42"/>
      <c r="F472" s="42"/>
      <c r="G472" s="42"/>
      <c r="H472" s="42"/>
      <c r="I472" s="42"/>
      <c r="J472" s="42"/>
      <c r="K472" s="42"/>
      <c r="L472" s="42"/>
      <c r="M472" s="42"/>
      <c r="N472" s="42"/>
      <c r="O472" s="42"/>
    </row>
    <row r="473" spans="2:15" x14ac:dyDescent="0.25">
      <c r="B473" s="42"/>
      <c r="C473" s="42"/>
      <c r="D473" s="42"/>
      <c r="E473" s="42"/>
      <c r="F473" s="42"/>
      <c r="G473" s="42"/>
      <c r="H473" s="42"/>
      <c r="I473" s="42"/>
      <c r="J473" s="42"/>
      <c r="K473" s="42"/>
      <c r="L473" s="42"/>
      <c r="M473" s="42"/>
      <c r="N473" s="42"/>
      <c r="O473" s="42"/>
    </row>
    <row r="474" spans="2:15" x14ac:dyDescent="0.25">
      <c r="B474" s="42"/>
      <c r="C474" s="42"/>
      <c r="D474" s="42"/>
      <c r="E474" s="42"/>
      <c r="F474" s="42"/>
      <c r="G474" s="42"/>
      <c r="H474" s="42"/>
      <c r="I474" s="42"/>
      <c r="J474" s="42"/>
      <c r="K474" s="42"/>
      <c r="L474" s="42"/>
      <c r="M474" s="42"/>
      <c r="N474" s="42"/>
      <c r="O474" s="42"/>
    </row>
    <row r="475" spans="2:15" x14ac:dyDescent="0.25">
      <c r="B475" s="42"/>
      <c r="C475" s="42"/>
      <c r="D475" s="42"/>
      <c r="E475" s="42"/>
      <c r="F475" s="42"/>
      <c r="G475" s="42"/>
      <c r="H475" s="42"/>
      <c r="I475" s="42"/>
      <c r="J475" s="42"/>
      <c r="K475" s="42"/>
      <c r="L475" s="42"/>
      <c r="M475" s="42"/>
      <c r="N475" s="42"/>
      <c r="O475" s="42"/>
    </row>
    <row r="476" spans="2:15" x14ac:dyDescent="0.25">
      <c r="B476" s="42"/>
      <c r="C476" s="42"/>
      <c r="D476" s="42"/>
      <c r="E476" s="42"/>
      <c r="F476" s="42"/>
      <c r="G476" s="42"/>
      <c r="H476" s="42"/>
      <c r="I476" s="42"/>
      <c r="J476" s="42"/>
      <c r="K476" s="42"/>
      <c r="L476" s="42"/>
      <c r="M476" s="42"/>
      <c r="N476" s="42"/>
      <c r="O476" s="42"/>
    </row>
    <row r="477" spans="2:15" x14ac:dyDescent="0.25">
      <c r="B477" s="42"/>
      <c r="C477" s="42"/>
      <c r="D477" s="42"/>
      <c r="E477" s="42"/>
      <c r="F477" s="42"/>
      <c r="G477" s="42"/>
      <c r="H477" s="42"/>
      <c r="I477" s="42"/>
      <c r="J477" s="42"/>
      <c r="K477" s="42"/>
      <c r="L477" s="42"/>
      <c r="M477" s="42"/>
      <c r="N477" s="42"/>
      <c r="O477" s="42"/>
    </row>
    <row r="478" spans="2:15" x14ac:dyDescent="0.25">
      <c r="B478" s="42"/>
      <c r="C478" s="42"/>
      <c r="D478" s="42"/>
      <c r="E478" s="42"/>
      <c r="F478" s="42"/>
      <c r="G478" s="42"/>
      <c r="H478" s="42"/>
      <c r="I478" s="42"/>
      <c r="J478" s="42"/>
      <c r="K478" s="42"/>
      <c r="L478" s="42"/>
      <c r="M478" s="42"/>
      <c r="N478" s="42"/>
      <c r="O478" s="42"/>
    </row>
    <row r="479" spans="2:15" x14ac:dyDescent="0.25">
      <c r="B479" s="42"/>
      <c r="C479" s="42"/>
      <c r="D479" s="42"/>
      <c r="E479" s="42"/>
      <c r="F479" s="42"/>
      <c r="G479" s="42"/>
      <c r="H479" s="42"/>
      <c r="I479" s="42"/>
      <c r="J479" s="42"/>
      <c r="K479" s="42"/>
      <c r="L479" s="42"/>
      <c r="M479" s="42"/>
      <c r="N479" s="42"/>
      <c r="O479" s="42"/>
    </row>
    <row r="480" spans="2:15" x14ac:dyDescent="0.25">
      <c r="B480" s="42"/>
      <c r="C480" s="42"/>
      <c r="D480" s="42"/>
      <c r="E480" s="42"/>
      <c r="F480" s="42"/>
      <c r="G480" s="42"/>
      <c r="H480" s="42"/>
      <c r="I480" s="42"/>
      <c r="J480" s="42"/>
      <c r="K480" s="42"/>
      <c r="L480" s="42"/>
      <c r="M480" s="42"/>
      <c r="N480" s="42"/>
      <c r="O480" s="42"/>
    </row>
    <row r="481" spans="2:15" x14ac:dyDescent="0.25">
      <c r="B481" s="42"/>
      <c r="C481" s="42"/>
      <c r="D481" s="42"/>
      <c r="E481" s="42"/>
      <c r="F481" s="42"/>
      <c r="G481" s="42"/>
      <c r="H481" s="42"/>
      <c r="I481" s="42"/>
      <c r="J481" s="42"/>
      <c r="K481" s="42"/>
      <c r="L481" s="42"/>
      <c r="M481" s="42"/>
      <c r="N481" s="42"/>
      <c r="O481" s="42"/>
    </row>
    <row r="482" spans="2:15" x14ac:dyDescent="0.25">
      <c r="B482" s="42"/>
      <c r="C482" s="42"/>
      <c r="D482" s="42"/>
      <c r="E482" s="42"/>
      <c r="F482" s="42"/>
      <c r="G482" s="42"/>
      <c r="H482" s="42"/>
      <c r="I482" s="42"/>
      <c r="J482" s="42"/>
      <c r="K482" s="42"/>
      <c r="L482" s="42"/>
      <c r="M482" s="42"/>
      <c r="N482" s="42"/>
      <c r="O482" s="42"/>
    </row>
    <row r="483" spans="2:15" x14ac:dyDescent="0.25">
      <c r="B483" s="42"/>
      <c r="C483" s="42"/>
      <c r="D483" s="42"/>
      <c r="E483" s="42"/>
      <c r="F483" s="42"/>
      <c r="G483" s="42"/>
      <c r="H483" s="42"/>
      <c r="I483" s="42"/>
      <c r="J483" s="42"/>
      <c r="K483" s="42"/>
      <c r="L483" s="42"/>
      <c r="M483" s="42"/>
      <c r="N483" s="42"/>
      <c r="O483" s="42"/>
    </row>
    <row r="484" spans="2:15" x14ac:dyDescent="0.25">
      <c r="B484" s="42"/>
      <c r="C484" s="42"/>
      <c r="D484" s="42"/>
      <c r="E484" s="42"/>
      <c r="F484" s="42"/>
      <c r="G484" s="42"/>
      <c r="H484" s="42"/>
      <c r="I484" s="42"/>
      <c r="J484" s="42"/>
      <c r="K484" s="42"/>
      <c r="L484" s="42"/>
      <c r="M484" s="42"/>
      <c r="N484" s="42"/>
      <c r="O484" s="42"/>
    </row>
    <row r="485" spans="2:15" x14ac:dyDescent="0.25">
      <c r="B485" s="42"/>
      <c r="C485" s="42"/>
      <c r="D485" s="42"/>
      <c r="E485" s="42"/>
      <c r="F485" s="42"/>
      <c r="G485" s="42"/>
      <c r="H485" s="42"/>
      <c r="I485" s="42"/>
      <c r="J485" s="42"/>
      <c r="K485" s="42"/>
      <c r="L485" s="42"/>
      <c r="M485" s="42"/>
      <c r="N485" s="42"/>
      <c r="O485" s="42"/>
    </row>
    <row r="486" spans="2:15" x14ac:dyDescent="0.25">
      <c r="B486" s="42"/>
      <c r="C486" s="42"/>
      <c r="D486" s="42"/>
      <c r="E486" s="42"/>
      <c r="F486" s="42"/>
      <c r="G486" s="42"/>
      <c r="H486" s="42"/>
      <c r="I486" s="42"/>
      <c r="J486" s="42"/>
      <c r="K486" s="42"/>
      <c r="L486" s="42"/>
      <c r="M486" s="42"/>
      <c r="N486" s="42"/>
      <c r="O486" s="42"/>
    </row>
    <row r="487" spans="2:15" x14ac:dyDescent="0.25">
      <c r="B487" s="42"/>
      <c r="C487" s="42"/>
      <c r="D487" s="42"/>
      <c r="E487" s="42"/>
      <c r="F487" s="42"/>
      <c r="G487" s="42"/>
      <c r="H487" s="42"/>
      <c r="I487" s="42"/>
      <c r="J487" s="42"/>
      <c r="K487" s="42"/>
      <c r="L487" s="42"/>
      <c r="M487" s="42"/>
      <c r="N487" s="42"/>
      <c r="O487" s="42"/>
    </row>
    <row r="488" spans="2:15" x14ac:dyDescent="0.25">
      <c r="B488" s="42"/>
      <c r="C488" s="42"/>
      <c r="D488" s="42"/>
      <c r="E488" s="42"/>
      <c r="F488" s="42"/>
      <c r="G488" s="42"/>
      <c r="H488" s="42"/>
      <c r="I488" s="42"/>
      <c r="J488" s="42"/>
      <c r="K488" s="42"/>
      <c r="L488" s="42"/>
      <c r="M488" s="42"/>
      <c r="N488" s="42"/>
      <c r="O488" s="42"/>
    </row>
    <row r="489" spans="2:15" x14ac:dyDescent="0.25">
      <c r="B489" s="42"/>
      <c r="C489" s="42"/>
      <c r="D489" s="42"/>
      <c r="E489" s="42"/>
      <c r="F489" s="42"/>
      <c r="G489" s="42"/>
      <c r="H489" s="42"/>
      <c r="I489" s="42"/>
      <c r="J489" s="42"/>
      <c r="K489" s="42"/>
      <c r="L489" s="42"/>
      <c r="M489" s="42"/>
      <c r="N489" s="42"/>
      <c r="O489" s="42"/>
    </row>
    <row r="490" spans="2:15" x14ac:dyDescent="0.25">
      <c r="B490" s="42"/>
      <c r="C490" s="42"/>
      <c r="D490" s="42"/>
      <c r="E490" s="42"/>
      <c r="F490" s="42"/>
      <c r="G490" s="42"/>
      <c r="H490" s="42"/>
      <c r="I490" s="42"/>
      <c r="J490" s="42"/>
      <c r="K490" s="42"/>
      <c r="L490" s="42"/>
      <c r="M490" s="42"/>
      <c r="N490" s="42"/>
      <c r="O490" s="42"/>
    </row>
    <row r="491" spans="2:15" x14ac:dyDescent="0.25">
      <c r="B491" s="42"/>
      <c r="C491" s="42"/>
      <c r="D491" s="42"/>
      <c r="E491" s="42"/>
      <c r="F491" s="42"/>
      <c r="G491" s="42"/>
      <c r="H491" s="42"/>
      <c r="I491" s="42"/>
      <c r="J491" s="42"/>
      <c r="K491" s="42"/>
      <c r="L491" s="42"/>
      <c r="M491" s="42"/>
      <c r="N491" s="42"/>
      <c r="O491" s="42"/>
    </row>
    <row r="492" spans="2:15" x14ac:dyDescent="0.25">
      <c r="B492" s="42"/>
      <c r="C492" s="42"/>
      <c r="D492" s="42"/>
      <c r="E492" s="42"/>
      <c r="F492" s="42"/>
      <c r="G492" s="42"/>
      <c r="H492" s="42"/>
      <c r="I492" s="42"/>
      <c r="J492" s="42"/>
      <c r="K492" s="42"/>
      <c r="L492" s="42"/>
      <c r="M492" s="42"/>
      <c r="N492" s="42"/>
      <c r="O492" s="42"/>
    </row>
    <row r="493" spans="2:15" x14ac:dyDescent="0.25">
      <c r="B493" s="42"/>
      <c r="C493" s="42"/>
      <c r="D493" s="42"/>
      <c r="E493" s="42"/>
      <c r="F493" s="42"/>
      <c r="G493" s="42"/>
      <c r="H493" s="42"/>
      <c r="I493" s="42"/>
      <c r="J493" s="42"/>
      <c r="K493" s="42"/>
      <c r="L493" s="42"/>
      <c r="M493" s="42"/>
      <c r="N493" s="42"/>
      <c r="O493" s="42"/>
    </row>
    <row r="494" spans="2:15" x14ac:dyDescent="0.25">
      <c r="B494" s="42"/>
      <c r="C494" s="42"/>
      <c r="D494" s="42"/>
      <c r="E494" s="42"/>
      <c r="F494" s="42"/>
      <c r="G494" s="42"/>
      <c r="H494" s="42"/>
      <c r="I494" s="42"/>
      <c r="J494" s="42"/>
      <c r="K494" s="42"/>
      <c r="L494" s="42"/>
      <c r="M494" s="42"/>
      <c r="N494" s="42"/>
      <c r="O494" s="42"/>
    </row>
    <row r="495" spans="2:15" x14ac:dyDescent="0.25">
      <c r="B495" s="42"/>
      <c r="C495" s="42"/>
      <c r="D495" s="42"/>
      <c r="E495" s="42"/>
      <c r="F495" s="42"/>
      <c r="G495" s="42"/>
      <c r="H495" s="42"/>
      <c r="I495" s="42"/>
      <c r="J495" s="42"/>
      <c r="K495" s="42"/>
      <c r="L495" s="42"/>
      <c r="M495" s="42"/>
      <c r="N495" s="42"/>
      <c r="O495" s="42"/>
    </row>
    <row r="496" spans="2:15" x14ac:dyDescent="0.25">
      <c r="B496" s="42"/>
      <c r="C496" s="42"/>
      <c r="D496" s="42"/>
      <c r="E496" s="42"/>
      <c r="F496" s="42"/>
      <c r="G496" s="42"/>
      <c r="H496" s="42"/>
      <c r="I496" s="42"/>
      <c r="J496" s="42"/>
      <c r="K496" s="42"/>
      <c r="L496" s="42"/>
      <c r="M496" s="42"/>
      <c r="N496" s="42"/>
      <c r="O496" s="42"/>
    </row>
    <row r="497" spans="2:15" x14ac:dyDescent="0.25">
      <c r="B497" s="42"/>
      <c r="C497" s="42"/>
      <c r="D497" s="42"/>
      <c r="E497" s="42"/>
      <c r="F497" s="42"/>
      <c r="G497" s="42"/>
      <c r="H497" s="42"/>
      <c r="I497" s="42"/>
      <c r="J497" s="42"/>
      <c r="K497" s="42"/>
      <c r="L497" s="42"/>
      <c r="M497" s="42"/>
      <c r="N497" s="42"/>
      <c r="O497" s="42"/>
    </row>
    <row r="498" spans="2:15" x14ac:dyDescent="0.25">
      <c r="B498" s="42"/>
      <c r="C498" s="42"/>
      <c r="D498" s="42"/>
      <c r="E498" s="42"/>
      <c r="F498" s="42"/>
      <c r="G498" s="42"/>
      <c r="H498" s="42"/>
      <c r="I498" s="42"/>
      <c r="J498" s="42"/>
      <c r="K498" s="42"/>
      <c r="L498" s="42"/>
      <c r="M498" s="42"/>
      <c r="N498" s="42"/>
      <c r="O498" s="42"/>
    </row>
    <row r="499" spans="2:15" x14ac:dyDescent="0.25">
      <c r="B499" s="42"/>
      <c r="C499" s="42"/>
      <c r="D499" s="42"/>
      <c r="E499" s="42"/>
      <c r="F499" s="42"/>
      <c r="G499" s="42"/>
      <c r="H499" s="42"/>
      <c r="I499" s="42"/>
      <c r="J499" s="42"/>
      <c r="K499" s="42"/>
      <c r="L499" s="42"/>
      <c r="M499" s="42"/>
      <c r="N499" s="42"/>
      <c r="O499" s="42"/>
    </row>
    <row r="500" spans="2:15" x14ac:dyDescent="0.25">
      <c r="B500" s="42"/>
      <c r="C500" s="42"/>
      <c r="D500" s="42"/>
      <c r="E500" s="42"/>
      <c r="F500" s="42"/>
      <c r="G500" s="42"/>
      <c r="H500" s="42"/>
      <c r="I500" s="42"/>
      <c r="J500" s="42"/>
      <c r="K500" s="42"/>
      <c r="L500" s="42"/>
      <c r="M500" s="42"/>
      <c r="N500" s="42"/>
      <c r="O500" s="42"/>
    </row>
    <row r="501" spans="2:15" x14ac:dyDescent="0.25">
      <c r="B501" s="42"/>
      <c r="C501" s="42"/>
      <c r="D501" s="42"/>
      <c r="E501" s="42"/>
      <c r="F501" s="42"/>
      <c r="G501" s="42"/>
      <c r="H501" s="42"/>
      <c r="I501" s="42"/>
      <c r="J501" s="42"/>
      <c r="K501" s="42"/>
      <c r="L501" s="42"/>
      <c r="M501" s="42"/>
      <c r="N501" s="42"/>
      <c r="O501" s="42"/>
    </row>
    <row r="502" spans="2:15" x14ac:dyDescent="0.25">
      <c r="B502" s="42"/>
      <c r="C502" s="42"/>
      <c r="D502" s="42"/>
      <c r="E502" s="42"/>
      <c r="F502" s="42"/>
      <c r="G502" s="42"/>
      <c r="H502" s="42"/>
      <c r="I502" s="42"/>
      <c r="J502" s="42"/>
      <c r="K502" s="42"/>
      <c r="L502" s="42"/>
      <c r="M502" s="42"/>
      <c r="N502" s="42"/>
      <c r="O502" s="42"/>
    </row>
    <row r="503" spans="2:15" x14ac:dyDescent="0.25">
      <c r="B503" s="42"/>
      <c r="C503" s="42"/>
      <c r="D503" s="42"/>
      <c r="E503" s="42"/>
      <c r="F503" s="42"/>
      <c r="G503" s="42"/>
      <c r="H503" s="42"/>
      <c r="I503" s="42"/>
      <c r="J503" s="42"/>
      <c r="K503" s="42"/>
      <c r="L503" s="42"/>
      <c r="M503" s="42"/>
      <c r="N503" s="42"/>
      <c r="O503" s="42"/>
    </row>
    <row r="504" spans="2:15" x14ac:dyDescent="0.25">
      <c r="B504" s="42"/>
      <c r="C504" s="42"/>
      <c r="D504" s="42"/>
      <c r="E504" s="42"/>
      <c r="F504" s="42"/>
      <c r="G504" s="42"/>
      <c r="H504" s="42"/>
      <c r="I504" s="42"/>
      <c r="J504" s="42"/>
      <c r="K504" s="42"/>
      <c r="L504" s="42"/>
      <c r="M504" s="42"/>
      <c r="N504" s="42"/>
      <c r="O504" s="42"/>
    </row>
    <row r="505" spans="2:15" x14ac:dyDescent="0.25">
      <c r="B505" s="42"/>
      <c r="C505" s="42"/>
      <c r="D505" s="42"/>
      <c r="E505" s="42"/>
      <c r="F505" s="42"/>
      <c r="G505" s="42"/>
      <c r="H505" s="42"/>
      <c r="I505" s="42"/>
      <c r="J505" s="42"/>
      <c r="K505" s="42"/>
      <c r="L505" s="42"/>
      <c r="M505" s="42"/>
      <c r="N505" s="42"/>
      <c r="O505" s="42"/>
    </row>
    <row r="506" spans="2:15" x14ac:dyDescent="0.25">
      <c r="B506" s="42"/>
      <c r="C506" s="42"/>
      <c r="D506" s="42"/>
      <c r="E506" s="42"/>
      <c r="F506" s="42"/>
      <c r="G506" s="42"/>
      <c r="H506" s="42"/>
      <c r="I506" s="42"/>
      <c r="J506" s="42"/>
      <c r="K506" s="42"/>
      <c r="L506" s="42"/>
      <c r="M506" s="42"/>
      <c r="N506" s="42"/>
      <c r="O506" s="42"/>
    </row>
    <row r="507" spans="2:15" x14ac:dyDescent="0.25">
      <c r="B507" s="42"/>
      <c r="C507" s="42"/>
      <c r="D507" s="42"/>
      <c r="E507" s="42"/>
      <c r="F507" s="42"/>
      <c r="G507" s="42"/>
      <c r="H507" s="42"/>
      <c r="I507" s="42"/>
      <c r="J507" s="42"/>
      <c r="K507" s="42"/>
      <c r="L507" s="42"/>
      <c r="M507" s="42"/>
      <c r="N507" s="42"/>
      <c r="O507" s="42"/>
    </row>
    <row r="508" spans="2:15" x14ac:dyDescent="0.25">
      <c r="B508" s="42"/>
      <c r="C508" s="42"/>
      <c r="D508" s="42"/>
      <c r="E508" s="42"/>
      <c r="F508" s="42"/>
      <c r="G508" s="42"/>
      <c r="H508" s="42"/>
      <c r="I508" s="42"/>
      <c r="J508" s="42"/>
      <c r="K508" s="42"/>
      <c r="L508" s="42"/>
      <c r="M508" s="42"/>
      <c r="N508" s="42"/>
      <c r="O508" s="42"/>
    </row>
    <row r="509" spans="2:15" x14ac:dyDescent="0.25">
      <c r="B509" s="42"/>
      <c r="C509" s="42"/>
      <c r="D509" s="42"/>
      <c r="E509" s="42"/>
      <c r="F509" s="42"/>
      <c r="G509" s="42"/>
      <c r="H509" s="42"/>
      <c r="I509" s="42"/>
      <c r="J509" s="42"/>
      <c r="K509" s="42"/>
      <c r="L509" s="42"/>
      <c r="M509" s="42"/>
      <c r="N509" s="42"/>
      <c r="O509" s="42"/>
    </row>
    <row r="510" spans="2:15" x14ac:dyDescent="0.25">
      <c r="B510" s="42"/>
      <c r="C510" s="42"/>
      <c r="D510" s="42"/>
      <c r="E510" s="42"/>
      <c r="F510" s="42"/>
      <c r="G510" s="42"/>
      <c r="H510" s="42"/>
      <c r="I510" s="42"/>
      <c r="J510" s="42"/>
      <c r="K510" s="42"/>
      <c r="L510" s="42"/>
      <c r="M510" s="42"/>
      <c r="N510" s="42"/>
      <c r="O510" s="42"/>
    </row>
    <row r="511" spans="2:15" x14ac:dyDescent="0.25">
      <c r="B511" s="42"/>
      <c r="C511" s="42"/>
      <c r="D511" s="42"/>
      <c r="E511" s="42"/>
      <c r="F511" s="42"/>
      <c r="G511" s="42"/>
      <c r="H511" s="42"/>
      <c r="I511" s="42"/>
      <c r="J511" s="42"/>
      <c r="K511" s="42"/>
      <c r="L511" s="42"/>
      <c r="M511" s="42"/>
      <c r="N511" s="42"/>
      <c r="O511" s="42"/>
    </row>
    <row r="512" spans="2:15" x14ac:dyDescent="0.25">
      <c r="B512" s="42"/>
      <c r="C512" s="42"/>
      <c r="D512" s="42"/>
      <c r="E512" s="42"/>
      <c r="F512" s="42"/>
      <c r="G512" s="42"/>
      <c r="H512" s="42"/>
      <c r="I512" s="42"/>
      <c r="J512" s="42"/>
      <c r="K512" s="42"/>
      <c r="L512" s="42"/>
      <c r="M512" s="42"/>
      <c r="N512" s="42"/>
      <c r="O512" s="42"/>
    </row>
    <row r="513" spans="2:15" x14ac:dyDescent="0.25">
      <c r="B513" s="42"/>
      <c r="C513" s="42"/>
      <c r="D513" s="42"/>
      <c r="E513" s="42"/>
      <c r="F513" s="42"/>
      <c r="G513" s="42"/>
      <c r="H513" s="42"/>
      <c r="I513" s="42"/>
      <c r="J513" s="42"/>
      <c r="K513" s="42"/>
      <c r="L513" s="42"/>
      <c r="M513" s="42"/>
      <c r="N513" s="42"/>
      <c r="O513" s="42"/>
    </row>
    <row r="514" spans="2:15" x14ac:dyDescent="0.25">
      <c r="B514" s="42"/>
      <c r="C514" s="42"/>
      <c r="D514" s="42"/>
      <c r="E514" s="42"/>
      <c r="F514" s="42"/>
      <c r="G514" s="42"/>
      <c r="H514" s="42"/>
      <c r="I514" s="42"/>
      <c r="J514" s="42"/>
      <c r="K514" s="42"/>
      <c r="L514" s="42"/>
      <c r="M514" s="42"/>
      <c r="N514" s="42"/>
      <c r="O514" s="42"/>
    </row>
    <row r="515" spans="2:15" x14ac:dyDescent="0.25">
      <c r="B515" s="42"/>
      <c r="C515" s="42"/>
      <c r="D515" s="42"/>
      <c r="E515" s="42"/>
      <c r="F515" s="42"/>
      <c r="G515" s="42"/>
      <c r="H515" s="42"/>
      <c r="I515" s="42"/>
      <c r="J515" s="42"/>
      <c r="K515" s="42"/>
      <c r="L515" s="42"/>
      <c r="M515" s="42"/>
      <c r="N515" s="42"/>
      <c r="O515" s="42"/>
    </row>
    <row r="516" spans="2:15" x14ac:dyDescent="0.25">
      <c r="B516" s="42"/>
      <c r="C516" s="42"/>
      <c r="D516" s="42"/>
      <c r="E516" s="42"/>
      <c r="F516" s="42"/>
      <c r="G516" s="42"/>
      <c r="H516" s="42"/>
      <c r="I516" s="42"/>
      <c r="J516" s="42"/>
      <c r="K516" s="42"/>
      <c r="L516" s="42"/>
      <c r="M516" s="42"/>
      <c r="N516" s="42"/>
      <c r="O516" s="42"/>
    </row>
    <row r="517" spans="2:15" x14ac:dyDescent="0.25">
      <c r="B517" s="42"/>
      <c r="C517" s="42"/>
      <c r="D517" s="42"/>
      <c r="E517" s="42"/>
      <c r="F517" s="42"/>
      <c r="G517" s="42"/>
      <c r="H517" s="42"/>
      <c r="I517" s="42"/>
      <c r="J517" s="42"/>
      <c r="K517" s="42"/>
      <c r="L517" s="42"/>
      <c r="M517" s="42"/>
      <c r="N517" s="42"/>
      <c r="O517" s="42"/>
    </row>
    <row r="518" spans="2:15" x14ac:dyDescent="0.25">
      <c r="B518" s="42"/>
      <c r="C518" s="42"/>
      <c r="D518" s="42"/>
      <c r="E518" s="42"/>
      <c r="F518" s="42"/>
      <c r="G518" s="42"/>
      <c r="H518" s="42"/>
      <c r="I518" s="42"/>
      <c r="J518" s="42"/>
      <c r="K518" s="42"/>
      <c r="L518" s="42"/>
      <c r="M518" s="42"/>
      <c r="N518" s="42"/>
      <c r="O518" s="42"/>
    </row>
    <row r="519" spans="2:15" x14ac:dyDescent="0.25">
      <c r="B519" s="42"/>
      <c r="C519" s="42"/>
      <c r="D519" s="42"/>
      <c r="E519" s="42"/>
      <c r="F519" s="42"/>
      <c r="G519" s="42"/>
      <c r="H519" s="42"/>
      <c r="I519" s="42"/>
      <c r="J519" s="42"/>
      <c r="K519" s="42"/>
      <c r="L519" s="42"/>
      <c r="M519" s="42"/>
      <c r="N519" s="42"/>
      <c r="O519" s="42"/>
    </row>
    <row r="520" spans="2:15" x14ac:dyDescent="0.25">
      <c r="B520" s="42"/>
      <c r="C520" s="42"/>
      <c r="D520" s="42"/>
      <c r="E520" s="42"/>
      <c r="F520" s="42"/>
      <c r="G520" s="42"/>
      <c r="H520" s="42"/>
      <c r="I520" s="42"/>
      <c r="J520" s="42"/>
      <c r="K520" s="42"/>
      <c r="L520" s="42"/>
      <c r="M520" s="42"/>
      <c r="N520" s="42"/>
      <c r="O520" s="42"/>
    </row>
    <row r="521" spans="2:15" x14ac:dyDescent="0.25">
      <c r="B521" s="42"/>
      <c r="C521" s="42"/>
      <c r="D521" s="42"/>
      <c r="E521" s="42"/>
      <c r="F521" s="42"/>
      <c r="G521" s="42"/>
      <c r="H521" s="42"/>
      <c r="I521" s="42"/>
      <c r="J521" s="42"/>
      <c r="K521" s="42"/>
      <c r="L521" s="42"/>
      <c r="M521" s="42"/>
      <c r="N521" s="42"/>
      <c r="O521" s="42"/>
    </row>
    <row r="522" spans="2:15" x14ac:dyDescent="0.25">
      <c r="B522" s="42"/>
      <c r="C522" s="42"/>
      <c r="D522" s="42"/>
      <c r="E522" s="42"/>
      <c r="F522" s="42"/>
      <c r="G522" s="42"/>
      <c r="H522" s="42"/>
      <c r="I522" s="42"/>
      <c r="J522" s="42"/>
      <c r="K522" s="42"/>
      <c r="L522" s="42"/>
      <c r="M522" s="42"/>
      <c r="N522" s="42"/>
      <c r="O522" s="42"/>
    </row>
    <row r="523" spans="2:15" x14ac:dyDescent="0.25">
      <c r="B523" s="42"/>
      <c r="C523" s="42"/>
      <c r="D523" s="42"/>
      <c r="E523" s="42"/>
      <c r="F523" s="42"/>
      <c r="G523" s="42"/>
      <c r="H523" s="42"/>
      <c r="I523" s="42"/>
      <c r="J523" s="42"/>
      <c r="K523" s="42"/>
      <c r="L523" s="42"/>
      <c r="M523" s="42"/>
      <c r="N523" s="42"/>
      <c r="O523" s="42"/>
    </row>
    <row r="524" spans="2:15" x14ac:dyDescent="0.25">
      <c r="B524" s="42"/>
      <c r="C524" s="42"/>
      <c r="D524" s="42"/>
      <c r="E524" s="42"/>
      <c r="F524" s="42"/>
      <c r="G524" s="42"/>
      <c r="H524" s="42"/>
      <c r="I524" s="42"/>
      <c r="J524" s="42"/>
      <c r="K524" s="42"/>
      <c r="L524" s="42"/>
      <c r="M524" s="42"/>
      <c r="N524" s="42"/>
      <c r="O524" s="42"/>
    </row>
    <row r="525" spans="2:15" x14ac:dyDescent="0.25">
      <c r="B525" s="42"/>
      <c r="C525" s="42"/>
      <c r="D525" s="42"/>
      <c r="E525" s="42"/>
      <c r="F525" s="42"/>
      <c r="G525" s="42"/>
      <c r="H525" s="42"/>
      <c r="I525" s="42"/>
      <c r="J525" s="42"/>
      <c r="K525" s="42"/>
      <c r="L525" s="42"/>
      <c r="M525" s="42"/>
      <c r="N525" s="42"/>
      <c r="O525" s="42"/>
    </row>
    <row r="526" spans="2:15" x14ac:dyDescent="0.25">
      <c r="B526" s="42"/>
      <c r="C526" s="42"/>
      <c r="D526" s="42"/>
      <c r="E526" s="42"/>
      <c r="F526" s="42"/>
      <c r="G526" s="42"/>
      <c r="H526" s="42"/>
      <c r="I526" s="42"/>
      <c r="J526" s="42"/>
      <c r="K526" s="42"/>
      <c r="L526" s="42"/>
      <c r="M526" s="42"/>
      <c r="N526" s="42"/>
      <c r="O526" s="42"/>
    </row>
    <row r="527" spans="2:15" x14ac:dyDescent="0.25">
      <c r="B527" s="42"/>
      <c r="C527" s="42"/>
      <c r="D527" s="42"/>
      <c r="E527" s="42"/>
      <c r="F527" s="42"/>
      <c r="G527" s="42"/>
      <c r="H527" s="42"/>
      <c r="I527" s="42"/>
      <c r="J527" s="42"/>
      <c r="K527" s="42"/>
      <c r="L527" s="42"/>
      <c r="M527" s="42"/>
      <c r="N527" s="42"/>
      <c r="O527" s="42"/>
    </row>
    <row r="528" spans="2:15" x14ac:dyDescent="0.25">
      <c r="B528" s="42"/>
      <c r="C528" s="42"/>
      <c r="D528" s="42"/>
      <c r="E528" s="42"/>
      <c r="F528" s="42"/>
      <c r="G528" s="42"/>
      <c r="H528" s="42"/>
      <c r="I528" s="42"/>
      <c r="J528" s="42"/>
      <c r="K528" s="42"/>
      <c r="L528" s="42"/>
      <c r="M528" s="42"/>
      <c r="N528" s="42"/>
      <c r="O528" s="42"/>
    </row>
    <row r="529" spans="2:15" x14ac:dyDescent="0.25">
      <c r="B529" s="42"/>
      <c r="C529" s="42"/>
      <c r="D529" s="42"/>
      <c r="E529" s="42"/>
      <c r="F529" s="42"/>
      <c r="G529" s="42"/>
      <c r="H529" s="42"/>
      <c r="I529" s="42"/>
      <c r="J529" s="42"/>
      <c r="K529" s="42"/>
      <c r="L529" s="42"/>
      <c r="M529" s="42"/>
      <c r="N529" s="42"/>
      <c r="O529" s="42"/>
    </row>
    <row r="530" spans="2:15" x14ac:dyDescent="0.25">
      <c r="B530" s="42"/>
      <c r="C530" s="42"/>
      <c r="D530" s="42"/>
      <c r="E530" s="42"/>
      <c r="F530" s="42"/>
      <c r="G530" s="42"/>
      <c r="H530" s="42"/>
      <c r="I530" s="42"/>
      <c r="J530" s="42"/>
      <c r="K530" s="42"/>
      <c r="L530" s="42"/>
      <c r="M530" s="42"/>
      <c r="N530" s="42"/>
      <c r="O530" s="42"/>
    </row>
    <row r="531" spans="2:15" x14ac:dyDescent="0.25">
      <c r="B531" s="42"/>
      <c r="C531" s="42"/>
      <c r="D531" s="42"/>
      <c r="E531" s="42"/>
      <c r="F531" s="42"/>
      <c r="G531" s="42"/>
      <c r="H531" s="42"/>
      <c r="I531" s="42"/>
      <c r="J531" s="42"/>
      <c r="K531" s="42"/>
      <c r="L531" s="42"/>
      <c r="M531" s="42"/>
      <c r="N531" s="42"/>
      <c r="O531" s="42"/>
    </row>
    <row r="532" spans="2:15" x14ac:dyDescent="0.25">
      <c r="B532" s="42"/>
      <c r="C532" s="42"/>
      <c r="D532" s="42"/>
      <c r="E532" s="42"/>
      <c r="F532" s="42"/>
      <c r="G532" s="42"/>
      <c r="H532" s="42"/>
      <c r="I532" s="42"/>
      <c r="J532" s="42"/>
      <c r="K532" s="42"/>
      <c r="L532" s="42"/>
      <c r="M532" s="42"/>
      <c r="N532" s="42"/>
      <c r="O532" s="42"/>
    </row>
    <row r="533" spans="2:15" x14ac:dyDescent="0.25">
      <c r="B533" s="42"/>
      <c r="C533" s="42"/>
      <c r="D533" s="42"/>
      <c r="E533" s="42"/>
      <c r="F533" s="42"/>
      <c r="G533" s="42"/>
      <c r="H533" s="42"/>
      <c r="I533" s="42"/>
      <c r="J533" s="42"/>
      <c r="K533" s="42"/>
      <c r="L533" s="42"/>
      <c r="M533" s="42"/>
      <c r="N533" s="42"/>
      <c r="O533" s="42"/>
    </row>
    <row r="534" spans="2:15" x14ac:dyDescent="0.25">
      <c r="B534" s="42"/>
      <c r="C534" s="42"/>
      <c r="D534" s="42"/>
      <c r="E534" s="42"/>
      <c r="F534" s="42"/>
      <c r="G534" s="42"/>
      <c r="H534" s="42"/>
      <c r="I534" s="42"/>
      <c r="J534" s="42"/>
      <c r="K534" s="42"/>
      <c r="L534" s="42"/>
      <c r="M534" s="42"/>
      <c r="N534" s="42"/>
      <c r="O534" s="42"/>
    </row>
    <row r="535" spans="2:15" x14ac:dyDescent="0.25">
      <c r="B535" s="42"/>
      <c r="C535" s="42"/>
      <c r="D535" s="42"/>
      <c r="E535" s="42"/>
      <c r="F535" s="42"/>
      <c r="G535" s="42"/>
      <c r="H535" s="42"/>
      <c r="I535" s="42"/>
      <c r="J535" s="42"/>
      <c r="K535" s="42"/>
      <c r="L535" s="42"/>
      <c r="M535" s="42"/>
      <c r="N535" s="42"/>
      <c r="O535" s="42"/>
    </row>
    <row r="536" spans="2:15" x14ac:dyDescent="0.25">
      <c r="B536" s="42"/>
      <c r="C536" s="42"/>
      <c r="D536" s="42"/>
      <c r="E536" s="42"/>
      <c r="F536" s="42"/>
      <c r="G536" s="42"/>
      <c r="H536" s="42"/>
      <c r="I536" s="42"/>
      <c r="J536" s="42"/>
      <c r="K536" s="42"/>
      <c r="L536" s="42"/>
      <c r="M536" s="42"/>
      <c r="N536" s="42"/>
      <c r="O536" s="42"/>
    </row>
    <row r="537" spans="2:15" x14ac:dyDescent="0.25">
      <c r="B537" s="42"/>
      <c r="C537" s="42"/>
      <c r="D537" s="42"/>
      <c r="E537" s="42"/>
      <c r="F537" s="42"/>
      <c r="G537" s="42"/>
      <c r="H537" s="42"/>
      <c r="I537" s="42"/>
      <c r="J537" s="42"/>
      <c r="K537" s="42"/>
      <c r="L537" s="42"/>
      <c r="M537" s="42"/>
      <c r="N537" s="42"/>
      <c r="O537" s="42"/>
    </row>
    <row r="538" spans="2:15" x14ac:dyDescent="0.25">
      <c r="B538" s="42"/>
      <c r="C538" s="42"/>
      <c r="D538" s="42"/>
      <c r="E538" s="42"/>
      <c r="F538" s="42"/>
      <c r="G538" s="42"/>
      <c r="H538" s="42"/>
      <c r="I538" s="42"/>
      <c r="J538" s="42"/>
      <c r="K538" s="42"/>
      <c r="L538" s="42"/>
      <c r="M538" s="42"/>
      <c r="N538" s="42"/>
      <c r="O538" s="42"/>
    </row>
    <row r="539" spans="2:15" x14ac:dyDescent="0.25">
      <c r="B539" s="42"/>
      <c r="C539" s="42"/>
      <c r="D539" s="42"/>
      <c r="E539" s="42"/>
      <c r="F539" s="42"/>
      <c r="G539" s="42"/>
      <c r="H539" s="42"/>
      <c r="I539" s="42"/>
      <c r="J539" s="42"/>
      <c r="K539" s="42"/>
      <c r="L539" s="42"/>
      <c r="M539" s="42"/>
      <c r="N539" s="42"/>
      <c r="O539" s="42"/>
    </row>
    <row r="540" spans="2:15" x14ac:dyDescent="0.25">
      <c r="B540" s="42"/>
      <c r="C540" s="42"/>
      <c r="D540" s="42"/>
      <c r="E540" s="42"/>
      <c r="F540" s="42"/>
      <c r="G540" s="42"/>
      <c r="H540" s="42"/>
      <c r="I540" s="42"/>
      <c r="J540" s="42"/>
      <c r="K540" s="42"/>
      <c r="L540" s="42"/>
      <c r="M540" s="42"/>
      <c r="N540" s="42"/>
      <c r="O540" s="42"/>
    </row>
    <row r="541" spans="2:15" x14ac:dyDescent="0.25">
      <c r="B541" s="42"/>
      <c r="C541" s="42"/>
      <c r="D541" s="42"/>
      <c r="E541" s="42"/>
      <c r="F541" s="42"/>
      <c r="G541" s="42"/>
      <c r="H541" s="42"/>
      <c r="I541" s="42"/>
      <c r="J541" s="42"/>
      <c r="K541" s="42"/>
      <c r="L541" s="42"/>
      <c r="M541" s="42"/>
      <c r="N541" s="42"/>
      <c r="O541" s="42"/>
    </row>
    <row r="542" spans="2:15" x14ac:dyDescent="0.25">
      <c r="B542" s="42"/>
      <c r="C542" s="42"/>
      <c r="D542" s="42"/>
      <c r="E542" s="42"/>
      <c r="F542" s="42"/>
      <c r="G542" s="42"/>
      <c r="H542" s="42"/>
      <c r="I542" s="42"/>
      <c r="J542" s="42"/>
      <c r="K542" s="42"/>
      <c r="L542" s="42"/>
      <c r="M542" s="42"/>
      <c r="N542" s="42"/>
      <c r="O542" s="42"/>
    </row>
    <row r="543" spans="2:15" x14ac:dyDescent="0.25">
      <c r="B543" s="42"/>
      <c r="C543" s="42"/>
      <c r="D543" s="42"/>
      <c r="E543" s="42"/>
      <c r="F543" s="42"/>
      <c r="G543" s="42"/>
      <c r="H543" s="42"/>
      <c r="I543" s="42"/>
      <c r="J543" s="42"/>
      <c r="K543" s="42"/>
      <c r="L543" s="42"/>
      <c r="M543" s="42"/>
      <c r="N543" s="42"/>
      <c r="O543" s="42"/>
    </row>
    <row r="544" spans="2:15" x14ac:dyDescent="0.25">
      <c r="B544" s="42"/>
      <c r="C544" s="42"/>
      <c r="D544" s="42"/>
      <c r="E544" s="42"/>
      <c r="F544" s="42"/>
      <c r="G544" s="42"/>
      <c r="H544" s="42"/>
      <c r="I544" s="42"/>
      <c r="J544" s="42"/>
      <c r="K544" s="42"/>
      <c r="L544" s="42"/>
      <c r="M544" s="42"/>
      <c r="N544" s="42"/>
      <c r="O544" s="42"/>
    </row>
    <row r="545" spans="2:15" x14ac:dyDescent="0.25">
      <c r="B545" s="42"/>
      <c r="C545" s="42"/>
      <c r="D545" s="42"/>
      <c r="E545" s="42"/>
      <c r="F545" s="42"/>
      <c r="G545" s="42"/>
      <c r="H545" s="42"/>
      <c r="I545" s="42"/>
      <c r="J545" s="42"/>
      <c r="K545" s="42"/>
      <c r="L545" s="42"/>
      <c r="M545" s="42"/>
      <c r="N545" s="42"/>
      <c r="O545" s="42"/>
    </row>
    <row r="546" spans="2:15" x14ac:dyDescent="0.25">
      <c r="B546" s="42"/>
      <c r="C546" s="42"/>
      <c r="D546" s="42"/>
      <c r="E546" s="42"/>
      <c r="F546" s="42"/>
      <c r="G546" s="42"/>
      <c r="H546" s="42"/>
      <c r="I546" s="42"/>
      <c r="J546" s="42"/>
      <c r="K546" s="42"/>
      <c r="L546" s="42"/>
      <c r="M546" s="42"/>
      <c r="N546" s="42"/>
      <c r="O546" s="42"/>
    </row>
    <row r="547" spans="2:15" x14ac:dyDescent="0.25">
      <c r="B547" s="42"/>
      <c r="C547" s="42"/>
      <c r="D547" s="42"/>
      <c r="E547" s="42"/>
      <c r="F547" s="42"/>
      <c r="G547" s="42"/>
      <c r="H547" s="42"/>
      <c r="I547" s="42"/>
      <c r="J547" s="42"/>
      <c r="K547" s="42"/>
      <c r="L547" s="42"/>
      <c r="M547" s="42"/>
      <c r="N547" s="42"/>
      <c r="O547" s="42"/>
    </row>
    <row r="548" spans="2:15" x14ac:dyDescent="0.25">
      <c r="B548" s="42"/>
      <c r="C548" s="42"/>
      <c r="D548" s="42"/>
      <c r="E548" s="42"/>
      <c r="F548" s="42"/>
      <c r="G548" s="42"/>
      <c r="H548" s="42"/>
      <c r="I548" s="42"/>
      <c r="J548" s="42"/>
      <c r="K548" s="42"/>
      <c r="L548" s="42"/>
      <c r="M548" s="42"/>
      <c r="N548" s="42"/>
      <c r="O548" s="42"/>
    </row>
    <row r="549" spans="2:15" x14ac:dyDescent="0.25">
      <c r="B549" s="42"/>
      <c r="C549" s="42"/>
      <c r="D549" s="42"/>
      <c r="E549" s="42"/>
      <c r="F549" s="42"/>
      <c r="G549" s="42"/>
      <c r="H549" s="42"/>
      <c r="I549" s="42"/>
      <c r="J549" s="42"/>
      <c r="K549" s="42"/>
      <c r="L549" s="42"/>
      <c r="M549" s="42"/>
      <c r="N549" s="42"/>
      <c r="O549" s="42"/>
    </row>
    <row r="550" spans="2:15" x14ac:dyDescent="0.25">
      <c r="B550" s="42"/>
      <c r="C550" s="42"/>
      <c r="D550" s="42"/>
      <c r="E550" s="42"/>
      <c r="F550" s="42"/>
      <c r="G550" s="42"/>
      <c r="H550" s="42"/>
      <c r="I550" s="42"/>
      <c r="J550" s="42"/>
      <c r="K550" s="42"/>
      <c r="L550" s="42"/>
      <c r="M550" s="42"/>
      <c r="N550" s="42"/>
      <c r="O550" s="42"/>
    </row>
    <row r="551" spans="2:15" x14ac:dyDescent="0.25">
      <c r="B551" s="42"/>
      <c r="C551" s="42"/>
      <c r="D551" s="42"/>
      <c r="E551" s="42"/>
      <c r="F551" s="42"/>
      <c r="G551" s="42"/>
      <c r="H551" s="42"/>
      <c r="I551" s="42"/>
      <c r="J551" s="42"/>
      <c r="K551" s="42"/>
      <c r="L551" s="42"/>
      <c r="M551" s="42"/>
      <c r="N551" s="42"/>
      <c r="O551" s="42"/>
    </row>
    <row r="552" spans="2:15" x14ac:dyDescent="0.25">
      <c r="B552" s="42"/>
      <c r="C552" s="42"/>
      <c r="D552" s="42"/>
      <c r="E552" s="42"/>
      <c r="F552" s="42"/>
      <c r="G552" s="42"/>
      <c r="H552" s="42"/>
      <c r="I552" s="42"/>
      <c r="J552" s="42"/>
      <c r="K552" s="42"/>
      <c r="L552" s="42"/>
      <c r="M552" s="42"/>
      <c r="N552" s="42"/>
      <c r="O552" s="42"/>
    </row>
    <row r="553" spans="2:15" x14ac:dyDescent="0.25">
      <c r="B553" s="42"/>
      <c r="C553" s="42"/>
      <c r="D553" s="42"/>
      <c r="E553" s="42"/>
      <c r="F553" s="42"/>
      <c r="G553" s="42"/>
      <c r="H553" s="42"/>
      <c r="I553" s="42"/>
      <c r="J553" s="42"/>
      <c r="K553" s="42"/>
      <c r="L553" s="42"/>
      <c r="M553" s="42"/>
      <c r="N553" s="42"/>
      <c r="O553" s="42"/>
    </row>
    <row r="554" spans="2:15" x14ac:dyDescent="0.25">
      <c r="B554" s="42"/>
      <c r="C554" s="42"/>
      <c r="D554" s="42"/>
      <c r="E554" s="42"/>
      <c r="F554" s="42"/>
      <c r="G554" s="42"/>
      <c r="H554" s="42"/>
      <c r="I554" s="42"/>
      <c r="J554" s="42"/>
      <c r="K554" s="42"/>
      <c r="L554" s="42"/>
      <c r="M554" s="42"/>
      <c r="N554" s="42"/>
      <c r="O554" s="42"/>
    </row>
    <row r="555" spans="2:15" x14ac:dyDescent="0.25">
      <c r="B555" s="42"/>
      <c r="C555" s="42"/>
      <c r="D555" s="42"/>
      <c r="E555" s="42"/>
      <c r="F555" s="42"/>
      <c r="G555" s="42"/>
      <c r="H555" s="42"/>
      <c r="I555" s="42"/>
      <c r="J555" s="42"/>
      <c r="K555" s="42"/>
      <c r="L555" s="42"/>
      <c r="M555" s="42"/>
      <c r="N555" s="42"/>
      <c r="O555" s="42"/>
    </row>
    <row r="556" spans="2:15" x14ac:dyDescent="0.25">
      <c r="B556" s="42"/>
      <c r="C556" s="42"/>
      <c r="D556" s="42"/>
      <c r="E556" s="42"/>
      <c r="F556" s="42"/>
      <c r="G556" s="42"/>
      <c r="H556" s="42"/>
      <c r="I556" s="42"/>
      <c r="J556" s="42"/>
      <c r="K556" s="42"/>
      <c r="L556" s="42"/>
      <c r="M556" s="42"/>
      <c r="N556" s="42"/>
      <c r="O556" s="42"/>
    </row>
    <row r="557" spans="2:15" x14ac:dyDescent="0.25">
      <c r="B557" s="42"/>
      <c r="C557" s="42"/>
      <c r="D557" s="42"/>
      <c r="E557" s="42"/>
      <c r="F557" s="42"/>
      <c r="G557" s="42"/>
      <c r="H557" s="42"/>
      <c r="I557" s="42"/>
      <c r="J557" s="42"/>
      <c r="K557" s="42"/>
      <c r="L557" s="42"/>
      <c r="M557" s="42"/>
      <c r="N557" s="42"/>
      <c r="O557" s="42"/>
    </row>
    <row r="558" spans="2:15" x14ac:dyDescent="0.25">
      <c r="B558" s="42"/>
      <c r="C558" s="42"/>
      <c r="D558" s="42"/>
      <c r="E558" s="42"/>
      <c r="F558" s="42"/>
      <c r="G558" s="42"/>
      <c r="H558" s="42"/>
      <c r="I558" s="42"/>
      <c r="J558" s="42"/>
      <c r="K558" s="42"/>
      <c r="L558" s="42"/>
      <c r="M558" s="42"/>
      <c r="N558" s="42"/>
      <c r="O558" s="42"/>
    </row>
    <row r="559" spans="2:15" x14ac:dyDescent="0.25">
      <c r="B559" s="42"/>
      <c r="C559" s="42"/>
      <c r="D559" s="42"/>
      <c r="E559" s="42"/>
      <c r="F559" s="42"/>
      <c r="G559" s="42"/>
      <c r="H559" s="42"/>
      <c r="I559" s="42"/>
      <c r="J559" s="42"/>
      <c r="K559" s="42"/>
      <c r="L559" s="42"/>
      <c r="M559" s="42"/>
      <c r="N559" s="42"/>
      <c r="O559" s="42"/>
    </row>
    <row r="560" spans="2:15" x14ac:dyDescent="0.25">
      <c r="B560" s="42"/>
      <c r="C560" s="42"/>
      <c r="D560" s="42"/>
      <c r="E560" s="42"/>
      <c r="F560" s="42"/>
      <c r="G560" s="42"/>
      <c r="H560" s="42"/>
      <c r="I560" s="42"/>
      <c r="J560" s="42"/>
      <c r="K560" s="42"/>
      <c r="L560" s="42"/>
      <c r="M560" s="42"/>
      <c r="N560" s="42"/>
      <c r="O560" s="42"/>
    </row>
    <row r="561" spans="2:15" x14ac:dyDescent="0.25">
      <c r="B561" s="42"/>
      <c r="C561" s="42"/>
      <c r="D561" s="42"/>
      <c r="E561" s="42"/>
      <c r="F561" s="42"/>
      <c r="G561" s="42"/>
      <c r="H561" s="42"/>
      <c r="I561" s="42"/>
      <c r="J561" s="42"/>
      <c r="K561" s="42"/>
      <c r="L561" s="42"/>
      <c r="M561" s="42"/>
      <c r="N561" s="42"/>
      <c r="O561" s="42"/>
    </row>
    <row r="562" spans="2:15" x14ac:dyDescent="0.25">
      <c r="B562" s="42"/>
      <c r="C562" s="42"/>
      <c r="D562" s="42"/>
      <c r="E562" s="42"/>
      <c r="F562" s="42"/>
      <c r="G562" s="42"/>
      <c r="H562" s="42"/>
      <c r="I562" s="42"/>
      <c r="J562" s="42"/>
      <c r="K562" s="42"/>
      <c r="L562" s="42"/>
      <c r="M562" s="42"/>
      <c r="N562" s="42"/>
      <c r="O562" s="42"/>
    </row>
    <row r="563" spans="2:15" x14ac:dyDescent="0.25">
      <c r="B563" s="42"/>
      <c r="C563" s="42"/>
      <c r="D563" s="42"/>
      <c r="E563" s="42"/>
      <c r="F563" s="42"/>
      <c r="G563" s="42"/>
      <c r="H563" s="42"/>
      <c r="I563" s="42"/>
      <c r="J563" s="42"/>
      <c r="K563" s="42"/>
      <c r="L563" s="42"/>
      <c r="M563" s="42"/>
      <c r="N563" s="42"/>
      <c r="O563" s="42"/>
    </row>
    <row r="564" spans="2:15" x14ac:dyDescent="0.25">
      <c r="B564" s="42"/>
      <c r="C564" s="42"/>
      <c r="D564" s="42"/>
      <c r="E564" s="42"/>
      <c r="F564" s="42"/>
      <c r="G564" s="42"/>
      <c r="H564" s="42"/>
      <c r="I564" s="42"/>
      <c r="J564" s="42"/>
      <c r="K564" s="42"/>
      <c r="L564" s="42"/>
      <c r="M564" s="42"/>
      <c r="N564" s="42"/>
      <c r="O564" s="42"/>
    </row>
    <row r="565" spans="2:15" x14ac:dyDescent="0.25">
      <c r="B565" s="42"/>
      <c r="C565" s="42"/>
      <c r="D565" s="42"/>
      <c r="E565" s="42"/>
      <c r="F565" s="42"/>
      <c r="G565" s="42"/>
      <c r="H565" s="42"/>
      <c r="I565" s="42"/>
      <c r="J565" s="42"/>
      <c r="K565" s="42"/>
      <c r="L565" s="42"/>
      <c r="M565" s="42"/>
      <c r="N565" s="42"/>
      <c r="O565" s="42"/>
    </row>
    <row r="566" spans="2:15" x14ac:dyDescent="0.25">
      <c r="B566" s="42"/>
      <c r="C566" s="42"/>
      <c r="D566" s="42"/>
      <c r="E566" s="42"/>
      <c r="F566" s="42"/>
      <c r="G566" s="42"/>
      <c r="H566" s="42"/>
      <c r="I566" s="42"/>
      <c r="J566" s="42"/>
      <c r="K566" s="42"/>
      <c r="L566" s="42"/>
      <c r="M566" s="42"/>
      <c r="N566" s="42"/>
      <c r="O566" s="42"/>
    </row>
    <row r="567" spans="2:15" x14ac:dyDescent="0.25">
      <c r="B567" s="42"/>
      <c r="C567" s="42"/>
      <c r="D567" s="42"/>
      <c r="E567" s="42"/>
      <c r="F567" s="42"/>
      <c r="G567" s="42"/>
      <c r="H567" s="42"/>
      <c r="I567" s="42"/>
      <c r="J567" s="42"/>
      <c r="K567" s="42"/>
      <c r="L567" s="42"/>
      <c r="M567" s="42"/>
      <c r="N567" s="42"/>
      <c r="O567" s="42"/>
    </row>
    <row r="568" spans="2:15" x14ac:dyDescent="0.25">
      <c r="B568" s="42"/>
      <c r="C568" s="42"/>
      <c r="D568" s="42"/>
      <c r="E568" s="42"/>
      <c r="F568" s="42"/>
      <c r="G568" s="42"/>
      <c r="H568" s="42"/>
      <c r="I568" s="42"/>
      <c r="J568" s="42"/>
      <c r="K568" s="42"/>
      <c r="L568" s="42"/>
      <c r="M568" s="42"/>
      <c r="N568" s="42"/>
      <c r="O568" s="42"/>
    </row>
    <row r="569" spans="2:15" x14ac:dyDescent="0.25">
      <c r="B569" s="42"/>
      <c r="C569" s="42"/>
      <c r="D569" s="42"/>
      <c r="E569" s="42"/>
      <c r="F569" s="42"/>
      <c r="G569" s="42"/>
      <c r="H569" s="42"/>
      <c r="I569" s="42"/>
      <c r="J569" s="42"/>
      <c r="K569" s="42"/>
      <c r="L569" s="42"/>
      <c r="M569" s="42"/>
      <c r="N569" s="42"/>
      <c r="O569" s="42"/>
    </row>
    <row r="570" spans="2:15" x14ac:dyDescent="0.25">
      <c r="B570" s="42"/>
      <c r="C570" s="42"/>
      <c r="D570" s="42"/>
      <c r="E570" s="42"/>
      <c r="F570" s="42"/>
      <c r="G570" s="42"/>
      <c r="H570" s="42"/>
      <c r="I570" s="42"/>
      <c r="J570" s="42"/>
      <c r="K570" s="42"/>
      <c r="L570" s="42"/>
      <c r="M570" s="42"/>
      <c r="N570" s="42"/>
      <c r="O570" s="42"/>
    </row>
    <row r="571" spans="2:15" x14ac:dyDescent="0.25">
      <c r="B571" s="42"/>
      <c r="C571" s="42"/>
      <c r="D571" s="42"/>
      <c r="E571" s="42"/>
      <c r="F571" s="42"/>
      <c r="G571" s="42"/>
      <c r="H571" s="42"/>
      <c r="I571" s="42"/>
      <c r="J571" s="42"/>
      <c r="K571" s="42"/>
      <c r="L571" s="42"/>
      <c r="M571" s="42"/>
      <c r="N571" s="42"/>
      <c r="O571" s="42"/>
    </row>
    <row r="572" spans="2:15" x14ac:dyDescent="0.25">
      <c r="B572" s="42"/>
      <c r="C572" s="42"/>
      <c r="D572" s="42"/>
      <c r="E572" s="42"/>
      <c r="F572" s="42"/>
      <c r="G572" s="42"/>
      <c r="H572" s="42"/>
      <c r="I572" s="42"/>
      <c r="J572" s="42"/>
      <c r="K572" s="42"/>
      <c r="L572" s="42"/>
      <c r="M572" s="42"/>
      <c r="N572" s="42"/>
      <c r="O572" s="42"/>
    </row>
    <row r="573" spans="2:15" x14ac:dyDescent="0.25">
      <c r="B573" s="42"/>
      <c r="C573" s="42"/>
      <c r="D573" s="42"/>
      <c r="E573" s="42"/>
      <c r="F573" s="42"/>
      <c r="G573" s="42"/>
      <c r="H573" s="42"/>
      <c r="I573" s="42"/>
      <c r="J573" s="42"/>
      <c r="K573" s="42"/>
      <c r="L573" s="42"/>
      <c r="M573" s="42"/>
      <c r="N573" s="42"/>
      <c r="O573" s="42"/>
    </row>
    <row r="574" spans="2:15" x14ac:dyDescent="0.25">
      <c r="B574" s="42"/>
      <c r="C574" s="42"/>
      <c r="D574" s="42"/>
      <c r="E574" s="42"/>
      <c r="F574" s="42"/>
      <c r="G574" s="42"/>
      <c r="H574" s="42"/>
      <c r="I574" s="42"/>
      <c r="J574" s="42"/>
      <c r="K574" s="42"/>
      <c r="L574" s="42"/>
      <c r="M574" s="42"/>
      <c r="N574" s="42"/>
      <c r="O574" s="42"/>
    </row>
    <row r="575" spans="2:15" x14ac:dyDescent="0.25">
      <c r="B575" s="42"/>
      <c r="C575" s="42"/>
      <c r="D575" s="42"/>
      <c r="E575" s="42"/>
      <c r="F575" s="42"/>
      <c r="G575" s="42"/>
      <c r="H575" s="42"/>
      <c r="I575" s="42"/>
      <c r="J575" s="42"/>
      <c r="K575" s="42"/>
      <c r="L575" s="42"/>
      <c r="M575" s="42"/>
      <c r="N575" s="42"/>
      <c r="O575" s="42"/>
    </row>
    <row r="576" spans="2:15" x14ac:dyDescent="0.25">
      <c r="B576" s="42"/>
      <c r="C576" s="42"/>
      <c r="D576" s="42"/>
      <c r="E576" s="42"/>
      <c r="F576" s="42"/>
      <c r="G576" s="42"/>
      <c r="H576" s="42"/>
      <c r="I576" s="42"/>
      <c r="J576" s="42"/>
      <c r="K576" s="42"/>
      <c r="L576" s="42"/>
      <c r="M576" s="42"/>
      <c r="N576" s="42"/>
      <c r="O576" s="42"/>
    </row>
    <row r="577" spans="2:15" x14ac:dyDescent="0.25">
      <c r="B577" s="42"/>
      <c r="C577" s="42"/>
      <c r="D577" s="42"/>
      <c r="E577" s="42"/>
      <c r="F577" s="42"/>
      <c r="G577" s="42"/>
      <c r="H577" s="42"/>
      <c r="I577" s="42"/>
      <c r="J577" s="42"/>
      <c r="K577" s="42"/>
      <c r="L577" s="42"/>
      <c r="M577" s="42"/>
      <c r="N577" s="42"/>
      <c r="O577" s="42"/>
    </row>
    <row r="578" spans="2:15" x14ac:dyDescent="0.25">
      <c r="B578" s="42"/>
      <c r="C578" s="42"/>
      <c r="D578" s="42"/>
      <c r="E578" s="42"/>
      <c r="F578" s="42"/>
      <c r="G578" s="42"/>
      <c r="H578" s="42"/>
      <c r="I578" s="42"/>
      <c r="J578" s="42"/>
      <c r="K578" s="42"/>
      <c r="L578" s="42"/>
      <c r="M578" s="42"/>
      <c r="N578" s="42"/>
      <c r="O578" s="42"/>
    </row>
    <row r="579" spans="2:15" x14ac:dyDescent="0.25">
      <c r="B579" s="42"/>
      <c r="C579" s="42"/>
      <c r="D579" s="42"/>
      <c r="E579" s="42"/>
      <c r="F579" s="42"/>
      <c r="G579" s="42"/>
      <c r="H579" s="42"/>
      <c r="I579" s="42"/>
      <c r="J579" s="42"/>
      <c r="K579" s="42"/>
      <c r="L579" s="42"/>
      <c r="M579" s="42"/>
      <c r="N579" s="42"/>
      <c r="O579" s="42"/>
    </row>
    <row r="580" spans="2:15" x14ac:dyDescent="0.25">
      <c r="B580" s="42"/>
      <c r="C580" s="42"/>
      <c r="D580" s="42"/>
      <c r="E580" s="42"/>
      <c r="F580" s="42"/>
      <c r="G580" s="42"/>
      <c r="H580" s="42"/>
      <c r="I580" s="42"/>
      <c r="J580" s="42"/>
      <c r="K580" s="42"/>
      <c r="L580" s="42"/>
      <c r="M580" s="42"/>
      <c r="N580" s="42"/>
      <c r="O580" s="42"/>
    </row>
    <row r="581" spans="2:15" x14ac:dyDescent="0.25">
      <c r="B581" s="42"/>
      <c r="C581" s="42"/>
      <c r="D581" s="42"/>
      <c r="E581" s="42"/>
      <c r="F581" s="42"/>
      <c r="G581" s="42"/>
      <c r="H581" s="42"/>
      <c r="I581" s="42"/>
      <c r="J581" s="42"/>
      <c r="K581" s="42"/>
      <c r="L581" s="42"/>
      <c r="M581" s="42"/>
      <c r="N581" s="42"/>
      <c r="O581" s="42"/>
    </row>
    <row r="582" spans="2:15" x14ac:dyDescent="0.25">
      <c r="B582" s="42"/>
      <c r="C582" s="42"/>
      <c r="D582" s="42"/>
      <c r="E582" s="42"/>
      <c r="F582" s="42"/>
      <c r="G582" s="42"/>
      <c r="H582" s="42"/>
      <c r="I582" s="42"/>
      <c r="J582" s="42"/>
      <c r="K582" s="42"/>
      <c r="L582" s="42"/>
      <c r="M582" s="42"/>
      <c r="N582" s="42"/>
      <c r="O582" s="42"/>
    </row>
    <row r="583" spans="2:15" x14ac:dyDescent="0.25">
      <c r="B583" s="42"/>
      <c r="C583" s="42"/>
      <c r="D583" s="42"/>
      <c r="E583" s="42"/>
      <c r="F583" s="42"/>
      <c r="G583" s="42"/>
      <c r="H583" s="42"/>
      <c r="I583" s="42"/>
      <c r="J583" s="42"/>
      <c r="K583" s="42"/>
      <c r="L583" s="42"/>
      <c r="M583" s="42"/>
      <c r="N583" s="42"/>
      <c r="O583" s="42"/>
    </row>
    <row r="584" spans="2:15" x14ac:dyDescent="0.25">
      <c r="B584" s="42"/>
      <c r="C584" s="42"/>
      <c r="D584" s="42"/>
      <c r="E584" s="42"/>
      <c r="F584" s="42"/>
      <c r="G584" s="42"/>
      <c r="H584" s="42"/>
      <c r="I584" s="42"/>
      <c r="J584" s="42"/>
      <c r="K584" s="42"/>
      <c r="L584" s="42"/>
      <c r="M584" s="42"/>
      <c r="N584" s="42"/>
      <c r="O584" s="42"/>
    </row>
    <row r="585" spans="2:15" x14ac:dyDescent="0.25">
      <c r="B585" s="42"/>
      <c r="C585" s="42"/>
      <c r="D585" s="42"/>
      <c r="E585" s="42"/>
      <c r="F585" s="42"/>
      <c r="G585" s="42"/>
      <c r="H585" s="42"/>
      <c r="I585" s="42"/>
      <c r="J585" s="42"/>
      <c r="K585" s="42"/>
      <c r="L585" s="42"/>
      <c r="M585" s="42"/>
      <c r="N585" s="42"/>
      <c r="O585" s="42"/>
    </row>
    <row r="586" spans="2:15" x14ac:dyDescent="0.25">
      <c r="B586" s="42"/>
      <c r="C586" s="42"/>
      <c r="D586" s="42"/>
      <c r="E586" s="42"/>
      <c r="F586" s="42"/>
      <c r="G586" s="42"/>
      <c r="H586" s="42"/>
      <c r="I586" s="42"/>
      <c r="J586" s="42"/>
      <c r="K586" s="42"/>
      <c r="L586" s="42"/>
      <c r="M586" s="42"/>
      <c r="N586" s="42"/>
      <c r="O586" s="42"/>
    </row>
    <row r="587" spans="2:15" x14ac:dyDescent="0.25">
      <c r="B587" s="42"/>
      <c r="C587" s="42"/>
      <c r="D587" s="42"/>
      <c r="E587" s="42"/>
      <c r="F587" s="42"/>
      <c r="G587" s="42"/>
      <c r="H587" s="42"/>
      <c r="I587" s="42"/>
      <c r="J587" s="42"/>
      <c r="K587" s="42"/>
      <c r="L587" s="42"/>
      <c r="M587" s="42"/>
      <c r="N587" s="42"/>
      <c r="O587" s="42"/>
    </row>
    <row r="588" spans="2:15" x14ac:dyDescent="0.25">
      <c r="B588" s="42"/>
      <c r="C588" s="42"/>
      <c r="D588" s="42"/>
      <c r="E588" s="42"/>
      <c r="F588" s="42"/>
      <c r="G588" s="42"/>
      <c r="H588" s="42"/>
      <c r="I588" s="42"/>
      <c r="J588" s="42"/>
      <c r="K588" s="42"/>
      <c r="L588" s="42"/>
      <c r="M588" s="42"/>
      <c r="N588" s="42"/>
      <c r="O588" s="42"/>
    </row>
    <row r="589" spans="2:15" x14ac:dyDescent="0.25">
      <c r="B589" s="42"/>
      <c r="C589" s="42"/>
      <c r="D589" s="42"/>
      <c r="E589" s="42"/>
      <c r="F589" s="42"/>
      <c r="G589" s="42"/>
      <c r="H589" s="42"/>
      <c r="I589" s="42"/>
      <c r="J589" s="42"/>
      <c r="K589" s="42"/>
      <c r="L589" s="42"/>
      <c r="M589" s="42"/>
      <c r="N589" s="42"/>
      <c r="O589" s="42"/>
    </row>
    <row r="590" spans="2:15" x14ac:dyDescent="0.25">
      <c r="B590" s="42"/>
      <c r="C590" s="42"/>
      <c r="D590" s="42"/>
      <c r="E590" s="42"/>
      <c r="F590" s="42"/>
      <c r="G590" s="42"/>
      <c r="H590" s="42"/>
      <c r="I590" s="42"/>
      <c r="J590" s="42"/>
      <c r="K590" s="42"/>
      <c r="L590" s="42"/>
      <c r="M590" s="42"/>
      <c r="N590" s="42"/>
      <c r="O590" s="42"/>
    </row>
    <row r="591" spans="2:15" x14ac:dyDescent="0.25">
      <c r="B591" s="42"/>
      <c r="C591" s="42"/>
      <c r="D591" s="42"/>
      <c r="E591" s="42"/>
      <c r="F591" s="42"/>
      <c r="G591" s="42"/>
      <c r="H591" s="42"/>
      <c r="I591" s="42"/>
      <c r="J591" s="42"/>
      <c r="K591" s="42"/>
      <c r="L591" s="42"/>
      <c r="M591" s="42"/>
      <c r="N591" s="42"/>
      <c r="O591" s="42"/>
    </row>
    <row r="592" spans="2:15" x14ac:dyDescent="0.25">
      <c r="B592" s="42"/>
      <c r="C592" s="42"/>
      <c r="D592" s="42"/>
      <c r="E592" s="42"/>
      <c r="F592" s="42"/>
      <c r="G592" s="42"/>
      <c r="H592" s="42"/>
      <c r="I592" s="42"/>
      <c r="J592" s="42"/>
      <c r="K592" s="42"/>
      <c r="L592" s="42"/>
      <c r="M592" s="42"/>
      <c r="N592" s="42"/>
      <c r="O592" s="42"/>
    </row>
    <row r="593" spans="2:15" x14ac:dyDescent="0.25">
      <c r="B593" s="42"/>
      <c r="C593" s="42"/>
      <c r="D593" s="42"/>
      <c r="E593" s="42"/>
      <c r="F593" s="42"/>
      <c r="G593" s="42"/>
      <c r="H593" s="42"/>
      <c r="I593" s="42"/>
      <c r="J593" s="42"/>
      <c r="K593" s="42"/>
      <c r="L593" s="42"/>
      <c r="M593" s="42"/>
      <c r="N593" s="42"/>
      <c r="O593" s="42"/>
    </row>
    <row r="594" spans="2:15" x14ac:dyDescent="0.25">
      <c r="B594" s="42"/>
      <c r="C594" s="42"/>
      <c r="D594" s="42"/>
      <c r="E594" s="42"/>
      <c r="F594" s="42"/>
      <c r="G594" s="42"/>
      <c r="H594" s="42"/>
      <c r="I594" s="42"/>
      <c r="J594" s="42"/>
      <c r="K594" s="42"/>
      <c r="L594" s="42"/>
      <c r="M594" s="42"/>
      <c r="N594" s="42"/>
      <c r="O594" s="42"/>
    </row>
    <row r="595" spans="2:15" x14ac:dyDescent="0.25">
      <c r="B595" s="42"/>
      <c r="C595" s="42"/>
      <c r="D595" s="42"/>
      <c r="E595" s="42"/>
      <c r="F595" s="42"/>
      <c r="G595" s="42"/>
      <c r="H595" s="42"/>
      <c r="I595" s="42"/>
      <c r="J595" s="42"/>
      <c r="K595" s="42"/>
      <c r="L595" s="42"/>
      <c r="M595" s="42"/>
      <c r="N595" s="42"/>
      <c r="O595" s="42"/>
    </row>
    <row r="596" spans="2:15" x14ac:dyDescent="0.25">
      <c r="B596" s="42"/>
      <c r="C596" s="42"/>
      <c r="D596" s="42"/>
      <c r="E596" s="42"/>
      <c r="F596" s="42"/>
      <c r="G596" s="42"/>
      <c r="H596" s="42"/>
      <c r="I596" s="42"/>
      <c r="J596" s="42"/>
      <c r="K596" s="42"/>
      <c r="L596" s="42"/>
      <c r="M596" s="42"/>
      <c r="N596" s="42"/>
      <c r="O596" s="42"/>
    </row>
    <row r="597" spans="2:15" x14ac:dyDescent="0.25">
      <c r="B597" s="42"/>
      <c r="C597" s="42"/>
      <c r="D597" s="42"/>
      <c r="E597" s="42"/>
      <c r="F597" s="42"/>
      <c r="G597" s="42"/>
      <c r="H597" s="42"/>
      <c r="I597" s="42"/>
      <c r="J597" s="42"/>
      <c r="K597" s="42"/>
      <c r="L597" s="42"/>
      <c r="M597" s="42"/>
      <c r="N597" s="42"/>
      <c r="O597" s="42"/>
    </row>
    <row r="598" spans="2:15" x14ac:dyDescent="0.25">
      <c r="B598" s="42"/>
      <c r="C598" s="42"/>
      <c r="D598" s="42"/>
      <c r="E598" s="42"/>
      <c r="F598" s="42"/>
      <c r="G598" s="42"/>
      <c r="H598" s="42"/>
      <c r="I598" s="42"/>
      <c r="J598" s="42"/>
      <c r="K598" s="42"/>
      <c r="L598" s="42"/>
      <c r="M598" s="42"/>
      <c r="N598" s="42"/>
      <c r="O598" s="42"/>
    </row>
    <row r="599" spans="2:15" x14ac:dyDescent="0.25">
      <c r="B599" s="42"/>
      <c r="C599" s="42"/>
      <c r="D599" s="42"/>
      <c r="E599" s="42"/>
      <c r="F599" s="42"/>
      <c r="G599" s="42"/>
      <c r="H599" s="42"/>
      <c r="I599" s="42"/>
      <c r="J599" s="42"/>
      <c r="K599" s="42"/>
      <c r="L599" s="42"/>
      <c r="M599" s="42"/>
      <c r="N599" s="42"/>
      <c r="O599" s="42"/>
    </row>
    <row r="600" spans="2:15" x14ac:dyDescent="0.25">
      <c r="B600" s="42"/>
      <c r="C600" s="42"/>
      <c r="D600" s="42"/>
      <c r="E600" s="42"/>
      <c r="F600" s="42"/>
      <c r="G600" s="42"/>
      <c r="H600" s="42"/>
      <c r="I600" s="42"/>
      <c r="J600" s="42"/>
      <c r="K600" s="42"/>
      <c r="L600" s="42"/>
      <c r="M600" s="42"/>
      <c r="N600" s="42"/>
      <c r="O600" s="42"/>
    </row>
    <row r="601" spans="2:15" x14ac:dyDescent="0.25">
      <c r="B601" s="42"/>
      <c r="C601" s="42"/>
      <c r="D601" s="42"/>
      <c r="E601" s="42"/>
      <c r="F601" s="42"/>
      <c r="G601" s="42"/>
      <c r="H601" s="42"/>
      <c r="I601" s="42"/>
      <c r="J601" s="42"/>
      <c r="K601" s="42"/>
      <c r="L601" s="42"/>
      <c r="M601" s="42"/>
      <c r="N601" s="42"/>
      <c r="O601" s="42"/>
    </row>
    <row r="602" spans="2:15" x14ac:dyDescent="0.25">
      <c r="B602" s="42"/>
      <c r="C602" s="42"/>
      <c r="D602" s="42"/>
      <c r="E602" s="42"/>
      <c r="F602" s="42"/>
      <c r="G602" s="42"/>
      <c r="H602" s="42"/>
      <c r="I602" s="42"/>
      <c r="J602" s="42"/>
      <c r="K602" s="42"/>
      <c r="L602" s="42"/>
      <c r="M602" s="42"/>
      <c r="N602" s="42"/>
      <c r="O602" s="42"/>
    </row>
    <row r="603" spans="2:15" x14ac:dyDescent="0.25">
      <c r="B603" s="42"/>
      <c r="C603" s="42"/>
      <c r="D603" s="42"/>
      <c r="E603" s="42"/>
      <c r="F603" s="42"/>
      <c r="G603" s="42"/>
      <c r="H603" s="42"/>
      <c r="I603" s="42"/>
      <c r="J603" s="42"/>
      <c r="K603" s="42"/>
      <c r="L603" s="42"/>
      <c r="M603" s="42"/>
      <c r="N603" s="42"/>
      <c r="O603" s="42"/>
    </row>
    <row r="604" spans="2:15" x14ac:dyDescent="0.25">
      <c r="B604" s="42"/>
      <c r="C604" s="42"/>
      <c r="D604" s="42"/>
      <c r="E604" s="42"/>
      <c r="F604" s="42"/>
      <c r="G604" s="42"/>
      <c r="H604" s="42"/>
      <c r="I604" s="42"/>
      <c r="J604" s="42"/>
      <c r="K604" s="42"/>
      <c r="L604" s="42"/>
      <c r="M604" s="42"/>
      <c r="N604" s="42"/>
      <c r="O604" s="42"/>
    </row>
    <row r="605" spans="2:15" x14ac:dyDescent="0.25">
      <c r="B605" s="42"/>
      <c r="C605" s="42"/>
      <c r="D605" s="42"/>
      <c r="E605" s="42"/>
      <c r="F605" s="42"/>
      <c r="G605" s="42"/>
      <c r="H605" s="42"/>
      <c r="I605" s="42"/>
      <c r="J605" s="42"/>
      <c r="K605" s="42"/>
      <c r="L605" s="42"/>
      <c r="M605" s="42"/>
      <c r="N605" s="42"/>
      <c r="O605" s="42"/>
    </row>
    <row r="606" spans="2:15" x14ac:dyDescent="0.25">
      <c r="B606" s="42"/>
      <c r="C606" s="42"/>
      <c r="D606" s="42"/>
      <c r="E606" s="42"/>
      <c r="F606" s="42"/>
      <c r="G606" s="42"/>
      <c r="H606" s="42"/>
      <c r="I606" s="42"/>
      <c r="J606" s="42"/>
      <c r="K606" s="42"/>
      <c r="L606" s="42"/>
      <c r="M606" s="42"/>
      <c r="N606" s="42"/>
      <c r="O606" s="42"/>
    </row>
    <row r="607" spans="2:15" x14ac:dyDescent="0.25">
      <c r="B607" s="42"/>
      <c r="C607" s="42"/>
      <c r="D607" s="42"/>
      <c r="E607" s="42"/>
      <c r="F607" s="42"/>
      <c r="G607" s="42"/>
      <c r="H607" s="42"/>
      <c r="I607" s="42"/>
      <c r="J607" s="42"/>
      <c r="K607" s="42"/>
      <c r="L607" s="42"/>
      <c r="M607" s="42"/>
      <c r="N607" s="42"/>
      <c r="O607" s="42"/>
    </row>
    <row r="608" spans="2:15" x14ac:dyDescent="0.25">
      <c r="B608" s="42"/>
      <c r="C608" s="42"/>
      <c r="D608" s="42"/>
      <c r="E608" s="42"/>
      <c r="F608" s="42"/>
      <c r="G608" s="42"/>
      <c r="H608" s="42"/>
      <c r="I608" s="42"/>
      <c r="J608" s="42"/>
      <c r="K608" s="42"/>
      <c r="L608" s="42"/>
      <c r="M608" s="42"/>
      <c r="N608" s="42"/>
      <c r="O608" s="42"/>
    </row>
    <row r="609" spans="2:15" x14ac:dyDescent="0.25">
      <c r="B609" s="42"/>
      <c r="C609" s="42"/>
      <c r="D609" s="42"/>
      <c r="E609" s="42"/>
      <c r="F609" s="42"/>
      <c r="G609" s="42"/>
      <c r="H609" s="42"/>
      <c r="I609" s="42"/>
      <c r="J609" s="42"/>
      <c r="K609" s="42"/>
      <c r="L609" s="42"/>
      <c r="M609" s="42"/>
      <c r="N609" s="42"/>
      <c r="O609" s="42"/>
    </row>
    <row r="610" spans="2:15" x14ac:dyDescent="0.25">
      <c r="B610" s="42"/>
      <c r="C610" s="42"/>
      <c r="D610" s="42"/>
      <c r="E610" s="42"/>
      <c r="F610" s="42"/>
      <c r="G610" s="42"/>
      <c r="H610" s="42"/>
      <c r="I610" s="42"/>
      <c r="J610" s="42"/>
      <c r="K610" s="42"/>
      <c r="L610" s="42"/>
      <c r="M610" s="42"/>
      <c r="N610" s="42"/>
      <c r="O610" s="42"/>
    </row>
    <row r="611" spans="2:15" x14ac:dyDescent="0.25">
      <c r="B611" s="42"/>
      <c r="C611" s="42"/>
      <c r="D611" s="42"/>
      <c r="E611" s="42"/>
      <c r="F611" s="42"/>
      <c r="G611" s="42"/>
      <c r="H611" s="42"/>
      <c r="I611" s="42"/>
      <c r="J611" s="42"/>
      <c r="K611" s="42"/>
      <c r="L611" s="42"/>
      <c r="M611" s="42"/>
      <c r="N611" s="42"/>
      <c r="O611" s="42"/>
    </row>
    <row r="612" spans="2:15" x14ac:dyDescent="0.25">
      <c r="B612" s="42"/>
      <c r="C612" s="42"/>
      <c r="D612" s="42"/>
      <c r="E612" s="42"/>
      <c r="F612" s="42"/>
      <c r="G612" s="42"/>
      <c r="H612" s="42"/>
      <c r="I612" s="42"/>
      <c r="J612" s="42"/>
      <c r="K612" s="42"/>
      <c r="L612" s="42"/>
      <c r="M612" s="42"/>
      <c r="N612" s="42"/>
      <c r="O612" s="42"/>
    </row>
    <row r="613" spans="2:15" x14ac:dyDescent="0.25">
      <c r="B613" s="42"/>
      <c r="C613" s="42"/>
      <c r="D613" s="42"/>
      <c r="E613" s="42"/>
      <c r="F613" s="42"/>
      <c r="G613" s="42"/>
      <c r="H613" s="42"/>
      <c r="I613" s="42"/>
      <c r="J613" s="42"/>
      <c r="K613" s="42"/>
      <c r="L613" s="42"/>
      <c r="M613" s="42"/>
      <c r="N613" s="42"/>
      <c r="O613" s="42"/>
    </row>
    <row r="614" spans="2:15" x14ac:dyDescent="0.25">
      <c r="B614" s="42"/>
      <c r="C614" s="42"/>
      <c r="D614" s="42"/>
      <c r="E614" s="42"/>
      <c r="F614" s="42"/>
      <c r="G614" s="42"/>
      <c r="H614" s="42"/>
      <c r="I614" s="42"/>
      <c r="J614" s="42"/>
      <c r="K614" s="42"/>
      <c r="L614" s="42"/>
      <c r="M614" s="42"/>
      <c r="N614" s="42"/>
      <c r="O614" s="42"/>
    </row>
    <row r="615" spans="2:15" x14ac:dyDescent="0.25">
      <c r="B615" s="42"/>
      <c r="C615" s="42"/>
      <c r="D615" s="42"/>
      <c r="E615" s="42"/>
      <c r="F615" s="42"/>
      <c r="G615" s="42"/>
      <c r="H615" s="42"/>
      <c r="I615" s="42"/>
      <c r="J615" s="42"/>
      <c r="K615" s="42"/>
      <c r="L615" s="42"/>
      <c r="M615" s="42"/>
      <c r="N615" s="42"/>
      <c r="O615" s="42"/>
    </row>
    <row r="616" spans="2:15" x14ac:dyDescent="0.25">
      <c r="B616" s="42"/>
      <c r="C616" s="42"/>
      <c r="D616" s="42"/>
      <c r="E616" s="42"/>
      <c r="F616" s="42"/>
      <c r="G616" s="42"/>
      <c r="H616" s="42"/>
      <c r="I616" s="42"/>
      <c r="J616" s="42"/>
      <c r="K616" s="42"/>
      <c r="L616" s="42"/>
      <c r="M616" s="42"/>
      <c r="N616" s="42"/>
      <c r="O616" s="42"/>
    </row>
    <row r="617" spans="2:15" x14ac:dyDescent="0.25">
      <c r="B617" s="42"/>
      <c r="C617" s="42"/>
      <c r="D617" s="42"/>
      <c r="E617" s="42"/>
      <c r="F617" s="42"/>
      <c r="G617" s="42"/>
      <c r="H617" s="42"/>
      <c r="I617" s="42"/>
      <c r="J617" s="42"/>
      <c r="K617" s="42"/>
      <c r="L617" s="42"/>
      <c r="M617" s="42"/>
      <c r="N617" s="42"/>
      <c r="O617" s="42"/>
    </row>
    <row r="618" spans="2:15" x14ac:dyDescent="0.25">
      <c r="B618" s="42"/>
      <c r="C618" s="42"/>
      <c r="D618" s="42"/>
      <c r="E618" s="42"/>
      <c r="F618" s="42"/>
      <c r="G618" s="42"/>
      <c r="H618" s="42"/>
      <c r="I618" s="42"/>
      <c r="J618" s="42"/>
      <c r="K618" s="42"/>
      <c r="L618" s="42"/>
      <c r="M618" s="42"/>
      <c r="N618" s="42"/>
      <c r="O618" s="42"/>
    </row>
    <row r="619" spans="2:15" x14ac:dyDescent="0.25">
      <c r="B619" s="42"/>
      <c r="C619" s="42"/>
      <c r="D619" s="42"/>
      <c r="E619" s="42"/>
      <c r="F619" s="42"/>
      <c r="G619" s="42"/>
      <c r="H619" s="42"/>
      <c r="I619" s="42"/>
      <c r="J619" s="42"/>
      <c r="K619" s="42"/>
      <c r="L619" s="42"/>
      <c r="M619" s="42"/>
      <c r="N619" s="42"/>
      <c r="O619" s="42"/>
    </row>
    <row r="620" spans="2:15" x14ac:dyDescent="0.25">
      <c r="B620" s="42"/>
      <c r="C620" s="42"/>
      <c r="D620" s="42"/>
      <c r="E620" s="42"/>
      <c r="F620" s="42"/>
      <c r="G620" s="42"/>
      <c r="H620" s="42"/>
      <c r="I620" s="42"/>
      <c r="J620" s="42"/>
      <c r="K620" s="42"/>
      <c r="L620" s="42"/>
      <c r="M620" s="42"/>
      <c r="N620" s="42"/>
      <c r="O620" s="42"/>
    </row>
    <row r="621" spans="2:15" x14ac:dyDescent="0.25">
      <c r="B621" s="42"/>
      <c r="C621" s="42"/>
      <c r="D621" s="42"/>
      <c r="E621" s="42"/>
      <c r="F621" s="42"/>
      <c r="G621" s="42"/>
      <c r="H621" s="42"/>
      <c r="I621" s="42"/>
      <c r="J621" s="42"/>
      <c r="K621" s="42"/>
      <c r="L621" s="42"/>
      <c r="M621" s="42"/>
      <c r="N621" s="42"/>
      <c r="O621" s="42"/>
    </row>
    <row r="622" spans="2:15" x14ac:dyDescent="0.25">
      <c r="B622" s="42"/>
      <c r="C622" s="42"/>
      <c r="D622" s="42"/>
      <c r="E622" s="42"/>
      <c r="F622" s="42"/>
      <c r="G622" s="42"/>
      <c r="H622" s="42"/>
      <c r="I622" s="42"/>
      <c r="J622" s="42"/>
      <c r="K622" s="42"/>
      <c r="L622" s="42"/>
      <c r="M622" s="42"/>
      <c r="N622" s="42"/>
      <c r="O622" s="42"/>
    </row>
    <row r="623" spans="2:15" x14ac:dyDescent="0.25">
      <c r="B623" s="42"/>
      <c r="C623" s="42"/>
      <c r="D623" s="42"/>
      <c r="E623" s="42"/>
      <c r="F623" s="42"/>
      <c r="G623" s="42"/>
      <c r="H623" s="42"/>
      <c r="I623" s="42"/>
      <c r="J623" s="42"/>
      <c r="K623" s="42"/>
      <c r="L623" s="42"/>
      <c r="M623" s="42"/>
      <c r="N623" s="42"/>
      <c r="O623" s="42"/>
    </row>
    <row r="624" spans="2:15" x14ac:dyDescent="0.25">
      <c r="B624" s="42"/>
      <c r="C624" s="42"/>
      <c r="D624" s="42"/>
      <c r="E624" s="42"/>
      <c r="F624" s="42"/>
      <c r="G624" s="42"/>
      <c r="H624" s="42"/>
      <c r="I624" s="42"/>
      <c r="J624" s="42"/>
      <c r="K624" s="42"/>
      <c r="L624" s="42"/>
      <c r="M624" s="42"/>
      <c r="N624" s="42"/>
      <c r="O624" s="42"/>
    </row>
    <row r="625" spans="2:15" x14ac:dyDescent="0.25">
      <c r="B625" s="42"/>
      <c r="C625" s="42"/>
      <c r="D625" s="42"/>
      <c r="E625" s="42"/>
      <c r="F625" s="42"/>
      <c r="G625" s="42"/>
      <c r="H625" s="42"/>
      <c r="I625" s="42"/>
      <c r="J625" s="42"/>
      <c r="K625" s="42"/>
      <c r="L625" s="42"/>
      <c r="M625" s="42"/>
      <c r="N625" s="42"/>
      <c r="O625" s="42"/>
    </row>
    <row r="626" spans="2:15" x14ac:dyDescent="0.25">
      <c r="B626" s="42"/>
      <c r="C626" s="42"/>
      <c r="D626" s="42"/>
      <c r="E626" s="42"/>
      <c r="F626" s="42"/>
      <c r="G626" s="42"/>
      <c r="H626" s="42"/>
      <c r="I626" s="42"/>
      <c r="J626" s="42"/>
      <c r="K626" s="42"/>
      <c r="L626" s="42"/>
      <c r="M626" s="42"/>
      <c r="N626" s="42"/>
      <c r="O626" s="42"/>
    </row>
    <row r="627" spans="2:15" x14ac:dyDescent="0.25">
      <c r="B627" s="42"/>
      <c r="C627" s="42"/>
      <c r="D627" s="42"/>
      <c r="E627" s="42"/>
      <c r="F627" s="42"/>
      <c r="G627" s="42"/>
      <c r="H627" s="42"/>
      <c r="I627" s="42"/>
      <c r="J627" s="42"/>
      <c r="K627" s="42"/>
      <c r="L627" s="42"/>
      <c r="M627" s="42"/>
      <c r="N627" s="42"/>
      <c r="O627" s="42"/>
    </row>
    <row r="628" spans="2:15" x14ac:dyDescent="0.25">
      <c r="B628" s="42"/>
      <c r="C628" s="42"/>
      <c r="D628" s="42"/>
      <c r="E628" s="42"/>
      <c r="F628" s="42"/>
      <c r="G628" s="42"/>
      <c r="H628" s="42"/>
      <c r="I628" s="42"/>
      <c r="J628" s="42"/>
      <c r="K628" s="42"/>
      <c r="L628" s="42"/>
      <c r="M628" s="42"/>
      <c r="N628" s="42"/>
      <c r="O628" s="42"/>
    </row>
    <row r="629" spans="2:15" x14ac:dyDescent="0.25">
      <c r="B629" s="42"/>
      <c r="C629" s="42"/>
      <c r="D629" s="42"/>
      <c r="E629" s="42"/>
      <c r="F629" s="42"/>
      <c r="G629" s="42"/>
      <c r="H629" s="42"/>
      <c r="I629" s="42"/>
      <c r="J629" s="42"/>
      <c r="K629" s="42"/>
      <c r="L629" s="42"/>
      <c r="M629" s="42"/>
      <c r="N629" s="42"/>
      <c r="O629" s="42"/>
    </row>
    <row r="630" spans="2:15" x14ac:dyDescent="0.25">
      <c r="B630" s="42"/>
      <c r="C630" s="42"/>
      <c r="D630" s="42"/>
      <c r="E630" s="42"/>
      <c r="F630" s="42"/>
      <c r="G630" s="42"/>
      <c r="H630" s="42"/>
      <c r="I630" s="42"/>
      <c r="J630" s="42"/>
      <c r="K630" s="42"/>
      <c r="L630" s="42"/>
      <c r="M630" s="42"/>
      <c r="N630" s="42"/>
      <c r="O630" s="42"/>
    </row>
    <row r="631" spans="2:15" x14ac:dyDescent="0.25">
      <c r="B631" s="42"/>
      <c r="C631" s="42"/>
      <c r="D631" s="42"/>
      <c r="E631" s="42"/>
      <c r="F631" s="42"/>
      <c r="G631" s="42"/>
      <c r="H631" s="42"/>
      <c r="I631" s="42"/>
      <c r="J631" s="42"/>
      <c r="K631" s="42"/>
      <c r="L631" s="42"/>
      <c r="M631" s="42"/>
      <c r="N631" s="42"/>
      <c r="O631" s="42"/>
    </row>
    <row r="632" spans="2:15" x14ac:dyDescent="0.25">
      <c r="B632" s="42"/>
      <c r="C632" s="42"/>
      <c r="D632" s="42"/>
      <c r="E632" s="42"/>
      <c r="F632" s="42"/>
      <c r="G632" s="42"/>
      <c r="H632" s="42"/>
      <c r="I632" s="42"/>
      <c r="J632" s="42"/>
      <c r="K632" s="42"/>
      <c r="L632" s="42"/>
      <c r="M632" s="42"/>
      <c r="N632" s="42"/>
      <c r="O632" s="42"/>
    </row>
    <row r="633" spans="2:15" x14ac:dyDescent="0.25">
      <c r="B633" s="42"/>
      <c r="C633" s="42"/>
      <c r="D633" s="42"/>
      <c r="E633" s="42"/>
      <c r="F633" s="42"/>
      <c r="G633" s="42"/>
      <c r="H633" s="42"/>
      <c r="I633" s="42"/>
      <c r="J633" s="42"/>
      <c r="K633" s="42"/>
      <c r="L633" s="42"/>
      <c r="M633" s="42"/>
      <c r="N633" s="42"/>
      <c r="O633" s="42"/>
    </row>
    <row r="634" spans="2:15" x14ac:dyDescent="0.25">
      <c r="B634" s="42"/>
      <c r="C634" s="42"/>
      <c r="D634" s="42"/>
      <c r="E634" s="42"/>
      <c r="F634" s="42"/>
      <c r="G634" s="42"/>
      <c r="H634" s="42"/>
      <c r="I634" s="42"/>
      <c r="J634" s="42"/>
      <c r="K634" s="42"/>
      <c r="L634" s="42"/>
      <c r="M634" s="42"/>
      <c r="N634" s="42"/>
      <c r="O634" s="42"/>
    </row>
    <row r="635" spans="2:15" x14ac:dyDescent="0.25">
      <c r="B635" s="42"/>
      <c r="C635" s="42"/>
      <c r="D635" s="42"/>
      <c r="E635" s="42"/>
      <c r="F635" s="42"/>
      <c r="G635" s="42"/>
      <c r="H635" s="42"/>
      <c r="I635" s="42"/>
      <c r="J635" s="42"/>
      <c r="K635" s="42"/>
      <c r="L635" s="42"/>
      <c r="M635" s="42"/>
      <c r="N635" s="42"/>
      <c r="O635" s="42"/>
    </row>
    <row r="636" spans="2:15" x14ac:dyDescent="0.25">
      <c r="B636" s="42"/>
      <c r="C636" s="42"/>
      <c r="D636" s="42"/>
      <c r="E636" s="42"/>
      <c r="F636" s="42"/>
      <c r="G636" s="42"/>
      <c r="H636" s="42"/>
      <c r="I636" s="42"/>
      <c r="J636" s="42"/>
      <c r="K636" s="42"/>
      <c r="L636" s="42"/>
      <c r="M636" s="42"/>
      <c r="N636" s="42"/>
      <c r="O636" s="42"/>
    </row>
    <row r="637" spans="2:15" x14ac:dyDescent="0.25">
      <c r="B637" s="42"/>
      <c r="C637" s="42"/>
      <c r="D637" s="42"/>
      <c r="E637" s="42"/>
      <c r="F637" s="42"/>
      <c r="G637" s="42"/>
      <c r="H637" s="42"/>
      <c r="I637" s="42"/>
      <c r="J637" s="42"/>
      <c r="K637" s="42"/>
      <c r="L637" s="42"/>
      <c r="M637" s="42"/>
      <c r="N637" s="42"/>
      <c r="O637" s="42"/>
    </row>
    <row r="638" spans="2:15" x14ac:dyDescent="0.25">
      <c r="B638" s="42"/>
      <c r="C638" s="42"/>
      <c r="D638" s="42"/>
      <c r="E638" s="42"/>
      <c r="F638" s="42"/>
      <c r="G638" s="42"/>
      <c r="H638" s="42"/>
      <c r="I638" s="42"/>
      <c r="J638" s="42"/>
      <c r="K638" s="42"/>
      <c r="L638" s="42"/>
      <c r="M638" s="42"/>
      <c r="N638" s="42"/>
      <c r="O638" s="42"/>
    </row>
    <row r="639" spans="2:15" x14ac:dyDescent="0.25">
      <c r="B639" s="42"/>
      <c r="C639" s="42"/>
      <c r="D639" s="42"/>
      <c r="E639" s="42"/>
      <c r="F639" s="42"/>
      <c r="G639" s="42"/>
      <c r="H639" s="42"/>
      <c r="I639" s="42"/>
      <c r="J639" s="42"/>
      <c r="K639" s="42"/>
      <c r="L639" s="42"/>
      <c r="M639" s="42"/>
      <c r="N639" s="42"/>
      <c r="O639" s="42"/>
    </row>
    <row r="640" spans="2:15" x14ac:dyDescent="0.25">
      <c r="B640" s="42"/>
      <c r="C640" s="42"/>
      <c r="D640" s="42"/>
      <c r="E640" s="42"/>
      <c r="F640" s="42"/>
      <c r="G640" s="42"/>
      <c r="H640" s="42"/>
      <c r="I640" s="42"/>
      <c r="J640" s="42"/>
      <c r="K640" s="42"/>
      <c r="L640" s="42"/>
      <c r="M640" s="42"/>
      <c r="N640" s="42"/>
      <c r="O640" s="42"/>
    </row>
    <row r="641" spans="2:15" x14ac:dyDescent="0.25">
      <c r="B641" s="42"/>
      <c r="C641" s="42"/>
      <c r="D641" s="42"/>
      <c r="E641" s="42"/>
      <c r="F641" s="42"/>
      <c r="G641" s="42"/>
      <c r="H641" s="42"/>
      <c r="I641" s="42"/>
      <c r="J641" s="42"/>
      <c r="K641" s="42"/>
      <c r="L641" s="42"/>
      <c r="M641" s="42"/>
      <c r="N641" s="42"/>
      <c r="O641" s="42"/>
    </row>
    <row r="642" spans="2:15" x14ac:dyDescent="0.25">
      <c r="B642" s="42"/>
      <c r="C642" s="42"/>
      <c r="D642" s="42"/>
      <c r="E642" s="42"/>
      <c r="F642" s="42"/>
      <c r="G642" s="42"/>
      <c r="H642" s="42"/>
      <c r="I642" s="42"/>
      <c r="J642" s="42"/>
      <c r="K642" s="42"/>
      <c r="L642" s="42"/>
      <c r="M642" s="42"/>
      <c r="N642" s="42"/>
      <c r="O642" s="42"/>
    </row>
    <row r="643" spans="2:15" x14ac:dyDescent="0.25">
      <c r="B643" s="42"/>
      <c r="C643" s="42"/>
      <c r="D643" s="42"/>
      <c r="E643" s="42"/>
      <c r="F643" s="42"/>
      <c r="G643" s="42"/>
      <c r="H643" s="42"/>
      <c r="I643" s="42"/>
      <c r="J643" s="42"/>
      <c r="K643" s="42"/>
      <c r="L643" s="42"/>
      <c r="M643" s="42"/>
      <c r="N643" s="42"/>
      <c r="O643" s="42"/>
    </row>
    <row r="644" spans="2:15" x14ac:dyDescent="0.25">
      <c r="B644" s="42"/>
      <c r="C644" s="42"/>
      <c r="D644" s="42"/>
      <c r="E644" s="42"/>
      <c r="F644" s="42"/>
      <c r="G644" s="42"/>
      <c r="H644" s="42"/>
      <c r="I644" s="42"/>
      <c r="J644" s="42"/>
      <c r="K644" s="42"/>
      <c r="L644" s="42"/>
      <c r="M644" s="42"/>
      <c r="N644" s="42"/>
      <c r="O644" s="42"/>
    </row>
    <row r="645" spans="2:15" x14ac:dyDescent="0.25">
      <c r="B645" s="42"/>
      <c r="C645" s="42"/>
      <c r="D645" s="42"/>
      <c r="E645" s="42"/>
      <c r="F645" s="42"/>
      <c r="G645" s="42"/>
      <c r="H645" s="42"/>
      <c r="I645" s="42"/>
      <c r="J645" s="42"/>
      <c r="K645" s="42"/>
      <c r="L645" s="42"/>
      <c r="M645" s="42"/>
      <c r="N645" s="42"/>
      <c r="O645" s="42"/>
    </row>
    <row r="646" spans="2:15" x14ac:dyDescent="0.25">
      <c r="B646" s="42"/>
      <c r="C646" s="42"/>
      <c r="D646" s="42"/>
      <c r="E646" s="42"/>
      <c r="F646" s="42"/>
      <c r="G646" s="42"/>
      <c r="H646" s="42"/>
      <c r="I646" s="42"/>
      <c r="J646" s="42"/>
      <c r="K646" s="42"/>
      <c r="L646" s="42"/>
      <c r="M646" s="42"/>
      <c r="N646" s="42"/>
      <c r="O646" s="42"/>
    </row>
    <row r="647" spans="2:15" x14ac:dyDescent="0.25">
      <c r="B647" s="42"/>
      <c r="C647" s="42"/>
      <c r="D647" s="42"/>
      <c r="E647" s="42"/>
      <c r="F647" s="42"/>
      <c r="G647" s="42"/>
      <c r="H647" s="42"/>
      <c r="I647" s="42"/>
      <c r="J647" s="42"/>
      <c r="K647" s="42"/>
      <c r="L647" s="42"/>
      <c r="M647" s="42"/>
      <c r="N647" s="42"/>
      <c r="O647" s="42"/>
    </row>
    <row r="648" spans="2:15" x14ac:dyDescent="0.25">
      <c r="B648" s="42"/>
      <c r="C648" s="42"/>
      <c r="D648" s="42"/>
      <c r="E648" s="42"/>
      <c r="F648" s="42"/>
      <c r="G648" s="42"/>
      <c r="H648" s="42"/>
      <c r="I648" s="42"/>
      <c r="J648" s="42"/>
      <c r="K648" s="42"/>
      <c r="L648" s="42"/>
      <c r="M648" s="42"/>
      <c r="N648" s="42"/>
      <c r="O648" s="42"/>
    </row>
    <row r="649" spans="2:15" x14ac:dyDescent="0.25">
      <c r="B649" s="42"/>
      <c r="C649" s="42"/>
      <c r="D649" s="42"/>
      <c r="E649" s="42"/>
      <c r="F649" s="42"/>
      <c r="G649" s="42"/>
      <c r="H649" s="42"/>
      <c r="I649" s="42"/>
      <c r="J649" s="42"/>
      <c r="K649" s="42"/>
      <c r="L649" s="42"/>
      <c r="M649" s="42"/>
      <c r="N649" s="42"/>
      <c r="O649" s="42"/>
    </row>
    <row r="650" spans="2:15" x14ac:dyDescent="0.25">
      <c r="B650" s="42"/>
      <c r="C650" s="42"/>
      <c r="D650" s="42"/>
      <c r="E650" s="42"/>
      <c r="F650" s="42"/>
      <c r="G650" s="42"/>
      <c r="H650" s="42"/>
      <c r="I650" s="42"/>
      <c r="J650" s="42"/>
      <c r="K650" s="42"/>
      <c r="L650" s="42"/>
      <c r="M650" s="42"/>
      <c r="N650" s="42"/>
      <c r="O650" s="42"/>
    </row>
    <row r="651" spans="2:15" x14ac:dyDescent="0.25">
      <c r="B651" s="42"/>
      <c r="C651" s="42"/>
      <c r="D651" s="42"/>
      <c r="E651" s="42"/>
      <c r="F651" s="42"/>
      <c r="G651" s="42"/>
      <c r="H651" s="42"/>
      <c r="I651" s="42"/>
      <c r="J651" s="42"/>
      <c r="K651" s="42"/>
      <c r="L651" s="42"/>
      <c r="M651" s="42"/>
      <c r="N651" s="42"/>
      <c r="O651" s="42"/>
    </row>
    <row r="652" spans="2:15" x14ac:dyDescent="0.25">
      <c r="B652" s="42"/>
      <c r="C652" s="42"/>
      <c r="D652" s="42"/>
      <c r="E652" s="42"/>
      <c r="F652" s="42"/>
      <c r="G652" s="42"/>
      <c r="H652" s="42"/>
      <c r="I652" s="42"/>
      <c r="J652" s="42"/>
      <c r="K652" s="42"/>
      <c r="L652" s="42"/>
      <c r="M652" s="42"/>
      <c r="N652" s="42"/>
      <c r="O652" s="42"/>
    </row>
    <row r="653" spans="2:15" x14ac:dyDescent="0.25">
      <c r="B653" s="42"/>
      <c r="C653" s="42"/>
      <c r="D653" s="42"/>
      <c r="E653" s="42"/>
      <c r="F653" s="42"/>
      <c r="G653" s="42"/>
      <c r="H653" s="42"/>
      <c r="I653" s="42"/>
      <c r="J653" s="42"/>
      <c r="K653" s="42"/>
      <c r="L653" s="42"/>
      <c r="M653" s="42"/>
      <c r="N653" s="42"/>
      <c r="O653" s="42"/>
    </row>
    <row r="654" spans="2:15" x14ac:dyDescent="0.25">
      <c r="B654" s="42"/>
      <c r="C654" s="42"/>
      <c r="D654" s="42"/>
      <c r="E654" s="42"/>
      <c r="F654" s="42"/>
      <c r="G654" s="42"/>
      <c r="H654" s="42"/>
      <c r="I654" s="42"/>
      <c r="J654" s="42"/>
      <c r="K654" s="42"/>
      <c r="L654" s="42"/>
      <c r="M654" s="42"/>
      <c r="N654" s="42"/>
      <c r="O654" s="42"/>
    </row>
    <row r="655" spans="2:15" x14ac:dyDescent="0.25">
      <c r="B655" s="42"/>
      <c r="C655" s="42"/>
      <c r="D655" s="42"/>
      <c r="E655" s="42"/>
      <c r="F655" s="42"/>
      <c r="G655" s="42"/>
      <c r="H655" s="42"/>
      <c r="I655" s="42"/>
      <c r="J655" s="42"/>
      <c r="K655" s="42"/>
      <c r="L655" s="42"/>
      <c r="M655" s="42"/>
      <c r="N655" s="42"/>
      <c r="O655" s="42"/>
    </row>
    <row r="656" spans="2:15" x14ac:dyDescent="0.25">
      <c r="B656" s="42"/>
      <c r="C656" s="42"/>
      <c r="D656" s="42"/>
      <c r="E656" s="42"/>
      <c r="F656" s="42"/>
      <c r="G656" s="42"/>
      <c r="H656" s="42"/>
      <c r="I656" s="42"/>
      <c r="J656" s="42"/>
      <c r="K656" s="42"/>
      <c r="L656" s="42"/>
      <c r="M656" s="42"/>
      <c r="N656" s="42"/>
      <c r="O656" s="42"/>
    </row>
    <row r="657" spans="2:15" x14ac:dyDescent="0.25">
      <c r="B657" s="42"/>
      <c r="C657" s="42"/>
      <c r="D657" s="42"/>
      <c r="E657" s="42"/>
      <c r="F657" s="42"/>
      <c r="G657" s="42"/>
      <c r="H657" s="42"/>
      <c r="I657" s="42"/>
      <c r="J657" s="42"/>
      <c r="K657" s="42"/>
      <c r="L657" s="42"/>
      <c r="M657" s="42"/>
      <c r="N657" s="42"/>
      <c r="O657" s="42"/>
    </row>
    <row r="658" spans="2:15" x14ac:dyDescent="0.25">
      <c r="B658" s="42"/>
      <c r="C658" s="42"/>
      <c r="D658" s="42"/>
      <c r="E658" s="42"/>
      <c r="F658" s="42"/>
      <c r="G658" s="42"/>
      <c r="H658" s="42"/>
      <c r="I658" s="42"/>
      <c r="J658" s="42"/>
      <c r="K658" s="42"/>
      <c r="L658" s="42"/>
      <c r="M658" s="42"/>
      <c r="N658" s="42"/>
      <c r="O658" s="42"/>
    </row>
    <row r="659" spans="2:15" x14ac:dyDescent="0.25">
      <c r="B659" s="42"/>
      <c r="C659" s="42"/>
      <c r="D659" s="42"/>
      <c r="E659" s="42"/>
      <c r="F659" s="42"/>
      <c r="G659" s="42"/>
      <c r="H659" s="42"/>
      <c r="I659" s="42"/>
      <c r="J659" s="42"/>
      <c r="K659" s="42"/>
      <c r="L659" s="42"/>
      <c r="M659" s="42"/>
      <c r="N659" s="42"/>
      <c r="O659" s="42"/>
    </row>
    <row r="660" spans="2:15" x14ac:dyDescent="0.25">
      <c r="B660" s="42"/>
      <c r="C660" s="42"/>
      <c r="D660" s="42"/>
      <c r="E660" s="42"/>
      <c r="F660" s="42"/>
      <c r="G660" s="42"/>
      <c r="H660" s="42"/>
      <c r="I660" s="42"/>
      <c r="J660" s="42"/>
      <c r="K660" s="42"/>
      <c r="L660" s="42"/>
      <c r="M660" s="42"/>
      <c r="N660" s="42"/>
      <c r="O660" s="42"/>
    </row>
    <row r="661" spans="2:15" x14ac:dyDescent="0.25">
      <c r="B661" s="42"/>
      <c r="C661" s="42"/>
      <c r="D661" s="42"/>
      <c r="E661" s="42"/>
      <c r="F661" s="42"/>
      <c r="G661" s="42"/>
      <c r="H661" s="42"/>
      <c r="I661" s="42"/>
      <c r="J661" s="42"/>
      <c r="K661" s="42"/>
      <c r="L661" s="42"/>
      <c r="M661" s="42"/>
      <c r="N661" s="42"/>
      <c r="O661" s="42"/>
    </row>
    <row r="662" spans="2:15" x14ac:dyDescent="0.25">
      <c r="B662" s="42"/>
      <c r="C662" s="42"/>
      <c r="D662" s="42"/>
      <c r="E662" s="42"/>
      <c r="F662" s="42"/>
      <c r="G662" s="42"/>
      <c r="H662" s="42"/>
      <c r="I662" s="42"/>
      <c r="J662" s="42"/>
      <c r="K662" s="42"/>
      <c r="L662" s="42"/>
      <c r="M662" s="42"/>
      <c r="N662" s="42"/>
      <c r="O662" s="42"/>
    </row>
    <row r="663" spans="2:15" x14ac:dyDescent="0.25">
      <c r="B663" s="42"/>
      <c r="C663" s="42"/>
      <c r="D663" s="42"/>
      <c r="E663" s="42"/>
      <c r="F663" s="42"/>
      <c r="G663" s="42"/>
      <c r="H663" s="42"/>
      <c r="I663" s="42"/>
      <c r="J663" s="42"/>
      <c r="K663" s="42"/>
      <c r="L663" s="42"/>
      <c r="M663" s="42"/>
      <c r="N663" s="42"/>
      <c r="O663" s="42"/>
    </row>
    <row r="664" spans="2:15" x14ac:dyDescent="0.25">
      <c r="B664" s="42"/>
      <c r="C664" s="42"/>
      <c r="D664" s="42"/>
      <c r="E664" s="42"/>
      <c r="F664" s="42"/>
      <c r="G664" s="42"/>
      <c r="H664" s="42"/>
      <c r="I664" s="42"/>
      <c r="J664" s="42"/>
      <c r="K664" s="42"/>
      <c r="L664" s="42"/>
      <c r="M664" s="42"/>
      <c r="N664" s="42"/>
      <c r="O664" s="42"/>
    </row>
    <row r="665" spans="2:15" x14ac:dyDescent="0.25">
      <c r="B665" s="42"/>
      <c r="C665" s="42"/>
      <c r="D665" s="42"/>
      <c r="E665" s="42"/>
      <c r="F665" s="42"/>
      <c r="G665" s="42"/>
      <c r="H665" s="42"/>
      <c r="I665" s="42"/>
      <c r="J665" s="42"/>
      <c r="K665" s="42"/>
      <c r="L665" s="42"/>
      <c r="M665" s="42"/>
      <c r="N665" s="42"/>
      <c r="O665" s="42"/>
    </row>
    <row r="666" spans="2:15" x14ac:dyDescent="0.25">
      <c r="B666" s="42"/>
      <c r="C666" s="42"/>
      <c r="D666" s="42"/>
      <c r="E666" s="42"/>
      <c r="F666" s="42"/>
      <c r="G666" s="42"/>
      <c r="H666" s="42"/>
      <c r="I666" s="42"/>
      <c r="J666" s="42"/>
      <c r="K666" s="42"/>
      <c r="L666" s="42"/>
      <c r="M666" s="42"/>
      <c r="N666" s="42"/>
      <c r="O666" s="42"/>
    </row>
    <row r="667" spans="2:15" x14ac:dyDescent="0.25">
      <c r="B667" s="42"/>
      <c r="C667" s="42"/>
      <c r="D667" s="42"/>
      <c r="E667" s="42"/>
      <c r="F667" s="42"/>
      <c r="G667" s="42"/>
      <c r="H667" s="42"/>
      <c r="I667" s="42"/>
      <c r="J667" s="42"/>
      <c r="K667" s="42"/>
      <c r="L667" s="42"/>
      <c r="M667" s="42"/>
      <c r="N667" s="42"/>
      <c r="O667" s="42"/>
    </row>
    <row r="668" spans="2:15" x14ac:dyDescent="0.25">
      <c r="B668" s="42"/>
      <c r="C668" s="42"/>
      <c r="D668" s="42"/>
      <c r="E668" s="42"/>
      <c r="F668" s="42"/>
      <c r="G668" s="42"/>
      <c r="H668" s="42"/>
      <c r="I668" s="42"/>
      <c r="J668" s="42"/>
      <c r="K668" s="42"/>
      <c r="L668" s="42"/>
      <c r="M668" s="42"/>
      <c r="N668" s="42"/>
      <c r="O668" s="42"/>
    </row>
    <row r="669" spans="2:15" x14ac:dyDescent="0.25">
      <c r="B669" s="42"/>
      <c r="C669" s="42"/>
      <c r="D669" s="42"/>
      <c r="E669" s="42"/>
      <c r="F669" s="42"/>
      <c r="G669" s="42"/>
      <c r="H669" s="42"/>
      <c r="I669" s="42"/>
      <c r="J669" s="42"/>
      <c r="K669" s="42"/>
      <c r="L669" s="42"/>
      <c r="M669" s="42"/>
      <c r="N669" s="42"/>
      <c r="O669" s="42"/>
    </row>
    <row r="670" spans="2:15" x14ac:dyDescent="0.25">
      <c r="B670" s="42"/>
      <c r="C670" s="42"/>
      <c r="D670" s="42"/>
      <c r="E670" s="42"/>
      <c r="F670" s="42"/>
      <c r="G670" s="42"/>
      <c r="H670" s="42"/>
      <c r="I670" s="42"/>
      <c r="J670" s="42"/>
      <c r="K670" s="42"/>
      <c r="L670" s="42"/>
      <c r="M670" s="42"/>
      <c r="N670" s="42"/>
      <c r="O670" s="42"/>
    </row>
    <row r="671" spans="2:15" x14ac:dyDescent="0.25">
      <c r="B671" s="42"/>
      <c r="C671" s="42"/>
      <c r="D671" s="42"/>
      <c r="E671" s="42"/>
      <c r="F671" s="42"/>
      <c r="G671" s="42"/>
      <c r="H671" s="42"/>
      <c r="I671" s="42"/>
      <c r="J671" s="42"/>
      <c r="K671" s="42"/>
      <c r="L671" s="42"/>
      <c r="M671" s="42"/>
      <c r="N671" s="42"/>
      <c r="O671" s="42"/>
    </row>
    <row r="672" spans="2:15" x14ac:dyDescent="0.25">
      <c r="B672" s="42"/>
      <c r="C672" s="42"/>
      <c r="D672" s="42"/>
      <c r="E672" s="42"/>
      <c r="F672" s="42"/>
      <c r="G672" s="42"/>
      <c r="H672" s="42"/>
      <c r="I672" s="42"/>
      <c r="J672" s="42"/>
      <c r="K672" s="42"/>
      <c r="L672" s="42"/>
      <c r="M672" s="42"/>
      <c r="N672" s="42"/>
      <c r="O672" s="42"/>
    </row>
    <row r="673" spans="2:15" x14ac:dyDescent="0.25">
      <c r="B673" s="42"/>
      <c r="C673" s="42"/>
      <c r="D673" s="42"/>
      <c r="E673" s="42"/>
      <c r="F673" s="42"/>
      <c r="G673" s="42"/>
      <c r="H673" s="42"/>
      <c r="I673" s="42"/>
      <c r="J673" s="42"/>
      <c r="K673" s="42"/>
      <c r="L673" s="42"/>
      <c r="M673" s="42"/>
      <c r="N673" s="42"/>
      <c r="O673" s="42"/>
    </row>
    <row r="674" spans="2:15" x14ac:dyDescent="0.25">
      <c r="B674" s="42"/>
      <c r="C674" s="42"/>
      <c r="D674" s="42"/>
      <c r="E674" s="42"/>
      <c r="F674" s="42"/>
      <c r="G674" s="42"/>
      <c r="H674" s="42"/>
      <c r="I674" s="42"/>
      <c r="J674" s="42"/>
      <c r="K674" s="42"/>
      <c r="L674" s="42"/>
      <c r="M674" s="42"/>
      <c r="N674" s="42"/>
      <c r="O674" s="42"/>
    </row>
    <row r="675" spans="2:15" x14ac:dyDescent="0.25">
      <c r="B675" s="42"/>
      <c r="C675" s="42"/>
      <c r="D675" s="42"/>
      <c r="E675" s="42"/>
      <c r="F675" s="42"/>
      <c r="G675" s="42"/>
      <c r="H675" s="42"/>
      <c r="I675" s="42"/>
      <c r="J675" s="42"/>
      <c r="K675" s="42"/>
      <c r="L675" s="42"/>
      <c r="M675" s="42"/>
      <c r="N675" s="42"/>
      <c r="O675" s="42"/>
    </row>
    <row r="676" spans="2:15" x14ac:dyDescent="0.25">
      <c r="B676" s="42"/>
      <c r="C676" s="42"/>
      <c r="D676" s="42"/>
      <c r="E676" s="42"/>
      <c r="F676" s="42"/>
      <c r="G676" s="42"/>
      <c r="H676" s="42"/>
      <c r="I676" s="42"/>
      <c r="J676" s="42"/>
      <c r="K676" s="42"/>
      <c r="L676" s="42"/>
      <c r="M676" s="42"/>
      <c r="N676" s="42"/>
      <c r="O676" s="42"/>
    </row>
    <row r="677" spans="2:15" x14ac:dyDescent="0.25">
      <c r="B677" s="42"/>
      <c r="C677" s="42"/>
      <c r="D677" s="42"/>
      <c r="E677" s="42"/>
      <c r="F677" s="42"/>
      <c r="G677" s="42"/>
      <c r="H677" s="42"/>
      <c r="I677" s="42"/>
      <c r="J677" s="42"/>
      <c r="K677" s="42"/>
      <c r="L677" s="42"/>
      <c r="M677" s="42"/>
      <c r="N677" s="42"/>
      <c r="O677" s="42"/>
    </row>
    <row r="678" spans="2:15" x14ac:dyDescent="0.25">
      <c r="B678" s="42"/>
      <c r="C678" s="42"/>
      <c r="D678" s="42"/>
      <c r="E678" s="42"/>
      <c r="F678" s="42"/>
      <c r="G678" s="42"/>
      <c r="H678" s="42"/>
      <c r="I678" s="42"/>
      <c r="J678" s="42"/>
      <c r="K678" s="42"/>
      <c r="L678" s="42"/>
      <c r="M678" s="42"/>
      <c r="N678" s="42"/>
      <c r="O678" s="42"/>
    </row>
    <row r="679" spans="2:15" x14ac:dyDescent="0.25">
      <c r="B679" s="42"/>
      <c r="C679" s="42"/>
      <c r="D679" s="42"/>
      <c r="E679" s="42"/>
      <c r="F679" s="42"/>
      <c r="G679" s="42"/>
      <c r="H679" s="42"/>
      <c r="I679" s="42"/>
      <c r="J679" s="42"/>
      <c r="K679" s="42"/>
      <c r="L679" s="42"/>
      <c r="M679" s="42"/>
      <c r="N679" s="42"/>
      <c r="O679" s="42"/>
    </row>
    <row r="680" spans="2:15" x14ac:dyDescent="0.25">
      <c r="B680" s="42"/>
      <c r="C680" s="42"/>
      <c r="D680" s="42"/>
      <c r="E680" s="42"/>
      <c r="F680" s="42"/>
      <c r="G680" s="42"/>
      <c r="H680" s="42"/>
      <c r="I680" s="42"/>
      <c r="J680" s="42"/>
      <c r="K680" s="42"/>
      <c r="L680" s="42"/>
      <c r="M680" s="42"/>
      <c r="N680" s="42"/>
      <c r="O680" s="42"/>
    </row>
    <row r="681" spans="2:15" x14ac:dyDescent="0.25">
      <c r="B681" s="42"/>
      <c r="C681" s="42"/>
      <c r="D681" s="42"/>
      <c r="E681" s="42"/>
      <c r="F681" s="42"/>
      <c r="G681" s="42"/>
      <c r="H681" s="42"/>
      <c r="I681" s="42"/>
      <c r="J681" s="42"/>
      <c r="K681" s="42"/>
      <c r="L681" s="42"/>
      <c r="M681" s="42"/>
      <c r="N681" s="42"/>
      <c r="O681" s="42"/>
    </row>
    <row r="682" spans="2:15" x14ac:dyDescent="0.25">
      <c r="B682" s="42"/>
      <c r="C682" s="42"/>
      <c r="D682" s="42"/>
      <c r="E682" s="42"/>
      <c r="F682" s="42"/>
      <c r="G682" s="42"/>
      <c r="H682" s="42"/>
      <c r="I682" s="42"/>
      <c r="J682" s="42"/>
      <c r="K682" s="42"/>
      <c r="L682" s="42"/>
      <c r="M682" s="42"/>
      <c r="N682" s="42"/>
      <c r="O682" s="42"/>
    </row>
    <row r="683" spans="2:15" x14ac:dyDescent="0.25">
      <c r="B683" s="42"/>
      <c r="C683" s="42"/>
      <c r="D683" s="42"/>
      <c r="E683" s="42"/>
      <c r="F683" s="42"/>
      <c r="G683" s="42"/>
      <c r="H683" s="42"/>
      <c r="I683" s="42"/>
      <c r="J683" s="42"/>
      <c r="K683" s="42"/>
      <c r="L683" s="42"/>
      <c r="M683" s="42"/>
      <c r="N683" s="42"/>
      <c r="O683" s="42"/>
    </row>
    <row r="684" spans="2:15" x14ac:dyDescent="0.25">
      <c r="B684" s="42"/>
      <c r="C684" s="42"/>
      <c r="D684" s="42"/>
      <c r="E684" s="42"/>
      <c r="F684" s="42"/>
      <c r="G684" s="42"/>
      <c r="H684" s="42"/>
      <c r="I684" s="42"/>
      <c r="J684" s="42"/>
      <c r="K684" s="42"/>
      <c r="L684" s="42"/>
      <c r="M684" s="42"/>
      <c r="N684" s="42"/>
      <c r="O684" s="42"/>
    </row>
    <row r="685" spans="2:15" x14ac:dyDescent="0.25">
      <c r="B685" s="42"/>
      <c r="C685" s="42"/>
      <c r="D685" s="42"/>
      <c r="E685" s="42"/>
      <c r="F685" s="42"/>
      <c r="G685" s="42"/>
      <c r="H685" s="42"/>
      <c r="I685" s="42"/>
      <c r="J685" s="42"/>
      <c r="K685" s="42"/>
      <c r="L685" s="42"/>
      <c r="M685" s="42"/>
      <c r="N685" s="42"/>
      <c r="O685" s="42"/>
    </row>
    <row r="686" spans="2:15" x14ac:dyDescent="0.25">
      <c r="B686" s="42"/>
      <c r="C686" s="42"/>
      <c r="D686" s="42"/>
      <c r="E686" s="42"/>
      <c r="F686" s="42"/>
      <c r="G686" s="42"/>
      <c r="H686" s="42"/>
      <c r="I686" s="42"/>
      <c r="J686" s="42"/>
      <c r="K686" s="42"/>
      <c r="L686" s="42"/>
      <c r="M686" s="42"/>
      <c r="N686" s="42"/>
      <c r="O686" s="42"/>
    </row>
    <row r="687" spans="2:15" x14ac:dyDescent="0.25">
      <c r="B687" s="42"/>
      <c r="C687" s="42"/>
      <c r="D687" s="42"/>
      <c r="E687" s="42"/>
      <c r="F687" s="42"/>
      <c r="G687" s="42"/>
      <c r="H687" s="42"/>
      <c r="I687" s="42"/>
      <c r="J687" s="42"/>
      <c r="K687" s="42"/>
      <c r="L687" s="42"/>
      <c r="M687" s="42"/>
      <c r="N687" s="42"/>
      <c r="O687" s="42"/>
    </row>
    <row r="688" spans="2:15" x14ac:dyDescent="0.25">
      <c r="B688" s="42"/>
      <c r="C688" s="42"/>
      <c r="D688" s="42"/>
      <c r="E688" s="42"/>
      <c r="F688" s="42"/>
      <c r="G688" s="42"/>
      <c r="H688" s="42"/>
      <c r="I688" s="42"/>
      <c r="J688" s="42"/>
      <c r="K688" s="42"/>
      <c r="L688" s="42"/>
      <c r="M688" s="42"/>
      <c r="N688" s="42"/>
      <c r="O688" s="42"/>
    </row>
    <row r="689" spans="2:15" x14ac:dyDescent="0.25">
      <c r="B689" s="42"/>
      <c r="C689" s="42"/>
      <c r="D689" s="42"/>
      <c r="E689" s="42"/>
      <c r="F689" s="42"/>
      <c r="G689" s="42"/>
      <c r="H689" s="42"/>
      <c r="I689" s="42"/>
      <c r="J689" s="42"/>
      <c r="K689" s="42"/>
      <c r="L689" s="42"/>
      <c r="M689" s="42"/>
      <c r="N689" s="42"/>
      <c r="O689" s="42"/>
    </row>
    <row r="690" spans="2:15" x14ac:dyDescent="0.25">
      <c r="B690" s="42"/>
      <c r="C690" s="42"/>
      <c r="D690" s="42"/>
      <c r="E690" s="42"/>
      <c r="F690" s="42"/>
      <c r="G690" s="42"/>
      <c r="H690" s="42"/>
      <c r="I690" s="42"/>
      <c r="J690" s="42"/>
      <c r="K690" s="42"/>
      <c r="L690" s="42"/>
      <c r="M690" s="42"/>
      <c r="N690" s="42"/>
      <c r="O690" s="42"/>
    </row>
    <row r="691" spans="2:15" x14ac:dyDescent="0.25">
      <c r="B691" s="42"/>
      <c r="C691" s="42"/>
      <c r="D691" s="42"/>
      <c r="E691" s="42"/>
      <c r="F691" s="42"/>
      <c r="G691" s="42"/>
      <c r="H691" s="42"/>
      <c r="I691" s="42"/>
      <c r="J691" s="42"/>
      <c r="K691" s="42"/>
      <c r="L691" s="42"/>
      <c r="M691" s="42"/>
      <c r="N691" s="42"/>
      <c r="O691" s="42"/>
    </row>
    <row r="692" spans="2:15" x14ac:dyDescent="0.25">
      <c r="B692" s="42"/>
      <c r="C692" s="42"/>
      <c r="D692" s="42"/>
      <c r="E692" s="42"/>
      <c r="F692" s="42"/>
      <c r="G692" s="42"/>
      <c r="H692" s="42"/>
      <c r="I692" s="42"/>
      <c r="J692" s="42"/>
      <c r="K692" s="42"/>
      <c r="L692" s="42"/>
      <c r="M692" s="42"/>
      <c r="N692" s="42"/>
      <c r="O692" s="42"/>
    </row>
    <row r="693" spans="2:15" x14ac:dyDescent="0.25">
      <c r="B693" s="42"/>
      <c r="C693" s="42"/>
      <c r="D693" s="42"/>
      <c r="E693" s="42"/>
      <c r="F693" s="42"/>
      <c r="G693" s="42"/>
      <c r="H693" s="42"/>
      <c r="I693" s="42"/>
      <c r="J693" s="42"/>
      <c r="K693" s="42"/>
      <c r="L693" s="42"/>
      <c r="M693" s="42"/>
      <c r="N693" s="42"/>
      <c r="O693" s="42"/>
    </row>
    <row r="694" spans="2:15" x14ac:dyDescent="0.25">
      <c r="B694" s="42"/>
      <c r="C694" s="42"/>
      <c r="D694" s="42"/>
      <c r="E694" s="42"/>
      <c r="F694" s="42"/>
      <c r="G694" s="42"/>
      <c r="H694" s="42"/>
      <c r="I694" s="42"/>
      <c r="J694" s="42"/>
      <c r="K694" s="42"/>
      <c r="L694" s="42"/>
      <c r="M694" s="42"/>
      <c r="N694" s="42"/>
      <c r="O694" s="42"/>
    </row>
    <row r="695" spans="2:15" x14ac:dyDescent="0.25">
      <c r="B695" s="42"/>
      <c r="C695" s="42"/>
      <c r="D695" s="42"/>
      <c r="E695" s="42"/>
      <c r="F695" s="42"/>
      <c r="G695" s="42"/>
      <c r="H695" s="42"/>
      <c r="I695" s="42"/>
      <c r="J695" s="42"/>
      <c r="K695" s="42"/>
      <c r="L695" s="42"/>
      <c r="M695" s="42"/>
      <c r="N695" s="42"/>
      <c r="O695" s="42"/>
    </row>
    <row r="696" spans="2:15" x14ac:dyDescent="0.25">
      <c r="B696" s="42"/>
      <c r="C696" s="42"/>
      <c r="D696" s="42"/>
      <c r="E696" s="42"/>
      <c r="F696" s="42"/>
      <c r="G696" s="42"/>
      <c r="H696" s="42"/>
      <c r="I696" s="42"/>
      <c r="J696" s="42"/>
      <c r="K696" s="42"/>
      <c r="L696" s="42"/>
      <c r="M696" s="42"/>
      <c r="N696" s="42"/>
      <c r="O696" s="42"/>
    </row>
    <row r="697" spans="2:15" x14ac:dyDescent="0.25">
      <c r="B697" s="42"/>
      <c r="C697" s="42"/>
      <c r="D697" s="42"/>
      <c r="E697" s="42"/>
      <c r="F697" s="42"/>
      <c r="G697" s="42"/>
      <c r="H697" s="42"/>
      <c r="I697" s="42"/>
      <c r="J697" s="42"/>
      <c r="K697" s="42"/>
      <c r="L697" s="42"/>
      <c r="M697" s="42"/>
      <c r="N697" s="42"/>
      <c r="O697" s="42"/>
    </row>
    <row r="698" spans="2:15" x14ac:dyDescent="0.25">
      <c r="B698" s="42"/>
      <c r="C698" s="42"/>
      <c r="D698" s="42"/>
      <c r="E698" s="42"/>
      <c r="F698" s="42"/>
      <c r="G698" s="42"/>
      <c r="H698" s="42"/>
      <c r="I698" s="42"/>
      <c r="J698" s="42"/>
      <c r="K698" s="42"/>
      <c r="L698" s="42"/>
      <c r="M698" s="42"/>
      <c r="N698" s="42"/>
      <c r="O698" s="42"/>
    </row>
    <row r="699" spans="2:15" x14ac:dyDescent="0.25">
      <c r="B699" s="42"/>
      <c r="C699" s="42"/>
      <c r="D699" s="42"/>
      <c r="E699" s="42"/>
      <c r="F699" s="42"/>
      <c r="G699" s="42"/>
      <c r="H699" s="42"/>
      <c r="I699" s="42"/>
      <c r="J699" s="42"/>
      <c r="K699" s="42"/>
      <c r="L699" s="42"/>
      <c r="M699" s="42"/>
      <c r="N699" s="42"/>
      <c r="O699" s="42"/>
    </row>
    <row r="700" spans="2:15" x14ac:dyDescent="0.25">
      <c r="B700" s="42"/>
      <c r="C700" s="42"/>
      <c r="D700" s="42"/>
      <c r="E700" s="42"/>
      <c r="F700" s="42"/>
      <c r="G700" s="42"/>
      <c r="H700" s="42"/>
      <c r="I700" s="42"/>
      <c r="J700" s="42"/>
      <c r="K700" s="42"/>
      <c r="L700" s="42"/>
      <c r="M700" s="42"/>
      <c r="N700" s="42"/>
      <c r="O700" s="42"/>
    </row>
    <row r="701" spans="2:15" x14ac:dyDescent="0.25">
      <c r="B701" s="42"/>
      <c r="C701" s="42"/>
      <c r="D701" s="42"/>
      <c r="E701" s="42"/>
      <c r="F701" s="42"/>
      <c r="G701" s="42"/>
      <c r="H701" s="42"/>
      <c r="I701" s="42"/>
      <c r="J701" s="42"/>
      <c r="K701" s="42"/>
      <c r="L701" s="42"/>
      <c r="M701" s="42"/>
      <c r="N701" s="42"/>
      <c r="O701" s="42"/>
    </row>
    <row r="702" spans="2:15" x14ac:dyDescent="0.25">
      <c r="B702" s="42"/>
      <c r="C702" s="42"/>
      <c r="D702" s="42"/>
      <c r="E702" s="42"/>
      <c r="F702" s="42"/>
      <c r="G702" s="42"/>
      <c r="H702" s="42"/>
      <c r="I702" s="42"/>
      <c r="J702" s="42"/>
      <c r="K702" s="42"/>
      <c r="L702" s="42"/>
      <c r="M702" s="42"/>
      <c r="N702" s="42"/>
      <c r="O702" s="42"/>
    </row>
    <row r="703" spans="2:15" x14ac:dyDescent="0.25">
      <c r="B703" s="42"/>
      <c r="C703" s="42"/>
      <c r="D703" s="42"/>
      <c r="E703" s="42"/>
      <c r="F703" s="42"/>
      <c r="G703" s="42"/>
      <c r="H703" s="42"/>
      <c r="I703" s="42"/>
      <c r="J703" s="42"/>
      <c r="K703" s="42"/>
      <c r="L703" s="42"/>
      <c r="M703" s="42"/>
      <c r="N703" s="42"/>
      <c r="O703" s="42"/>
    </row>
    <row r="704" spans="2:15" x14ac:dyDescent="0.25">
      <c r="B704" s="42"/>
      <c r="C704" s="42"/>
      <c r="D704" s="42"/>
      <c r="E704" s="42"/>
      <c r="F704" s="42"/>
      <c r="G704" s="42"/>
      <c r="H704" s="42"/>
      <c r="I704" s="42"/>
      <c r="J704" s="42"/>
      <c r="K704" s="42"/>
      <c r="L704" s="42"/>
      <c r="M704" s="42"/>
      <c r="N704" s="42"/>
      <c r="O704" s="42"/>
    </row>
    <row r="705" spans="2:15" x14ac:dyDescent="0.25">
      <c r="B705" s="42"/>
      <c r="C705" s="42"/>
      <c r="D705" s="42"/>
      <c r="E705" s="42"/>
      <c r="F705" s="42"/>
      <c r="G705" s="42"/>
      <c r="H705" s="42"/>
      <c r="I705" s="42"/>
      <c r="J705" s="42"/>
      <c r="K705" s="42"/>
      <c r="L705" s="42"/>
      <c r="M705" s="42"/>
      <c r="N705" s="42"/>
      <c r="O705" s="42"/>
    </row>
    <row r="706" spans="2:15" x14ac:dyDescent="0.25">
      <c r="B706" s="42"/>
      <c r="C706" s="42"/>
      <c r="D706" s="42"/>
      <c r="E706" s="42"/>
      <c r="F706" s="42"/>
      <c r="G706" s="42"/>
      <c r="H706" s="42"/>
      <c r="I706" s="42"/>
      <c r="J706" s="42"/>
      <c r="K706" s="42"/>
      <c r="L706" s="42"/>
      <c r="M706" s="42"/>
      <c r="N706" s="42"/>
      <c r="O706" s="42"/>
    </row>
    <row r="707" spans="2:15" x14ac:dyDescent="0.25">
      <c r="B707" s="42"/>
      <c r="C707" s="42"/>
      <c r="D707" s="42"/>
      <c r="E707" s="42"/>
      <c r="F707" s="42"/>
      <c r="G707" s="42"/>
      <c r="H707" s="42"/>
      <c r="I707" s="42"/>
      <c r="J707" s="42"/>
      <c r="K707" s="42"/>
      <c r="L707" s="42"/>
      <c r="M707" s="42"/>
      <c r="N707" s="42"/>
      <c r="O707" s="42"/>
    </row>
    <row r="708" spans="2:15" x14ac:dyDescent="0.25">
      <c r="B708" s="42"/>
      <c r="C708" s="42"/>
      <c r="D708" s="42"/>
      <c r="E708" s="42"/>
      <c r="F708" s="42"/>
      <c r="G708" s="42"/>
      <c r="H708" s="42"/>
      <c r="I708" s="42"/>
      <c r="J708" s="42"/>
      <c r="K708" s="42"/>
      <c r="L708" s="42"/>
      <c r="M708" s="42"/>
      <c r="N708" s="42"/>
      <c r="O708" s="42"/>
    </row>
    <row r="709" spans="2:15" x14ac:dyDescent="0.25">
      <c r="B709" s="42"/>
      <c r="C709" s="42"/>
      <c r="D709" s="42"/>
      <c r="E709" s="42"/>
      <c r="F709" s="42"/>
      <c r="G709" s="42"/>
      <c r="H709" s="42"/>
      <c r="I709" s="42"/>
      <c r="J709" s="42"/>
      <c r="K709" s="42"/>
      <c r="L709" s="42"/>
      <c r="M709" s="42"/>
      <c r="N709" s="42"/>
      <c r="O709" s="42"/>
    </row>
    <row r="710" spans="2:15" x14ac:dyDescent="0.25">
      <c r="B710" s="42"/>
      <c r="C710" s="42"/>
      <c r="D710" s="42"/>
      <c r="E710" s="42"/>
      <c r="F710" s="42"/>
      <c r="G710" s="42"/>
      <c r="H710" s="42"/>
      <c r="I710" s="42"/>
      <c r="J710" s="42"/>
      <c r="K710" s="42"/>
      <c r="L710" s="42"/>
      <c r="M710" s="42"/>
      <c r="N710" s="42"/>
      <c r="O710" s="42"/>
    </row>
    <row r="711" spans="2:15" x14ac:dyDescent="0.25">
      <c r="B711" s="42"/>
      <c r="C711" s="42"/>
      <c r="D711" s="42"/>
      <c r="E711" s="42"/>
      <c r="F711" s="42"/>
      <c r="G711" s="42"/>
      <c r="H711" s="42"/>
      <c r="I711" s="42"/>
      <c r="J711" s="42"/>
      <c r="K711" s="42"/>
      <c r="L711" s="42"/>
      <c r="M711" s="42"/>
      <c r="N711" s="42"/>
      <c r="O711" s="42"/>
    </row>
    <row r="712" spans="2:15" x14ac:dyDescent="0.25">
      <c r="B712" s="42"/>
      <c r="C712" s="42"/>
      <c r="D712" s="42"/>
      <c r="E712" s="42"/>
      <c r="F712" s="42"/>
      <c r="G712" s="42"/>
      <c r="H712" s="42"/>
      <c r="I712" s="42"/>
      <c r="J712" s="42"/>
      <c r="K712" s="42"/>
      <c r="L712" s="42"/>
      <c r="M712" s="42"/>
      <c r="N712" s="42"/>
      <c r="O712" s="42"/>
    </row>
    <row r="713" spans="2:15" x14ac:dyDescent="0.25">
      <c r="B713" s="42"/>
      <c r="C713" s="42"/>
      <c r="D713" s="42"/>
      <c r="E713" s="42"/>
      <c r="F713" s="42"/>
      <c r="G713" s="42"/>
      <c r="H713" s="42"/>
      <c r="I713" s="42"/>
      <c r="J713" s="42"/>
      <c r="K713" s="42"/>
      <c r="L713" s="42"/>
      <c r="M713" s="42"/>
      <c r="N713" s="42"/>
      <c r="O713" s="42"/>
    </row>
    <row r="714" spans="2:15" x14ac:dyDescent="0.25">
      <c r="B714" s="42"/>
      <c r="C714" s="42"/>
      <c r="D714" s="42"/>
      <c r="E714" s="42"/>
      <c r="F714" s="42"/>
      <c r="G714" s="42"/>
      <c r="H714" s="42"/>
      <c r="I714" s="42"/>
      <c r="J714" s="42"/>
      <c r="K714" s="42"/>
      <c r="L714" s="42"/>
      <c r="M714" s="42"/>
      <c r="N714" s="42"/>
      <c r="O714" s="42"/>
    </row>
    <row r="715" spans="2:15" x14ac:dyDescent="0.25">
      <c r="B715" s="42"/>
      <c r="C715" s="42"/>
      <c r="D715" s="42"/>
      <c r="E715" s="42"/>
      <c r="F715" s="42"/>
      <c r="G715" s="42"/>
      <c r="H715" s="42"/>
      <c r="I715" s="42"/>
      <c r="J715" s="42"/>
      <c r="K715" s="42"/>
      <c r="L715" s="42"/>
      <c r="M715" s="42"/>
      <c r="N715" s="42"/>
      <c r="O715" s="42"/>
    </row>
    <row r="716" spans="2:15" x14ac:dyDescent="0.25">
      <c r="B716" s="42"/>
      <c r="C716" s="42"/>
      <c r="D716" s="42"/>
      <c r="E716" s="42"/>
      <c r="F716" s="42"/>
      <c r="G716" s="42"/>
      <c r="H716" s="42"/>
      <c r="I716" s="42"/>
      <c r="J716" s="42"/>
      <c r="K716" s="42"/>
      <c r="L716" s="42"/>
      <c r="M716" s="42"/>
      <c r="N716" s="42"/>
      <c r="O716" s="42"/>
    </row>
    <row r="717" spans="2:15" x14ac:dyDescent="0.25">
      <c r="B717" s="42"/>
      <c r="C717" s="42"/>
      <c r="D717" s="42"/>
      <c r="E717" s="42"/>
      <c r="F717" s="42"/>
      <c r="G717" s="42"/>
      <c r="H717" s="42"/>
      <c r="I717" s="42"/>
      <c r="J717" s="42"/>
      <c r="K717" s="42"/>
      <c r="L717" s="42"/>
      <c r="M717" s="42"/>
      <c r="N717" s="42"/>
      <c r="O717" s="42"/>
    </row>
    <row r="718" spans="2:15" x14ac:dyDescent="0.25">
      <c r="B718" s="42"/>
      <c r="C718" s="42"/>
      <c r="D718" s="42"/>
      <c r="E718" s="42"/>
      <c r="F718" s="42"/>
      <c r="G718" s="42"/>
      <c r="H718" s="42"/>
      <c r="I718" s="42"/>
      <c r="J718" s="42"/>
      <c r="K718" s="42"/>
      <c r="L718" s="42"/>
      <c r="M718" s="42"/>
      <c r="N718" s="42"/>
      <c r="O718" s="42"/>
    </row>
    <row r="719" spans="2:15" x14ac:dyDescent="0.25">
      <c r="B719" s="42"/>
      <c r="C719" s="42"/>
      <c r="D719" s="42"/>
      <c r="E719" s="42"/>
      <c r="F719" s="42"/>
      <c r="G719" s="42"/>
      <c r="H719" s="42"/>
      <c r="I719" s="42"/>
      <c r="J719" s="42"/>
      <c r="K719" s="42"/>
      <c r="L719" s="42"/>
      <c r="M719" s="42"/>
      <c r="N719" s="42"/>
      <c r="O719" s="42"/>
    </row>
    <row r="720" spans="2:15" x14ac:dyDescent="0.25">
      <c r="B720" s="42"/>
      <c r="C720" s="42"/>
      <c r="D720" s="42"/>
      <c r="E720" s="42"/>
      <c r="F720" s="42"/>
      <c r="G720" s="42"/>
      <c r="H720" s="42"/>
      <c r="I720" s="42"/>
      <c r="J720" s="42"/>
      <c r="K720" s="42"/>
      <c r="L720" s="42"/>
      <c r="M720" s="42"/>
      <c r="N720" s="42"/>
      <c r="O720" s="42"/>
    </row>
    <row r="721" spans="2:15" x14ac:dyDescent="0.25">
      <c r="B721" s="42"/>
      <c r="C721" s="42"/>
      <c r="D721" s="42"/>
      <c r="E721" s="42"/>
      <c r="F721" s="42"/>
      <c r="G721" s="42"/>
      <c r="H721" s="42"/>
      <c r="I721" s="42"/>
      <c r="J721" s="42"/>
      <c r="K721" s="42"/>
      <c r="L721" s="42"/>
      <c r="M721" s="42"/>
      <c r="N721" s="42"/>
      <c r="O721" s="42"/>
    </row>
    <row r="722" spans="2:15" x14ac:dyDescent="0.25">
      <c r="B722" s="42"/>
      <c r="C722" s="42"/>
      <c r="D722" s="42"/>
      <c r="E722" s="42"/>
      <c r="F722" s="42"/>
      <c r="G722" s="42"/>
      <c r="H722" s="42"/>
      <c r="I722" s="42"/>
      <c r="J722" s="42"/>
      <c r="K722" s="42"/>
      <c r="L722" s="42"/>
      <c r="M722" s="42"/>
      <c r="N722" s="42"/>
      <c r="O722" s="42"/>
    </row>
    <row r="723" spans="2:15" x14ac:dyDescent="0.25">
      <c r="B723" s="42"/>
      <c r="C723" s="42"/>
      <c r="D723" s="42"/>
      <c r="E723" s="42"/>
      <c r="F723" s="42"/>
      <c r="G723" s="42"/>
      <c r="H723" s="42"/>
      <c r="I723" s="42"/>
      <c r="J723" s="42"/>
      <c r="K723" s="42"/>
      <c r="L723" s="42"/>
      <c r="M723" s="42"/>
      <c r="N723" s="42"/>
      <c r="O723" s="42"/>
    </row>
    <row r="724" spans="2:15" x14ac:dyDescent="0.25">
      <c r="B724" s="42"/>
      <c r="C724" s="42"/>
      <c r="D724" s="42"/>
      <c r="E724" s="42"/>
      <c r="F724" s="42"/>
      <c r="G724" s="42"/>
      <c r="H724" s="42"/>
      <c r="I724" s="42"/>
      <c r="J724" s="42"/>
      <c r="K724" s="42"/>
      <c r="L724" s="42"/>
      <c r="M724" s="42"/>
      <c r="N724" s="42"/>
      <c r="O724" s="42"/>
    </row>
    <row r="725" spans="2:15" x14ac:dyDescent="0.25">
      <c r="B725" s="42"/>
      <c r="C725" s="42"/>
      <c r="D725" s="42"/>
      <c r="E725" s="42"/>
      <c r="F725" s="42"/>
      <c r="G725" s="42"/>
      <c r="H725" s="42"/>
      <c r="I725" s="42"/>
      <c r="J725" s="42"/>
      <c r="K725" s="42"/>
      <c r="L725" s="42"/>
      <c r="M725" s="42"/>
      <c r="N725" s="42"/>
      <c r="O725" s="42"/>
    </row>
    <row r="726" spans="2:15" x14ac:dyDescent="0.25">
      <c r="B726" s="42"/>
      <c r="C726" s="42"/>
      <c r="D726" s="42"/>
      <c r="E726" s="42"/>
      <c r="F726" s="42"/>
      <c r="G726" s="42"/>
      <c r="H726" s="42"/>
      <c r="I726" s="42"/>
      <c r="J726" s="42"/>
      <c r="K726" s="42"/>
      <c r="L726" s="42"/>
      <c r="M726" s="42"/>
      <c r="N726" s="42"/>
      <c r="O726" s="42"/>
    </row>
    <row r="727" spans="2:15" x14ac:dyDescent="0.25">
      <c r="B727" s="42"/>
      <c r="C727" s="42"/>
      <c r="D727" s="42"/>
      <c r="E727" s="42"/>
      <c r="F727" s="42"/>
      <c r="G727" s="42"/>
      <c r="H727" s="42"/>
      <c r="I727" s="42"/>
      <c r="J727" s="42"/>
      <c r="K727" s="42"/>
      <c r="L727" s="42"/>
      <c r="M727" s="42"/>
      <c r="N727" s="42"/>
      <c r="O727" s="42"/>
    </row>
    <row r="728" spans="2:15" x14ac:dyDescent="0.25">
      <c r="B728" s="42"/>
      <c r="C728" s="42"/>
      <c r="D728" s="42"/>
      <c r="E728" s="42"/>
      <c r="F728" s="42"/>
      <c r="G728" s="42"/>
      <c r="H728" s="42"/>
      <c r="I728" s="42"/>
      <c r="J728" s="42"/>
      <c r="K728" s="42"/>
      <c r="L728" s="42"/>
      <c r="M728" s="42"/>
      <c r="N728" s="42"/>
      <c r="O728" s="42"/>
    </row>
    <row r="729" spans="2:15" x14ac:dyDescent="0.25">
      <c r="B729" s="42"/>
      <c r="C729" s="42"/>
      <c r="D729" s="42"/>
      <c r="E729" s="42"/>
      <c r="F729" s="42"/>
      <c r="G729" s="42"/>
      <c r="H729" s="42"/>
      <c r="I729" s="42"/>
      <c r="J729" s="42"/>
      <c r="K729" s="42"/>
      <c r="L729" s="42"/>
      <c r="M729" s="42"/>
      <c r="N729" s="42"/>
      <c r="O729" s="42"/>
    </row>
    <row r="730" spans="2:15" x14ac:dyDescent="0.25">
      <c r="B730" s="42"/>
      <c r="C730" s="42"/>
      <c r="D730" s="42"/>
      <c r="E730" s="42"/>
      <c r="F730" s="42"/>
      <c r="G730" s="42"/>
      <c r="H730" s="42"/>
      <c r="I730" s="42"/>
      <c r="J730" s="42"/>
      <c r="K730" s="42"/>
      <c r="L730" s="42"/>
      <c r="M730" s="42"/>
      <c r="N730" s="42"/>
      <c r="O730" s="42"/>
    </row>
    <row r="731" spans="2:15" x14ac:dyDescent="0.25">
      <c r="B731" s="42"/>
      <c r="C731" s="42"/>
      <c r="D731" s="42"/>
      <c r="E731" s="42"/>
      <c r="F731" s="42"/>
      <c r="G731" s="42"/>
      <c r="H731" s="42"/>
      <c r="I731" s="42"/>
      <c r="J731" s="42"/>
      <c r="K731" s="42"/>
      <c r="L731" s="42"/>
      <c r="M731" s="42"/>
      <c r="N731" s="42"/>
      <c r="O731" s="42"/>
    </row>
    <row r="732" spans="2:15" x14ac:dyDescent="0.25">
      <c r="B732" s="42"/>
      <c r="C732" s="42"/>
      <c r="D732" s="42"/>
      <c r="E732" s="42"/>
      <c r="F732" s="42"/>
      <c r="G732" s="42"/>
      <c r="H732" s="42"/>
      <c r="I732" s="42"/>
      <c r="J732" s="42"/>
      <c r="K732" s="42"/>
      <c r="L732" s="42"/>
      <c r="M732" s="42"/>
      <c r="N732" s="42"/>
      <c r="O732" s="42"/>
    </row>
    <row r="733" spans="2:15" x14ac:dyDescent="0.25">
      <c r="B733" s="42"/>
      <c r="C733" s="42"/>
      <c r="D733" s="42"/>
      <c r="E733" s="42"/>
      <c r="F733" s="42"/>
      <c r="G733" s="42"/>
      <c r="H733" s="42"/>
      <c r="I733" s="42"/>
      <c r="J733" s="42"/>
      <c r="K733" s="42"/>
      <c r="L733" s="42"/>
      <c r="M733" s="42"/>
      <c r="N733" s="42"/>
      <c r="O733" s="42"/>
    </row>
    <row r="734" spans="2:15" x14ac:dyDescent="0.25">
      <c r="B734" s="42"/>
      <c r="C734" s="42"/>
      <c r="D734" s="42"/>
      <c r="E734" s="42"/>
      <c r="F734" s="42"/>
      <c r="G734" s="42"/>
      <c r="H734" s="42"/>
      <c r="I734" s="42"/>
      <c r="J734" s="42"/>
      <c r="K734" s="42"/>
      <c r="L734" s="42"/>
      <c r="M734" s="42"/>
      <c r="N734" s="42"/>
      <c r="O734" s="42"/>
    </row>
    <row r="735" spans="2:15" x14ac:dyDescent="0.25">
      <c r="B735" s="42"/>
      <c r="C735" s="42"/>
      <c r="D735" s="42"/>
      <c r="E735" s="42"/>
      <c r="F735" s="42"/>
      <c r="G735" s="42"/>
      <c r="H735" s="42"/>
      <c r="I735" s="42"/>
      <c r="J735" s="42"/>
      <c r="K735" s="42"/>
      <c r="L735" s="42"/>
      <c r="M735" s="42"/>
      <c r="N735" s="42"/>
      <c r="O735" s="42"/>
    </row>
    <row r="736" spans="2:15" x14ac:dyDescent="0.25">
      <c r="B736" s="42"/>
      <c r="C736" s="42"/>
      <c r="D736" s="42"/>
      <c r="E736" s="42"/>
      <c r="F736" s="42"/>
      <c r="G736" s="42"/>
      <c r="H736" s="42"/>
      <c r="I736" s="42"/>
      <c r="J736" s="42"/>
      <c r="K736" s="42"/>
      <c r="L736" s="42"/>
      <c r="M736" s="42"/>
      <c r="N736" s="42"/>
      <c r="O736" s="42"/>
    </row>
    <row r="737" spans="2:15" x14ac:dyDescent="0.25">
      <c r="B737" s="42"/>
      <c r="C737" s="42"/>
      <c r="D737" s="42"/>
      <c r="E737" s="42"/>
      <c r="F737" s="42"/>
      <c r="G737" s="42"/>
      <c r="H737" s="42"/>
      <c r="I737" s="42"/>
      <c r="J737" s="42"/>
      <c r="K737" s="42"/>
      <c r="L737" s="42"/>
      <c r="M737" s="42"/>
      <c r="N737" s="42"/>
      <c r="O737" s="42"/>
    </row>
    <row r="738" spans="2:15" x14ac:dyDescent="0.25">
      <c r="B738" s="42"/>
      <c r="C738" s="42"/>
      <c r="D738" s="42"/>
      <c r="E738" s="42"/>
      <c r="F738" s="42"/>
      <c r="G738" s="42"/>
      <c r="H738" s="42"/>
      <c r="I738" s="42"/>
      <c r="J738" s="42"/>
      <c r="K738" s="42"/>
      <c r="L738" s="42"/>
      <c r="M738" s="42"/>
      <c r="N738" s="42"/>
      <c r="O738" s="42"/>
    </row>
    <row r="739" spans="2:15" x14ac:dyDescent="0.25">
      <c r="B739" s="42"/>
      <c r="C739" s="42"/>
      <c r="D739" s="42"/>
      <c r="E739" s="42"/>
      <c r="F739" s="42"/>
      <c r="G739" s="42"/>
      <c r="H739" s="42"/>
      <c r="I739" s="42"/>
      <c r="J739" s="42"/>
      <c r="K739" s="42"/>
      <c r="L739" s="42"/>
      <c r="M739" s="42"/>
      <c r="N739" s="42"/>
      <c r="O739" s="42"/>
    </row>
    <row r="740" spans="2:15" x14ac:dyDescent="0.25">
      <c r="B740" s="42"/>
      <c r="C740" s="42"/>
      <c r="D740" s="42"/>
      <c r="E740" s="42"/>
      <c r="F740" s="42"/>
      <c r="G740" s="42"/>
      <c r="H740" s="42"/>
      <c r="I740" s="42"/>
      <c r="J740" s="42"/>
      <c r="K740" s="42"/>
      <c r="L740" s="42"/>
      <c r="M740" s="42"/>
      <c r="N740" s="42"/>
      <c r="O740" s="42"/>
    </row>
    <row r="741" spans="2:15" x14ac:dyDescent="0.25">
      <c r="B741" s="42"/>
      <c r="C741" s="42"/>
      <c r="D741" s="42"/>
      <c r="E741" s="42"/>
      <c r="F741" s="42"/>
      <c r="G741" s="42"/>
      <c r="H741" s="42"/>
      <c r="I741" s="42"/>
      <c r="J741" s="42"/>
      <c r="K741" s="42"/>
      <c r="L741" s="42"/>
      <c r="M741" s="42"/>
      <c r="N741" s="42"/>
      <c r="O741" s="42"/>
    </row>
    <row r="742" spans="2:15" x14ac:dyDescent="0.25">
      <c r="B742" s="42"/>
      <c r="C742" s="42"/>
      <c r="D742" s="42"/>
      <c r="E742" s="42"/>
      <c r="F742" s="42"/>
      <c r="G742" s="42"/>
      <c r="H742" s="42"/>
      <c r="I742" s="42"/>
      <c r="J742" s="42"/>
      <c r="K742" s="42"/>
      <c r="L742" s="42"/>
      <c r="M742" s="42"/>
      <c r="N742" s="42"/>
      <c r="O742" s="42"/>
    </row>
    <row r="743" spans="2:15" x14ac:dyDescent="0.25">
      <c r="B743" s="42"/>
      <c r="C743" s="42"/>
      <c r="D743" s="42"/>
      <c r="E743" s="42"/>
      <c r="F743" s="42"/>
      <c r="G743" s="42"/>
      <c r="H743" s="42"/>
      <c r="I743" s="42"/>
      <c r="J743" s="42"/>
      <c r="K743" s="42"/>
      <c r="L743" s="42"/>
      <c r="M743" s="42"/>
      <c r="N743" s="42"/>
      <c r="O743" s="42"/>
    </row>
    <row r="744" spans="2:15" x14ac:dyDescent="0.25">
      <c r="B744" s="42"/>
      <c r="C744" s="42"/>
      <c r="D744" s="42"/>
      <c r="E744" s="42"/>
      <c r="F744" s="42"/>
      <c r="G744" s="42"/>
      <c r="H744" s="42"/>
      <c r="I744" s="42"/>
      <c r="J744" s="42"/>
      <c r="K744" s="42"/>
      <c r="L744" s="42"/>
      <c r="M744" s="42"/>
      <c r="N744" s="42"/>
      <c r="O744" s="42"/>
    </row>
    <row r="745" spans="2:15" x14ac:dyDescent="0.25">
      <c r="B745" s="42"/>
      <c r="C745" s="42"/>
      <c r="D745" s="42"/>
      <c r="E745" s="42"/>
      <c r="F745" s="42"/>
      <c r="G745" s="42"/>
      <c r="H745" s="42"/>
      <c r="I745" s="42"/>
      <c r="J745" s="42"/>
      <c r="K745" s="42"/>
      <c r="L745" s="42"/>
      <c r="M745" s="42"/>
      <c r="N745" s="42"/>
      <c r="O745" s="42"/>
    </row>
    <row r="746" spans="2:15" x14ac:dyDescent="0.25">
      <c r="B746" s="42"/>
      <c r="C746" s="42"/>
      <c r="D746" s="42"/>
      <c r="E746" s="42"/>
      <c r="F746" s="42"/>
      <c r="G746" s="42"/>
      <c r="H746" s="42"/>
      <c r="I746" s="42"/>
      <c r="J746" s="42"/>
      <c r="K746" s="42"/>
      <c r="L746" s="42"/>
      <c r="M746" s="42"/>
      <c r="N746" s="42"/>
      <c r="O746" s="42"/>
    </row>
    <row r="747" spans="2:15" x14ac:dyDescent="0.25">
      <c r="B747" s="42"/>
      <c r="C747" s="42"/>
      <c r="D747" s="42"/>
      <c r="E747" s="42"/>
      <c r="F747" s="42"/>
      <c r="G747" s="42"/>
      <c r="H747" s="42"/>
      <c r="I747" s="42"/>
      <c r="J747" s="42"/>
      <c r="K747" s="42"/>
      <c r="L747" s="42"/>
      <c r="M747" s="42"/>
      <c r="N747" s="42"/>
      <c r="O747" s="42"/>
    </row>
    <row r="748" spans="2:15" x14ac:dyDescent="0.25">
      <c r="B748" s="42"/>
      <c r="C748" s="42"/>
      <c r="D748" s="42"/>
      <c r="E748" s="42"/>
      <c r="F748" s="42"/>
      <c r="G748" s="42"/>
      <c r="H748" s="42"/>
      <c r="I748" s="42"/>
      <c r="J748" s="42"/>
      <c r="K748" s="42"/>
      <c r="L748" s="42"/>
      <c r="M748" s="42"/>
      <c r="N748" s="42"/>
      <c r="O748" s="42"/>
    </row>
    <row r="749" spans="2:15" x14ac:dyDescent="0.25">
      <c r="B749" s="42"/>
      <c r="C749" s="42"/>
      <c r="D749" s="42"/>
      <c r="E749" s="42"/>
      <c r="F749" s="42"/>
      <c r="G749" s="42"/>
      <c r="H749" s="42"/>
      <c r="I749" s="42"/>
      <c r="J749" s="42"/>
      <c r="K749" s="42"/>
      <c r="L749" s="42"/>
      <c r="M749" s="42"/>
      <c r="N749" s="42"/>
      <c r="O749" s="42"/>
    </row>
    <row r="750" spans="2:15" x14ac:dyDescent="0.25">
      <c r="B750" s="42"/>
      <c r="C750" s="42"/>
      <c r="D750" s="42"/>
      <c r="E750" s="42"/>
      <c r="F750" s="42"/>
      <c r="G750" s="42"/>
      <c r="H750" s="42"/>
      <c r="I750" s="42"/>
      <c r="J750" s="42"/>
      <c r="K750" s="42"/>
      <c r="L750" s="42"/>
      <c r="M750" s="42"/>
      <c r="N750" s="42"/>
      <c r="O750" s="42"/>
    </row>
    <row r="751" spans="2:15" x14ac:dyDescent="0.25">
      <c r="B751" s="42"/>
      <c r="C751" s="42"/>
      <c r="D751" s="42"/>
      <c r="E751" s="42"/>
      <c r="F751" s="42"/>
      <c r="G751" s="42"/>
      <c r="H751" s="42"/>
      <c r="I751" s="42"/>
      <c r="J751" s="42"/>
      <c r="K751" s="42"/>
      <c r="L751" s="42"/>
      <c r="M751" s="42"/>
      <c r="N751" s="42"/>
      <c r="O751" s="42"/>
    </row>
    <row r="752" spans="2:15" x14ac:dyDescent="0.25">
      <c r="B752" s="42"/>
      <c r="C752" s="42"/>
      <c r="D752" s="42"/>
      <c r="E752" s="42"/>
      <c r="F752" s="42"/>
      <c r="G752" s="42"/>
      <c r="H752" s="42"/>
      <c r="I752" s="42"/>
      <c r="J752" s="42"/>
      <c r="K752" s="42"/>
      <c r="L752" s="42"/>
      <c r="M752" s="42"/>
      <c r="N752" s="42"/>
      <c r="O752" s="42"/>
    </row>
    <row r="753" spans="2:15" x14ac:dyDescent="0.25">
      <c r="B753" s="42"/>
      <c r="C753" s="42"/>
      <c r="D753" s="42"/>
      <c r="E753" s="42"/>
      <c r="F753" s="42"/>
      <c r="G753" s="42"/>
      <c r="H753" s="42"/>
      <c r="I753" s="42"/>
      <c r="J753" s="42"/>
      <c r="K753" s="42"/>
      <c r="L753" s="42"/>
      <c r="M753" s="42"/>
      <c r="N753" s="42"/>
      <c r="O753" s="42"/>
    </row>
    <row r="754" spans="2:15" x14ac:dyDescent="0.25">
      <c r="B754" s="42"/>
      <c r="C754" s="42"/>
      <c r="D754" s="42"/>
      <c r="E754" s="42"/>
      <c r="F754" s="42"/>
      <c r="G754" s="42"/>
      <c r="H754" s="42"/>
      <c r="I754" s="42"/>
      <c r="J754" s="42"/>
      <c r="K754" s="42"/>
      <c r="L754" s="42"/>
      <c r="M754" s="42"/>
      <c r="N754" s="42"/>
      <c r="O754" s="42"/>
    </row>
    <row r="755" spans="2:15" x14ac:dyDescent="0.25">
      <c r="B755" s="42"/>
      <c r="C755" s="42"/>
      <c r="D755" s="42"/>
      <c r="E755" s="42"/>
      <c r="F755" s="42"/>
      <c r="G755" s="42"/>
      <c r="H755" s="42"/>
      <c r="I755" s="42"/>
      <c r="J755" s="42"/>
      <c r="K755" s="42"/>
      <c r="L755" s="42"/>
      <c r="M755" s="42"/>
      <c r="N755" s="42"/>
      <c r="O755" s="42"/>
    </row>
    <row r="756" spans="2:15" x14ac:dyDescent="0.25">
      <c r="B756" s="42"/>
      <c r="C756" s="42"/>
      <c r="D756" s="42"/>
      <c r="E756" s="42"/>
      <c r="F756" s="42"/>
      <c r="G756" s="42"/>
      <c r="H756" s="42"/>
      <c r="I756" s="42"/>
      <c r="J756" s="42"/>
      <c r="K756" s="42"/>
      <c r="L756" s="42"/>
      <c r="M756" s="42"/>
      <c r="N756" s="42"/>
      <c r="O756" s="42"/>
    </row>
    <row r="757" spans="2:15" x14ac:dyDescent="0.25">
      <c r="B757" s="42"/>
      <c r="C757" s="42"/>
      <c r="D757" s="42"/>
      <c r="E757" s="42"/>
      <c r="F757" s="42"/>
      <c r="G757" s="42"/>
      <c r="H757" s="42"/>
      <c r="I757" s="42"/>
      <c r="J757" s="42"/>
      <c r="K757" s="42"/>
      <c r="L757" s="42"/>
      <c r="M757" s="42"/>
      <c r="N757" s="42"/>
      <c r="O757" s="42"/>
    </row>
    <row r="758" spans="2:15" x14ac:dyDescent="0.25">
      <c r="B758" s="42"/>
      <c r="C758" s="42"/>
      <c r="D758" s="42"/>
      <c r="E758" s="42"/>
      <c r="F758" s="42"/>
      <c r="G758" s="42"/>
      <c r="H758" s="42"/>
      <c r="I758" s="42"/>
      <c r="J758" s="42"/>
      <c r="K758" s="42"/>
      <c r="L758" s="42"/>
      <c r="M758" s="42"/>
      <c r="N758" s="42"/>
      <c r="O758" s="42"/>
    </row>
    <row r="759" spans="2:15" x14ac:dyDescent="0.25">
      <c r="B759" s="42"/>
      <c r="C759" s="42"/>
      <c r="D759" s="42"/>
      <c r="E759" s="42"/>
      <c r="F759" s="42"/>
      <c r="G759" s="42"/>
      <c r="H759" s="42"/>
      <c r="I759" s="42"/>
      <c r="J759" s="42"/>
      <c r="K759" s="42"/>
      <c r="L759" s="42"/>
      <c r="M759" s="42"/>
      <c r="N759" s="42"/>
      <c r="O759" s="42"/>
    </row>
    <row r="760" spans="2:15" x14ac:dyDescent="0.25">
      <c r="B760" s="42"/>
      <c r="C760" s="42"/>
      <c r="D760" s="42"/>
      <c r="E760" s="42"/>
      <c r="F760" s="42"/>
      <c r="G760" s="42"/>
      <c r="H760" s="42"/>
      <c r="I760" s="42"/>
      <c r="J760" s="42"/>
      <c r="K760" s="42"/>
      <c r="L760" s="42"/>
      <c r="M760" s="42"/>
      <c r="N760" s="42"/>
      <c r="O760" s="42"/>
    </row>
    <row r="761" spans="2:15" x14ac:dyDescent="0.25">
      <c r="B761" s="42"/>
      <c r="C761" s="42"/>
      <c r="D761" s="42"/>
      <c r="E761" s="42"/>
      <c r="F761" s="42"/>
      <c r="G761" s="42"/>
      <c r="H761" s="42"/>
      <c r="I761" s="42"/>
      <c r="J761" s="42"/>
      <c r="K761" s="42"/>
      <c r="L761" s="42"/>
      <c r="M761" s="42"/>
      <c r="N761" s="42"/>
      <c r="O761" s="42"/>
    </row>
    <row r="762" spans="2:15" x14ac:dyDescent="0.25">
      <c r="B762" s="42"/>
      <c r="C762" s="42"/>
      <c r="D762" s="42"/>
      <c r="E762" s="42"/>
      <c r="F762" s="42"/>
      <c r="G762" s="42"/>
      <c r="H762" s="42"/>
      <c r="I762" s="42"/>
      <c r="J762" s="42"/>
      <c r="K762" s="42"/>
      <c r="L762" s="42"/>
      <c r="M762" s="42"/>
      <c r="N762" s="42"/>
      <c r="O762" s="42"/>
    </row>
    <row r="763" spans="2:15" x14ac:dyDescent="0.25">
      <c r="B763" s="42"/>
      <c r="C763" s="42"/>
      <c r="D763" s="42"/>
      <c r="E763" s="42"/>
      <c r="F763" s="42"/>
      <c r="G763" s="42"/>
      <c r="H763" s="42"/>
      <c r="I763" s="42"/>
      <c r="J763" s="42"/>
      <c r="K763" s="42"/>
      <c r="L763" s="42"/>
      <c r="M763" s="42"/>
      <c r="N763" s="42"/>
      <c r="O763" s="42"/>
    </row>
    <row r="764" spans="2:15" x14ac:dyDescent="0.25">
      <c r="B764" s="42"/>
      <c r="C764" s="42"/>
      <c r="D764" s="42"/>
      <c r="E764" s="42"/>
      <c r="F764" s="42"/>
      <c r="G764" s="42"/>
      <c r="H764" s="42"/>
      <c r="I764" s="42"/>
      <c r="J764" s="42"/>
      <c r="K764" s="42"/>
      <c r="L764" s="42"/>
      <c r="M764" s="42"/>
      <c r="N764" s="42"/>
      <c r="O764" s="42"/>
    </row>
    <row r="765" spans="2:15" x14ac:dyDescent="0.25">
      <c r="B765" s="42"/>
      <c r="C765" s="42"/>
      <c r="D765" s="42"/>
      <c r="E765" s="42"/>
      <c r="F765" s="42"/>
      <c r="G765" s="42"/>
      <c r="H765" s="42"/>
      <c r="I765" s="42"/>
      <c r="J765" s="42"/>
      <c r="K765" s="42"/>
      <c r="L765" s="42"/>
      <c r="M765" s="42"/>
      <c r="N765" s="42"/>
      <c r="O765" s="42"/>
    </row>
    <row r="766" spans="2:15" x14ac:dyDescent="0.25">
      <c r="B766" s="42"/>
      <c r="C766" s="42"/>
      <c r="D766" s="42"/>
      <c r="E766" s="42"/>
      <c r="F766" s="42"/>
      <c r="G766" s="42"/>
      <c r="H766" s="42"/>
      <c r="I766" s="42"/>
      <c r="J766" s="42"/>
      <c r="K766" s="42"/>
      <c r="L766" s="42"/>
      <c r="M766" s="42"/>
      <c r="N766" s="42"/>
      <c r="O766" s="42"/>
    </row>
    <row r="767" spans="2:15" x14ac:dyDescent="0.25">
      <c r="B767" s="42"/>
      <c r="C767" s="42"/>
      <c r="D767" s="42"/>
      <c r="E767" s="42"/>
      <c r="F767" s="42"/>
      <c r="G767" s="42"/>
      <c r="H767" s="42"/>
      <c r="I767" s="42"/>
      <c r="J767" s="42"/>
      <c r="K767" s="42"/>
      <c r="L767" s="42"/>
      <c r="M767" s="42"/>
      <c r="N767" s="42"/>
      <c r="O767" s="42"/>
    </row>
    <row r="768" spans="2:15" x14ac:dyDescent="0.25">
      <c r="B768" s="42"/>
      <c r="C768" s="42"/>
      <c r="D768" s="42"/>
      <c r="E768" s="42"/>
      <c r="F768" s="42"/>
      <c r="G768" s="42"/>
      <c r="H768" s="42"/>
      <c r="I768" s="42"/>
      <c r="J768" s="42"/>
      <c r="K768" s="42"/>
      <c r="L768" s="42"/>
      <c r="M768" s="42"/>
      <c r="N768" s="42"/>
      <c r="O768" s="42"/>
    </row>
    <row r="769" spans="2:15" x14ac:dyDescent="0.25">
      <c r="B769" s="42"/>
      <c r="C769" s="42"/>
      <c r="D769" s="42"/>
      <c r="E769" s="42"/>
      <c r="F769" s="42"/>
      <c r="G769" s="42"/>
      <c r="H769" s="42"/>
      <c r="I769" s="42"/>
      <c r="J769" s="42"/>
      <c r="K769" s="42"/>
      <c r="L769" s="42"/>
      <c r="M769" s="42"/>
      <c r="N769" s="42"/>
      <c r="O769" s="42"/>
    </row>
    <row r="770" spans="2:15" x14ac:dyDescent="0.25">
      <c r="B770" s="42"/>
      <c r="C770" s="42"/>
      <c r="D770" s="42"/>
      <c r="E770" s="42"/>
      <c r="F770" s="42"/>
      <c r="G770" s="42"/>
      <c r="H770" s="42"/>
      <c r="I770" s="42"/>
      <c r="J770" s="42"/>
      <c r="K770" s="42"/>
      <c r="L770" s="42"/>
      <c r="M770" s="42"/>
      <c r="N770" s="42"/>
      <c r="O770" s="42"/>
    </row>
    <row r="771" spans="2:15" x14ac:dyDescent="0.25">
      <c r="B771" s="42"/>
      <c r="C771" s="42"/>
      <c r="D771" s="42"/>
      <c r="E771" s="42"/>
      <c r="F771" s="42"/>
      <c r="G771" s="42"/>
      <c r="H771" s="42"/>
      <c r="I771" s="42"/>
      <c r="J771" s="42"/>
      <c r="K771" s="42"/>
      <c r="L771" s="42"/>
      <c r="M771" s="42"/>
      <c r="N771" s="42"/>
      <c r="O771" s="42"/>
    </row>
    <row r="772" spans="2:15" x14ac:dyDescent="0.25">
      <c r="B772" s="42"/>
      <c r="C772" s="42"/>
      <c r="D772" s="42"/>
      <c r="E772" s="42"/>
      <c r="F772" s="42"/>
      <c r="G772" s="42"/>
      <c r="H772" s="42"/>
      <c r="I772" s="42"/>
      <c r="J772" s="42"/>
      <c r="K772" s="42"/>
      <c r="L772" s="42"/>
      <c r="M772" s="42"/>
      <c r="N772" s="42"/>
      <c r="O772" s="42"/>
    </row>
    <row r="773" spans="2:15" x14ac:dyDescent="0.25">
      <c r="B773" s="42"/>
      <c r="C773" s="42"/>
      <c r="D773" s="42"/>
      <c r="E773" s="42"/>
      <c r="F773" s="42"/>
      <c r="G773" s="42"/>
      <c r="H773" s="42"/>
      <c r="I773" s="42"/>
      <c r="J773" s="42"/>
      <c r="K773" s="42"/>
      <c r="L773" s="42"/>
      <c r="M773" s="42"/>
      <c r="N773" s="42"/>
      <c r="O773" s="42"/>
    </row>
    <row r="774" spans="2:15" x14ac:dyDescent="0.25">
      <c r="B774" s="42"/>
      <c r="C774" s="42"/>
      <c r="D774" s="42"/>
      <c r="E774" s="42"/>
      <c r="F774" s="42"/>
      <c r="G774" s="42"/>
      <c r="H774" s="42"/>
      <c r="I774" s="42"/>
      <c r="J774" s="42"/>
      <c r="K774" s="42"/>
      <c r="L774" s="42"/>
      <c r="M774" s="42"/>
      <c r="N774" s="42"/>
      <c r="O774" s="42"/>
    </row>
    <row r="775" spans="2:15" x14ac:dyDescent="0.25">
      <c r="B775" s="42"/>
      <c r="C775" s="42"/>
      <c r="D775" s="42"/>
      <c r="E775" s="42"/>
      <c r="F775" s="42"/>
      <c r="G775" s="42"/>
      <c r="H775" s="42"/>
      <c r="I775" s="42"/>
      <c r="J775" s="42"/>
      <c r="K775" s="42"/>
      <c r="L775" s="42"/>
      <c r="M775" s="42"/>
      <c r="N775" s="42"/>
      <c r="O775" s="42"/>
    </row>
    <row r="776" spans="2:15" x14ac:dyDescent="0.25">
      <c r="B776" s="42"/>
      <c r="C776" s="42"/>
      <c r="D776" s="42"/>
      <c r="E776" s="42"/>
      <c r="F776" s="42"/>
      <c r="G776" s="42"/>
      <c r="H776" s="42"/>
      <c r="I776" s="42"/>
      <c r="J776" s="42"/>
      <c r="K776" s="42"/>
      <c r="L776" s="42"/>
      <c r="M776" s="42"/>
      <c r="N776" s="42"/>
      <c r="O776" s="42"/>
    </row>
    <row r="777" spans="2:15" x14ac:dyDescent="0.25">
      <c r="B777" s="42"/>
      <c r="C777" s="42"/>
      <c r="D777" s="42"/>
      <c r="E777" s="42"/>
      <c r="F777" s="42"/>
      <c r="G777" s="42"/>
      <c r="H777" s="42"/>
      <c r="I777" s="42"/>
      <c r="J777" s="42"/>
      <c r="K777" s="42"/>
      <c r="L777" s="42"/>
      <c r="M777" s="42"/>
      <c r="N777" s="42"/>
      <c r="O777" s="42"/>
    </row>
    <row r="778" spans="2:15" x14ac:dyDescent="0.25">
      <c r="B778" s="42"/>
      <c r="C778" s="42"/>
      <c r="D778" s="42"/>
      <c r="E778" s="42"/>
      <c r="F778" s="42"/>
      <c r="G778" s="42"/>
      <c r="H778" s="42"/>
      <c r="I778" s="42"/>
      <c r="J778" s="42"/>
      <c r="K778" s="42"/>
      <c r="L778" s="42"/>
      <c r="M778" s="42"/>
      <c r="N778" s="42"/>
      <c r="O778" s="42"/>
    </row>
    <row r="779" spans="2:15" x14ac:dyDescent="0.25">
      <c r="B779" s="42"/>
      <c r="C779" s="42"/>
      <c r="D779" s="42"/>
      <c r="E779" s="42"/>
      <c r="F779" s="42"/>
      <c r="G779" s="42"/>
      <c r="H779" s="42"/>
      <c r="I779" s="42"/>
      <c r="J779" s="42"/>
      <c r="K779" s="42"/>
      <c r="L779" s="42"/>
      <c r="M779" s="42"/>
      <c r="N779" s="42"/>
      <c r="O779" s="42"/>
    </row>
    <row r="780" spans="2:15" x14ac:dyDescent="0.25">
      <c r="B780" s="42"/>
      <c r="C780" s="42"/>
      <c r="D780" s="42"/>
      <c r="E780" s="42"/>
      <c r="F780" s="42"/>
      <c r="G780" s="42"/>
      <c r="H780" s="42"/>
      <c r="I780" s="42"/>
      <c r="J780" s="42"/>
      <c r="K780" s="42"/>
      <c r="L780" s="42"/>
      <c r="M780" s="42"/>
      <c r="N780" s="42"/>
      <c r="O780" s="42"/>
    </row>
    <row r="781" spans="2:15" x14ac:dyDescent="0.25">
      <c r="B781" s="42"/>
      <c r="C781" s="42"/>
      <c r="D781" s="42"/>
      <c r="E781" s="42"/>
      <c r="F781" s="42"/>
      <c r="G781" s="42"/>
      <c r="H781" s="42"/>
      <c r="I781" s="42"/>
      <c r="J781" s="42"/>
      <c r="K781" s="42"/>
      <c r="L781" s="42"/>
      <c r="M781" s="42"/>
      <c r="N781" s="42"/>
      <c r="O781" s="42"/>
    </row>
    <row r="782" spans="2:15" x14ac:dyDescent="0.25">
      <c r="B782" s="42"/>
      <c r="C782" s="42"/>
      <c r="D782" s="42"/>
      <c r="E782" s="42"/>
      <c r="F782" s="42"/>
      <c r="G782" s="42"/>
      <c r="H782" s="42"/>
      <c r="I782" s="42"/>
      <c r="J782" s="42"/>
      <c r="K782" s="42"/>
      <c r="L782" s="42"/>
      <c r="M782" s="42"/>
      <c r="N782" s="42"/>
      <c r="O782" s="42"/>
    </row>
    <row r="783" spans="2:15" x14ac:dyDescent="0.25">
      <c r="B783" s="42"/>
      <c r="C783" s="42"/>
      <c r="D783" s="42"/>
      <c r="E783" s="42"/>
      <c r="F783" s="42"/>
      <c r="G783" s="42"/>
      <c r="H783" s="42"/>
      <c r="I783" s="42"/>
      <c r="J783" s="42"/>
      <c r="K783" s="42"/>
      <c r="L783" s="42"/>
      <c r="M783" s="42"/>
      <c r="N783" s="42"/>
      <c r="O783" s="42"/>
    </row>
    <row r="784" spans="2:15" x14ac:dyDescent="0.25">
      <c r="B784" s="42"/>
      <c r="C784" s="42"/>
      <c r="D784" s="42"/>
      <c r="E784" s="42"/>
      <c r="F784" s="42"/>
      <c r="G784" s="42"/>
      <c r="H784" s="42"/>
      <c r="I784" s="42"/>
      <c r="J784" s="42"/>
      <c r="K784" s="42"/>
      <c r="L784" s="42"/>
      <c r="M784" s="42"/>
      <c r="N784" s="42"/>
      <c r="O784" s="42"/>
    </row>
    <row r="785" spans="2:15" x14ac:dyDescent="0.25">
      <c r="B785" s="42"/>
      <c r="C785" s="42"/>
      <c r="D785" s="42"/>
      <c r="E785" s="42"/>
      <c r="F785" s="42"/>
      <c r="G785" s="42"/>
      <c r="H785" s="42"/>
      <c r="I785" s="42"/>
      <c r="J785" s="42"/>
      <c r="K785" s="42"/>
      <c r="L785" s="42"/>
      <c r="M785" s="42"/>
      <c r="N785" s="42"/>
      <c r="O785" s="42"/>
    </row>
    <row r="786" spans="2:15" x14ac:dyDescent="0.25">
      <c r="B786" s="42"/>
      <c r="C786" s="42"/>
      <c r="D786" s="42"/>
      <c r="E786" s="42"/>
      <c r="F786" s="42"/>
      <c r="G786" s="42"/>
      <c r="H786" s="42"/>
      <c r="I786" s="42"/>
      <c r="J786" s="42"/>
      <c r="K786" s="42"/>
      <c r="L786" s="42"/>
      <c r="M786" s="42"/>
      <c r="N786" s="42"/>
      <c r="O786" s="42"/>
    </row>
    <row r="787" spans="2:15" x14ac:dyDescent="0.25">
      <c r="B787" s="42"/>
      <c r="C787" s="42"/>
      <c r="D787" s="42"/>
      <c r="E787" s="42"/>
      <c r="F787" s="42"/>
      <c r="G787" s="42"/>
      <c r="H787" s="42"/>
      <c r="I787" s="42"/>
      <c r="J787" s="42"/>
      <c r="K787" s="42"/>
      <c r="L787" s="42"/>
      <c r="M787" s="42"/>
      <c r="N787" s="42"/>
      <c r="O787" s="42"/>
    </row>
    <row r="788" spans="2:15" x14ac:dyDescent="0.25">
      <c r="B788" s="42"/>
      <c r="C788" s="42"/>
      <c r="D788" s="42"/>
      <c r="E788" s="42"/>
      <c r="F788" s="42"/>
      <c r="G788" s="42"/>
      <c r="H788" s="42"/>
      <c r="I788" s="42"/>
      <c r="J788" s="42"/>
      <c r="K788" s="42"/>
      <c r="L788" s="42"/>
      <c r="M788" s="42"/>
      <c r="N788" s="42"/>
      <c r="O788" s="42"/>
    </row>
    <row r="789" spans="2:15" x14ac:dyDescent="0.25">
      <c r="B789" s="42"/>
      <c r="C789" s="42"/>
      <c r="D789" s="42"/>
      <c r="E789" s="42"/>
      <c r="F789" s="42"/>
      <c r="G789" s="42"/>
      <c r="H789" s="42"/>
      <c r="I789" s="42"/>
      <c r="J789" s="42"/>
      <c r="K789" s="42"/>
      <c r="L789" s="42"/>
      <c r="M789" s="42"/>
      <c r="N789" s="42"/>
      <c r="O789" s="42"/>
    </row>
    <row r="790" spans="2:15" x14ac:dyDescent="0.25">
      <c r="B790" s="42"/>
      <c r="C790" s="42"/>
      <c r="D790" s="42"/>
      <c r="E790" s="42"/>
      <c r="F790" s="42"/>
      <c r="G790" s="42"/>
      <c r="H790" s="42"/>
      <c r="I790" s="42"/>
      <c r="J790" s="42"/>
      <c r="K790" s="42"/>
      <c r="L790" s="42"/>
      <c r="M790" s="42"/>
      <c r="N790" s="42"/>
      <c r="O790" s="42"/>
    </row>
    <row r="791" spans="2:15" x14ac:dyDescent="0.25">
      <c r="B791" s="42"/>
      <c r="C791" s="42"/>
      <c r="D791" s="42"/>
      <c r="E791" s="42"/>
      <c r="F791" s="42"/>
      <c r="G791" s="42"/>
      <c r="H791" s="42"/>
      <c r="I791" s="42"/>
      <c r="J791" s="42"/>
      <c r="K791" s="42"/>
      <c r="L791" s="42"/>
      <c r="M791" s="42"/>
      <c r="N791" s="42"/>
      <c r="O791" s="42"/>
    </row>
    <row r="792" spans="2:15" x14ac:dyDescent="0.25">
      <c r="B792" s="42"/>
      <c r="C792" s="42"/>
      <c r="D792" s="42"/>
      <c r="E792" s="42"/>
      <c r="F792" s="42"/>
      <c r="G792" s="42"/>
      <c r="H792" s="42"/>
      <c r="I792" s="42"/>
      <c r="J792" s="42"/>
      <c r="K792" s="42"/>
      <c r="L792" s="42"/>
      <c r="M792" s="42"/>
      <c r="N792" s="42"/>
      <c r="O792" s="42"/>
    </row>
    <row r="793" spans="2:15" x14ac:dyDescent="0.25">
      <c r="B793" s="42"/>
      <c r="C793" s="42"/>
      <c r="D793" s="42"/>
      <c r="E793" s="42"/>
      <c r="F793" s="42"/>
      <c r="G793" s="42"/>
      <c r="H793" s="42"/>
      <c r="I793" s="42"/>
      <c r="J793" s="42"/>
      <c r="K793" s="42"/>
      <c r="L793" s="42"/>
      <c r="M793" s="42"/>
      <c r="N793" s="42"/>
      <c r="O793" s="42"/>
    </row>
    <row r="794" spans="2:15" x14ac:dyDescent="0.25">
      <c r="B794" s="42"/>
      <c r="C794" s="42"/>
      <c r="D794" s="42"/>
      <c r="E794" s="42"/>
      <c r="F794" s="42"/>
      <c r="G794" s="42"/>
      <c r="H794" s="42"/>
      <c r="I794" s="42"/>
      <c r="J794" s="42"/>
      <c r="K794" s="42"/>
      <c r="L794" s="42"/>
      <c r="M794" s="42"/>
      <c r="N794" s="42"/>
      <c r="O794" s="42"/>
    </row>
    <row r="795" spans="2:15" x14ac:dyDescent="0.25">
      <c r="B795" s="42"/>
      <c r="C795" s="42"/>
      <c r="D795" s="42"/>
      <c r="E795" s="42"/>
      <c r="F795" s="42"/>
      <c r="G795" s="42"/>
      <c r="H795" s="42"/>
      <c r="I795" s="42"/>
      <c r="J795" s="42"/>
      <c r="K795" s="42"/>
      <c r="L795" s="42"/>
      <c r="M795" s="42"/>
      <c r="N795" s="42"/>
      <c r="O795" s="42"/>
    </row>
    <row r="796" spans="2:15" x14ac:dyDescent="0.25">
      <c r="B796" s="42"/>
      <c r="C796" s="42"/>
      <c r="D796" s="42"/>
      <c r="E796" s="42"/>
      <c r="F796" s="42"/>
      <c r="G796" s="42"/>
      <c r="H796" s="42"/>
      <c r="I796" s="42"/>
      <c r="J796" s="42"/>
      <c r="K796" s="42"/>
      <c r="L796" s="42"/>
      <c r="M796" s="42"/>
      <c r="N796" s="42"/>
      <c r="O796" s="42"/>
    </row>
    <row r="797" spans="2:15" x14ac:dyDescent="0.25">
      <c r="B797" s="42"/>
      <c r="C797" s="42"/>
      <c r="D797" s="42"/>
      <c r="E797" s="42"/>
      <c r="F797" s="42"/>
      <c r="G797" s="42"/>
      <c r="H797" s="42"/>
      <c r="I797" s="42"/>
      <c r="J797" s="42"/>
      <c r="K797" s="42"/>
      <c r="L797" s="42"/>
      <c r="M797" s="42"/>
      <c r="N797" s="42"/>
      <c r="O797" s="42"/>
    </row>
    <row r="798" spans="2:15" x14ac:dyDescent="0.25">
      <c r="B798" s="42"/>
      <c r="C798" s="42"/>
      <c r="D798" s="42"/>
      <c r="E798" s="42"/>
      <c r="F798" s="42"/>
      <c r="G798" s="42"/>
      <c r="H798" s="42"/>
      <c r="I798" s="42"/>
      <c r="J798" s="42"/>
      <c r="K798" s="42"/>
      <c r="L798" s="42"/>
      <c r="M798" s="42"/>
      <c r="N798" s="42"/>
      <c r="O798" s="42"/>
    </row>
    <row r="799" spans="2:15" x14ac:dyDescent="0.25">
      <c r="B799" s="42"/>
      <c r="C799" s="42"/>
      <c r="D799" s="42"/>
      <c r="E799" s="42"/>
      <c r="F799" s="42"/>
      <c r="G799" s="42"/>
      <c r="H799" s="42"/>
      <c r="I799" s="42"/>
      <c r="J799" s="42"/>
      <c r="K799" s="42"/>
      <c r="L799" s="42"/>
      <c r="M799" s="42"/>
      <c r="N799" s="42"/>
      <c r="O799" s="42"/>
    </row>
    <row r="800" spans="2:15" x14ac:dyDescent="0.25">
      <c r="B800" s="42"/>
      <c r="C800" s="42"/>
      <c r="D800" s="42"/>
      <c r="E800" s="42"/>
      <c r="F800" s="42"/>
      <c r="G800" s="42"/>
      <c r="H800" s="42"/>
      <c r="I800" s="42"/>
      <c r="J800" s="42"/>
      <c r="K800" s="42"/>
      <c r="L800" s="42"/>
      <c r="M800" s="42"/>
      <c r="N800" s="42"/>
      <c r="O800" s="42"/>
    </row>
    <row r="801" spans="2:15" x14ac:dyDescent="0.25">
      <c r="B801" s="42"/>
      <c r="C801" s="42"/>
      <c r="D801" s="42"/>
      <c r="E801" s="42"/>
      <c r="F801" s="42"/>
      <c r="G801" s="42"/>
      <c r="H801" s="42"/>
      <c r="I801" s="42"/>
      <c r="J801" s="42"/>
      <c r="K801" s="42"/>
      <c r="L801" s="42"/>
      <c r="M801" s="42"/>
      <c r="N801" s="42"/>
      <c r="O801" s="42"/>
    </row>
    <row r="802" spans="2:15" x14ac:dyDescent="0.25">
      <c r="B802" s="42"/>
      <c r="C802" s="42"/>
      <c r="D802" s="42"/>
      <c r="E802" s="42"/>
      <c r="F802" s="42"/>
      <c r="G802" s="42"/>
      <c r="H802" s="42"/>
      <c r="I802" s="42"/>
      <c r="J802" s="42"/>
      <c r="K802" s="42"/>
      <c r="L802" s="42"/>
      <c r="M802" s="42"/>
      <c r="N802" s="42"/>
      <c r="O802" s="42"/>
    </row>
    <row r="803" spans="2:15" x14ac:dyDescent="0.25">
      <c r="B803" s="42"/>
      <c r="C803" s="42"/>
      <c r="D803" s="42"/>
      <c r="E803" s="42"/>
      <c r="F803" s="42"/>
      <c r="G803" s="42"/>
      <c r="H803" s="42"/>
      <c r="I803" s="42"/>
      <c r="J803" s="42"/>
      <c r="K803" s="42"/>
      <c r="L803" s="42"/>
      <c r="M803" s="42"/>
      <c r="N803" s="42"/>
      <c r="O803" s="42"/>
    </row>
    <row r="804" spans="2:15" x14ac:dyDescent="0.25">
      <c r="B804" s="42"/>
      <c r="C804" s="42"/>
      <c r="D804" s="42"/>
      <c r="E804" s="42"/>
      <c r="F804" s="42"/>
      <c r="G804" s="42"/>
      <c r="H804" s="42"/>
      <c r="I804" s="42"/>
      <c r="J804" s="42"/>
      <c r="K804" s="42"/>
      <c r="L804" s="42"/>
      <c r="M804" s="42"/>
      <c r="N804" s="42"/>
      <c r="O804" s="42"/>
    </row>
    <row r="805" spans="2:15" x14ac:dyDescent="0.25">
      <c r="B805" s="42"/>
      <c r="C805" s="42"/>
      <c r="D805" s="42"/>
      <c r="E805" s="42"/>
      <c r="F805" s="42"/>
      <c r="G805" s="42"/>
      <c r="H805" s="42"/>
      <c r="I805" s="42"/>
      <c r="J805" s="42"/>
      <c r="K805" s="42"/>
      <c r="L805" s="42"/>
      <c r="M805" s="42"/>
      <c r="N805" s="42"/>
      <c r="O805" s="42"/>
    </row>
    <row r="806" spans="2:15" x14ac:dyDescent="0.25">
      <c r="B806" s="42"/>
      <c r="C806" s="42"/>
      <c r="D806" s="42"/>
      <c r="E806" s="42"/>
      <c r="F806" s="42"/>
      <c r="G806" s="42"/>
      <c r="H806" s="42"/>
      <c r="I806" s="42"/>
      <c r="J806" s="42"/>
      <c r="K806" s="42"/>
      <c r="L806" s="42"/>
      <c r="M806" s="42"/>
      <c r="N806" s="42"/>
      <c r="O806" s="42"/>
    </row>
    <row r="807" spans="2:15" x14ac:dyDescent="0.25">
      <c r="B807" s="42"/>
      <c r="C807" s="42"/>
      <c r="D807" s="42"/>
      <c r="E807" s="42"/>
      <c r="F807" s="42"/>
      <c r="G807" s="42"/>
      <c r="H807" s="42"/>
      <c r="I807" s="42"/>
      <c r="J807" s="42"/>
      <c r="K807" s="42"/>
      <c r="L807" s="42"/>
      <c r="M807" s="42"/>
      <c r="N807" s="42"/>
      <c r="O807" s="42"/>
    </row>
    <row r="808" spans="2:15" x14ac:dyDescent="0.25">
      <c r="B808" s="42"/>
      <c r="C808" s="42"/>
      <c r="D808" s="42"/>
      <c r="E808" s="42"/>
      <c r="F808" s="42"/>
      <c r="G808" s="42"/>
      <c r="H808" s="42"/>
      <c r="I808" s="42"/>
      <c r="J808" s="42"/>
      <c r="K808" s="42"/>
      <c r="L808" s="42"/>
      <c r="M808" s="42"/>
      <c r="N808" s="42"/>
      <c r="O808" s="42"/>
    </row>
    <row r="809" spans="2:15" x14ac:dyDescent="0.25">
      <c r="B809" s="42"/>
      <c r="C809" s="42"/>
      <c r="D809" s="42"/>
      <c r="E809" s="42"/>
      <c r="F809" s="42"/>
      <c r="G809" s="42"/>
      <c r="H809" s="42"/>
      <c r="I809" s="42"/>
      <c r="J809" s="42"/>
      <c r="K809" s="42"/>
      <c r="L809" s="42"/>
      <c r="M809" s="42"/>
      <c r="N809" s="42"/>
      <c r="O809" s="42"/>
    </row>
    <row r="810" spans="2:15" x14ac:dyDescent="0.25">
      <c r="B810" s="42"/>
      <c r="C810" s="42"/>
      <c r="D810" s="42"/>
      <c r="E810" s="42"/>
      <c r="F810" s="42"/>
      <c r="G810" s="42"/>
      <c r="H810" s="42"/>
      <c r="I810" s="42"/>
      <c r="J810" s="42"/>
      <c r="K810" s="42"/>
      <c r="L810" s="42"/>
      <c r="M810" s="42"/>
      <c r="N810" s="42"/>
      <c r="O810" s="42"/>
    </row>
    <row r="811" spans="2:15" x14ac:dyDescent="0.25">
      <c r="B811" s="42"/>
      <c r="C811" s="42"/>
      <c r="D811" s="42"/>
      <c r="E811" s="42"/>
      <c r="F811" s="42"/>
      <c r="G811" s="42"/>
      <c r="H811" s="42"/>
      <c r="I811" s="42"/>
      <c r="J811" s="42"/>
      <c r="K811" s="42"/>
      <c r="L811" s="42"/>
      <c r="M811" s="42"/>
      <c r="N811" s="42"/>
      <c r="O811" s="42"/>
    </row>
    <row r="812" spans="2:15" x14ac:dyDescent="0.25">
      <c r="B812" s="42"/>
      <c r="C812" s="42"/>
      <c r="D812" s="42"/>
      <c r="E812" s="42"/>
      <c r="F812" s="42"/>
      <c r="G812" s="42"/>
      <c r="H812" s="42"/>
      <c r="I812" s="42"/>
      <c r="J812" s="42"/>
      <c r="K812" s="42"/>
      <c r="L812" s="42"/>
      <c r="M812" s="42"/>
      <c r="N812" s="42"/>
      <c r="O812" s="42"/>
    </row>
    <row r="813" spans="2:15" x14ac:dyDescent="0.25">
      <c r="B813" s="42"/>
      <c r="C813" s="42"/>
      <c r="D813" s="42"/>
      <c r="E813" s="42"/>
      <c r="F813" s="42"/>
      <c r="G813" s="42"/>
      <c r="H813" s="42"/>
      <c r="I813" s="42"/>
      <c r="J813" s="42"/>
      <c r="K813" s="42"/>
      <c r="L813" s="42"/>
      <c r="M813" s="42"/>
      <c r="N813" s="42"/>
      <c r="O813" s="42"/>
    </row>
    <row r="814" spans="2:15" x14ac:dyDescent="0.25">
      <c r="B814" s="42"/>
      <c r="C814" s="42"/>
      <c r="D814" s="42"/>
      <c r="E814" s="42"/>
      <c r="F814" s="42"/>
      <c r="G814" s="42"/>
      <c r="H814" s="42"/>
      <c r="I814" s="42"/>
      <c r="J814" s="42"/>
      <c r="K814" s="42"/>
      <c r="L814" s="42"/>
      <c r="M814" s="42"/>
      <c r="N814" s="42"/>
      <c r="O814" s="42"/>
    </row>
    <row r="815" spans="2:15" x14ac:dyDescent="0.25">
      <c r="B815" s="42"/>
      <c r="C815" s="42"/>
      <c r="D815" s="42"/>
      <c r="E815" s="42"/>
      <c r="F815" s="42"/>
      <c r="G815" s="42"/>
      <c r="H815" s="42"/>
      <c r="I815" s="42"/>
      <c r="J815" s="42"/>
      <c r="K815" s="42"/>
      <c r="L815" s="42"/>
      <c r="M815" s="42"/>
      <c r="N815" s="42"/>
      <c r="O815" s="42"/>
    </row>
    <row r="816" spans="2:15" x14ac:dyDescent="0.25">
      <c r="B816" s="42"/>
      <c r="C816" s="42"/>
      <c r="D816" s="42"/>
      <c r="E816" s="42"/>
      <c r="F816" s="42"/>
      <c r="G816" s="42"/>
      <c r="H816" s="42"/>
      <c r="I816" s="42"/>
      <c r="J816" s="42"/>
      <c r="K816" s="42"/>
      <c r="L816" s="42"/>
      <c r="M816" s="42"/>
      <c r="N816" s="42"/>
      <c r="O816" s="42"/>
    </row>
    <row r="817" spans="2:15" x14ac:dyDescent="0.25">
      <c r="B817" s="42"/>
      <c r="C817" s="42"/>
      <c r="D817" s="42"/>
      <c r="E817" s="42"/>
      <c r="F817" s="42"/>
      <c r="G817" s="42"/>
      <c r="H817" s="42"/>
      <c r="I817" s="42"/>
      <c r="J817" s="42"/>
      <c r="K817" s="42"/>
      <c r="L817" s="42"/>
      <c r="M817" s="42"/>
      <c r="N817" s="42"/>
      <c r="O817" s="42"/>
    </row>
    <row r="818" spans="2:15" x14ac:dyDescent="0.25">
      <c r="B818" s="42"/>
      <c r="C818" s="42"/>
      <c r="D818" s="42"/>
      <c r="E818" s="42"/>
      <c r="F818" s="42"/>
      <c r="G818" s="42"/>
      <c r="H818" s="42"/>
      <c r="I818" s="42"/>
      <c r="J818" s="42"/>
      <c r="K818" s="42"/>
      <c r="L818" s="42"/>
      <c r="M818" s="42"/>
      <c r="N818" s="42"/>
      <c r="O818" s="42"/>
    </row>
    <row r="819" spans="2:15" x14ac:dyDescent="0.25">
      <c r="B819" s="42"/>
      <c r="C819" s="42"/>
      <c r="D819" s="42"/>
      <c r="E819" s="42"/>
      <c r="F819" s="42"/>
      <c r="G819" s="42"/>
      <c r="H819" s="42"/>
      <c r="I819" s="42"/>
      <c r="J819" s="42"/>
      <c r="K819" s="42"/>
      <c r="L819" s="42"/>
      <c r="M819" s="42"/>
      <c r="N819" s="42"/>
      <c r="O819" s="42"/>
    </row>
    <row r="820" spans="2:15" x14ac:dyDescent="0.25">
      <c r="B820" s="42"/>
      <c r="C820" s="42"/>
      <c r="D820" s="42"/>
      <c r="E820" s="42"/>
      <c r="F820" s="42"/>
      <c r="G820" s="42"/>
      <c r="H820" s="42"/>
      <c r="I820" s="42"/>
      <c r="J820" s="42"/>
      <c r="K820" s="42"/>
      <c r="L820" s="42"/>
      <c r="M820" s="42"/>
      <c r="N820" s="42"/>
      <c r="O820" s="42"/>
    </row>
    <row r="821" spans="2:15" x14ac:dyDescent="0.25">
      <c r="B821" s="42"/>
      <c r="C821" s="42"/>
      <c r="D821" s="42"/>
      <c r="E821" s="42"/>
      <c r="F821" s="42"/>
      <c r="G821" s="42"/>
      <c r="H821" s="42"/>
      <c r="I821" s="42"/>
      <c r="J821" s="42"/>
      <c r="K821" s="42"/>
      <c r="L821" s="42"/>
      <c r="M821" s="42"/>
      <c r="N821" s="42"/>
      <c r="O821" s="42"/>
    </row>
    <row r="822" spans="2:15" x14ac:dyDescent="0.25">
      <c r="B822" s="42"/>
      <c r="C822" s="42"/>
      <c r="D822" s="42"/>
      <c r="E822" s="42"/>
      <c r="F822" s="42"/>
      <c r="G822" s="42"/>
      <c r="H822" s="42"/>
      <c r="I822" s="42"/>
      <c r="J822" s="42"/>
      <c r="K822" s="42"/>
      <c r="L822" s="42"/>
      <c r="M822" s="42"/>
      <c r="N822" s="42"/>
      <c r="O822" s="42"/>
    </row>
    <row r="823" spans="2:15" x14ac:dyDescent="0.25">
      <c r="B823" s="42"/>
      <c r="C823" s="42"/>
      <c r="D823" s="42"/>
      <c r="E823" s="42"/>
      <c r="F823" s="42"/>
      <c r="G823" s="42"/>
      <c r="H823" s="42"/>
      <c r="I823" s="42"/>
      <c r="J823" s="42"/>
      <c r="K823" s="42"/>
      <c r="L823" s="42"/>
      <c r="M823" s="42"/>
      <c r="N823" s="42"/>
      <c r="O823" s="42"/>
    </row>
    <row r="824" spans="2:15" x14ac:dyDescent="0.25">
      <c r="B824" s="42"/>
      <c r="C824" s="42"/>
      <c r="D824" s="42"/>
      <c r="E824" s="42"/>
      <c r="F824" s="42"/>
      <c r="G824" s="42"/>
      <c r="H824" s="42"/>
      <c r="I824" s="42"/>
      <c r="J824" s="42"/>
      <c r="K824" s="42"/>
      <c r="L824" s="42"/>
      <c r="M824" s="42"/>
      <c r="N824" s="42"/>
      <c r="O824" s="42"/>
    </row>
    <row r="825" spans="2:15" x14ac:dyDescent="0.25">
      <c r="B825" s="42"/>
      <c r="C825" s="42"/>
      <c r="D825" s="42"/>
      <c r="E825" s="42"/>
      <c r="F825" s="42"/>
      <c r="G825" s="42"/>
      <c r="H825" s="42"/>
      <c r="I825" s="42"/>
      <c r="J825" s="42"/>
      <c r="K825" s="42"/>
      <c r="L825" s="42"/>
      <c r="M825" s="42"/>
      <c r="N825" s="42"/>
      <c r="O825" s="42"/>
    </row>
    <row r="826" spans="2:15" x14ac:dyDescent="0.25">
      <c r="B826" s="42"/>
      <c r="C826" s="42"/>
      <c r="D826" s="42"/>
      <c r="E826" s="42"/>
      <c r="F826" s="42"/>
      <c r="G826" s="42"/>
      <c r="H826" s="42"/>
      <c r="I826" s="42"/>
      <c r="J826" s="42"/>
      <c r="K826" s="42"/>
      <c r="L826" s="42"/>
      <c r="M826" s="42"/>
      <c r="N826" s="42"/>
      <c r="O826" s="42"/>
    </row>
    <row r="827" spans="2:15" x14ac:dyDescent="0.25">
      <c r="B827" s="42"/>
      <c r="C827" s="42"/>
      <c r="D827" s="42"/>
      <c r="E827" s="42"/>
      <c r="F827" s="42"/>
      <c r="G827" s="42"/>
      <c r="H827" s="42"/>
      <c r="I827" s="42"/>
      <c r="J827" s="42"/>
      <c r="K827" s="42"/>
      <c r="L827" s="42"/>
      <c r="M827" s="42"/>
      <c r="N827" s="42"/>
      <c r="O827" s="42"/>
    </row>
    <row r="828" spans="2:15" x14ac:dyDescent="0.25">
      <c r="B828" s="42"/>
      <c r="C828" s="42"/>
      <c r="D828" s="42"/>
      <c r="E828" s="42"/>
      <c r="F828" s="42"/>
      <c r="G828" s="42"/>
      <c r="H828" s="42"/>
      <c r="I828" s="42"/>
      <c r="J828" s="42"/>
      <c r="K828" s="42"/>
      <c r="L828" s="42"/>
      <c r="M828" s="42"/>
      <c r="N828" s="42"/>
      <c r="O828" s="42"/>
    </row>
    <row r="829" spans="2:15" x14ac:dyDescent="0.25">
      <c r="B829" s="42"/>
      <c r="C829" s="42"/>
      <c r="D829" s="42"/>
      <c r="E829" s="42"/>
      <c r="F829" s="42"/>
      <c r="G829" s="42"/>
      <c r="H829" s="42"/>
      <c r="I829" s="42"/>
      <c r="J829" s="42"/>
      <c r="K829" s="42"/>
      <c r="L829" s="42"/>
      <c r="M829" s="42"/>
      <c r="N829" s="42"/>
      <c r="O829" s="42"/>
    </row>
    <row r="830" spans="2:15" x14ac:dyDescent="0.25">
      <c r="B830" s="42"/>
      <c r="C830" s="42"/>
      <c r="D830" s="42"/>
      <c r="E830" s="42"/>
      <c r="F830" s="42"/>
      <c r="G830" s="42"/>
      <c r="H830" s="42"/>
      <c r="I830" s="42"/>
      <c r="J830" s="42"/>
      <c r="K830" s="42"/>
      <c r="L830" s="42"/>
      <c r="M830" s="42"/>
      <c r="N830" s="42"/>
      <c r="O830" s="42"/>
    </row>
    <row r="831" spans="2:15" x14ac:dyDescent="0.25">
      <c r="B831" s="42"/>
      <c r="C831" s="42"/>
      <c r="D831" s="42"/>
      <c r="E831" s="42"/>
      <c r="F831" s="42"/>
      <c r="G831" s="42"/>
      <c r="H831" s="42"/>
      <c r="I831" s="42"/>
      <c r="J831" s="42"/>
      <c r="K831" s="42"/>
      <c r="L831" s="42"/>
      <c r="M831" s="42"/>
      <c r="N831" s="42"/>
      <c r="O831" s="42"/>
    </row>
    <row r="832" spans="2:15" x14ac:dyDescent="0.25">
      <c r="B832" s="42"/>
      <c r="C832" s="42"/>
      <c r="D832" s="42"/>
      <c r="E832" s="42"/>
      <c r="F832" s="42"/>
      <c r="G832" s="42"/>
      <c r="H832" s="42"/>
      <c r="I832" s="42"/>
      <c r="J832" s="42"/>
      <c r="K832" s="42"/>
      <c r="L832" s="42"/>
      <c r="M832" s="42"/>
      <c r="N832" s="42"/>
      <c r="O832" s="42"/>
    </row>
    <row r="833" spans="2:15" x14ac:dyDescent="0.25">
      <c r="B833" s="42"/>
      <c r="C833" s="42"/>
      <c r="D833" s="42"/>
      <c r="E833" s="42"/>
      <c r="F833" s="42"/>
      <c r="G833" s="42"/>
      <c r="H833" s="42"/>
      <c r="I833" s="42"/>
      <c r="J833" s="42"/>
      <c r="K833" s="42"/>
      <c r="L833" s="42"/>
      <c r="M833" s="42"/>
      <c r="N833" s="42"/>
      <c r="O833" s="42"/>
    </row>
    <row r="834" spans="2:15" x14ac:dyDescent="0.25">
      <c r="B834" s="42"/>
      <c r="C834" s="42"/>
      <c r="D834" s="42"/>
      <c r="E834" s="42"/>
      <c r="F834" s="42"/>
      <c r="G834" s="42"/>
      <c r="H834" s="42"/>
      <c r="I834" s="42"/>
      <c r="J834" s="42"/>
      <c r="K834" s="42"/>
      <c r="L834" s="42"/>
      <c r="M834" s="42"/>
      <c r="N834" s="42"/>
      <c r="O834" s="42"/>
    </row>
    <row r="835" spans="2:15" x14ac:dyDescent="0.25">
      <c r="B835" s="42"/>
      <c r="C835" s="42"/>
      <c r="D835" s="42"/>
      <c r="E835" s="42"/>
      <c r="F835" s="42"/>
      <c r="G835" s="42"/>
      <c r="H835" s="42"/>
      <c r="I835" s="42"/>
      <c r="J835" s="42"/>
      <c r="K835" s="42"/>
      <c r="L835" s="42"/>
      <c r="M835" s="42"/>
      <c r="N835" s="42"/>
      <c r="O835" s="42"/>
    </row>
    <row r="836" spans="2:15" x14ac:dyDescent="0.25">
      <c r="B836" s="42"/>
      <c r="C836" s="42"/>
      <c r="D836" s="42"/>
      <c r="E836" s="42"/>
      <c r="F836" s="42"/>
      <c r="G836" s="42"/>
      <c r="H836" s="42"/>
      <c r="I836" s="42"/>
      <c r="J836" s="42"/>
      <c r="K836" s="42"/>
      <c r="L836" s="42"/>
      <c r="M836" s="42"/>
      <c r="N836" s="42"/>
      <c r="O836" s="42"/>
    </row>
    <row r="837" spans="2:15" x14ac:dyDescent="0.25">
      <c r="B837" s="42"/>
      <c r="C837" s="42"/>
      <c r="D837" s="42"/>
      <c r="E837" s="42"/>
      <c r="F837" s="42"/>
      <c r="G837" s="42"/>
      <c r="H837" s="42"/>
      <c r="I837" s="42"/>
      <c r="J837" s="42"/>
      <c r="K837" s="42"/>
      <c r="L837" s="42"/>
      <c r="M837" s="42"/>
      <c r="N837" s="42"/>
      <c r="O837" s="42"/>
    </row>
    <row r="838" spans="2:15" x14ac:dyDescent="0.25">
      <c r="B838" s="42"/>
      <c r="C838" s="42"/>
      <c r="D838" s="42"/>
      <c r="E838" s="42"/>
      <c r="F838" s="42"/>
      <c r="G838" s="42"/>
      <c r="H838" s="42"/>
      <c r="I838" s="42"/>
      <c r="J838" s="42"/>
      <c r="K838" s="42"/>
      <c r="L838" s="42"/>
      <c r="M838" s="42"/>
      <c r="N838" s="42"/>
      <c r="O838" s="42"/>
    </row>
    <row r="839" spans="2:15" x14ac:dyDescent="0.25">
      <c r="B839" s="42"/>
      <c r="C839" s="42"/>
      <c r="D839" s="42"/>
      <c r="E839" s="42"/>
      <c r="F839" s="42"/>
      <c r="G839" s="42"/>
      <c r="H839" s="42"/>
      <c r="I839" s="42"/>
      <c r="J839" s="42"/>
      <c r="K839" s="42"/>
      <c r="L839" s="42"/>
      <c r="M839" s="42"/>
      <c r="N839" s="42"/>
      <c r="O839" s="42"/>
    </row>
    <row r="840" spans="2:15" x14ac:dyDescent="0.25">
      <c r="B840" s="42"/>
      <c r="C840" s="42"/>
      <c r="D840" s="42"/>
      <c r="E840" s="42"/>
      <c r="F840" s="42"/>
      <c r="G840" s="42"/>
      <c r="H840" s="42"/>
      <c r="I840" s="42"/>
      <c r="J840" s="42"/>
      <c r="K840" s="42"/>
      <c r="L840" s="42"/>
      <c r="M840" s="42"/>
      <c r="N840" s="42"/>
      <c r="O840" s="42"/>
    </row>
    <row r="841" spans="2:15" x14ac:dyDescent="0.25">
      <c r="B841" s="42"/>
      <c r="C841" s="42"/>
      <c r="D841" s="42"/>
      <c r="E841" s="42"/>
      <c r="F841" s="42"/>
      <c r="G841" s="42"/>
      <c r="H841" s="42"/>
      <c r="I841" s="42"/>
      <c r="J841" s="42"/>
      <c r="K841" s="42"/>
      <c r="L841" s="42"/>
      <c r="M841" s="42"/>
      <c r="N841" s="42"/>
      <c r="O841" s="42"/>
    </row>
    <row r="842" spans="2:15" x14ac:dyDescent="0.25">
      <c r="B842" s="42"/>
      <c r="C842" s="42"/>
      <c r="D842" s="42"/>
      <c r="E842" s="42"/>
      <c r="F842" s="42"/>
      <c r="G842" s="42"/>
      <c r="H842" s="42"/>
      <c r="I842" s="42"/>
      <c r="J842" s="42"/>
      <c r="K842" s="42"/>
      <c r="L842" s="42"/>
      <c r="M842" s="42"/>
      <c r="N842" s="42"/>
      <c r="O842" s="42"/>
    </row>
    <row r="843" spans="2:15" x14ac:dyDescent="0.25">
      <c r="B843" s="42"/>
      <c r="C843" s="42"/>
      <c r="D843" s="42"/>
      <c r="E843" s="42"/>
      <c r="F843" s="42"/>
      <c r="G843" s="42"/>
      <c r="H843" s="42"/>
      <c r="I843" s="42"/>
      <c r="J843" s="42"/>
      <c r="K843" s="42"/>
      <c r="L843" s="42"/>
      <c r="M843" s="42"/>
      <c r="N843" s="42"/>
      <c r="O843" s="42"/>
    </row>
    <row r="844" spans="2:15" x14ac:dyDescent="0.25">
      <c r="B844" s="42"/>
      <c r="C844" s="42"/>
      <c r="D844" s="42"/>
      <c r="E844" s="42"/>
      <c r="F844" s="42"/>
      <c r="G844" s="42"/>
      <c r="H844" s="42"/>
      <c r="I844" s="42"/>
      <c r="J844" s="42"/>
      <c r="K844" s="42"/>
      <c r="L844" s="42"/>
      <c r="M844" s="42"/>
      <c r="N844" s="42"/>
      <c r="O844" s="42"/>
    </row>
    <row r="845" spans="2:15" x14ac:dyDescent="0.25">
      <c r="B845" s="42"/>
      <c r="C845" s="42"/>
      <c r="D845" s="42"/>
      <c r="E845" s="42"/>
      <c r="F845" s="42"/>
      <c r="G845" s="42"/>
      <c r="H845" s="42"/>
      <c r="I845" s="42"/>
      <c r="J845" s="42"/>
      <c r="K845" s="42"/>
      <c r="L845" s="42"/>
      <c r="M845" s="42"/>
      <c r="N845" s="42"/>
      <c r="O845" s="42"/>
    </row>
    <row r="846" spans="2:15" x14ac:dyDescent="0.25">
      <c r="B846" s="42"/>
      <c r="C846" s="42"/>
      <c r="D846" s="42"/>
      <c r="E846" s="42"/>
      <c r="F846" s="42"/>
      <c r="G846" s="42"/>
      <c r="H846" s="42"/>
      <c r="I846" s="42"/>
      <c r="J846" s="42"/>
      <c r="K846" s="42"/>
      <c r="L846" s="42"/>
      <c r="M846" s="42"/>
      <c r="N846" s="42"/>
      <c r="O846" s="42"/>
    </row>
    <row r="847" spans="2:15" x14ac:dyDescent="0.25">
      <c r="B847" s="42"/>
      <c r="C847" s="42"/>
      <c r="D847" s="42"/>
      <c r="E847" s="42"/>
      <c r="F847" s="42"/>
      <c r="G847" s="42"/>
      <c r="H847" s="42"/>
      <c r="I847" s="42"/>
      <c r="J847" s="42"/>
      <c r="K847" s="42"/>
      <c r="L847" s="42"/>
      <c r="M847" s="42"/>
      <c r="N847" s="42"/>
      <c r="O847" s="42"/>
    </row>
    <row r="848" spans="2:15" x14ac:dyDescent="0.25">
      <c r="B848" s="42"/>
      <c r="C848" s="42"/>
      <c r="D848" s="42"/>
      <c r="E848" s="42"/>
      <c r="F848" s="42"/>
      <c r="G848" s="42"/>
      <c r="H848" s="42"/>
      <c r="I848" s="42"/>
      <c r="J848" s="42"/>
      <c r="K848" s="42"/>
      <c r="L848" s="42"/>
      <c r="M848" s="42"/>
      <c r="N848" s="42"/>
      <c r="O848" s="42"/>
    </row>
    <row r="849" spans="2:15" x14ac:dyDescent="0.25">
      <c r="B849" s="42"/>
      <c r="C849" s="42"/>
      <c r="D849" s="42"/>
      <c r="E849" s="42"/>
      <c r="F849" s="42"/>
      <c r="G849" s="42"/>
      <c r="H849" s="42"/>
      <c r="I849" s="42"/>
      <c r="J849" s="42"/>
      <c r="K849" s="42"/>
      <c r="L849" s="42"/>
      <c r="M849" s="42"/>
      <c r="N849" s="42"/>
      <c r="O849" s="42"/>
    </row>
    <row r="850" spans="2:15" x14ac:dyDescent="0.25">
      <c r="B850" s="42"/>
      <c r="C850" s="42"/>
      <c r="D850" s="42"/>
      <c r="E850" s="42"/>
      <c r="F850" s="42"/>
      <c r="G850" s="42"/>
      <c r="H850" s="42"/>
      <c r="I850" s="42"/>
      <c r="J850" s="42"/>
      <c r="K850" s="42"/>
      <c r="L850" s="42"/>
      <c r="M850" s="42"/>
      <c r="N850" s="42"/>
      <c r="O850" s="42"/>
    </row>
    <row r="851" spans="2:15" x14ac:dyDescent="0.25">
      <c r="B851" s="42"/>
      <c r="C851" s="42"/>
      <c r="D851" s="42"/>
      <c r="E851" s="42"/>
      <c r="F851" s="42"/>
      <c r="G851" s="42"/>
      <c r="H851" s="42"/>
      <c r="I851" s="42"/>
      <c r="J851" s="42"/>
      <c r="K851" s="42"/>
      <c r="L851" s="42"/>
      <c r="M851" s="42"/>
      <c r="N851" s="42"/>
      <c r="O851" s="42"/>
    </row>
    <row r="852" spans="2:15" x14ac:dyDescent="0.25">
      <c r="B852" s="42"/>
      <c r="C852" s="42"/>
      <c r="D852" s="42"/>
      <c r="E852" s="42"/>
      <c r="F852" s="42"/>
      <c r="G852" s="42"/>
      <c r="H852" s="42"/>
      <c r="I852" s="42"/>
      <c r="J852" s="42"/>
      <c r="K852" s="42"/>
      <c r="L852" s="42"/>
      <c r="M852" s="42"/>
      <c r="N852" s="42"/>
      <c r="O852" s="42"/>
    </row>
    <row r="853" spans="2:15" x14ac:dyDescent="0.25">
      <c r="B853" s="42"/>
      <c r="C853" s="42"/>
      <c r="D853" s="42"/>
      <c r="E853" s="42"/>
      <c r="F853" s="42"/>
      <c r="G853" s="42"/>
      <c r="H853" s="42"/>
      <c r="I853" s="42"/>
      <c r="J853" s="42"/>
      <c r="K853" s="42"/>
      <c r="L853" s="42"/>
      <c r="M853" s="42"/>
      <c r="N853" s="42"/>
      <c r="O853" s="42"/>
    </row>
    <row r="854" spans="2:15" x14ac:dyDescent="0.25">
      <c r="B854" s="42"/>
      <c r="C854" s="42"/>
      <c r="D854" s="42"/>
      <c r="E854" s="42"/>
      <c r="F854" s="42"/>
      <c r="G854" s="42"/>
      <c r="H854" s="42"/>
      <c r="I854" s="42"/>
      <c r="J854" s="42"/>
      <c r="K854" s="42"/>
      <c r="L854" s="42"/>
      <c r="M854" s="42"/>
      <c r="N854" s="42"/>
      <c r="O854" s="42"/>
    </row>
    <row r="855" spans="2:15" x14ac:dyDescent="0.25">
      <c r="B855" s="42"/>
      <c r="C855" s="42"/>
      <c r="D855" s="42"/>
      <c r="E855" s="42"/>
      <c r="F855" s="42"/>
      <c r="G855" s="42"/>
      <c r="H855" s="42"/>
      <c r="I855" s="42"/>
      <c r="J855" s="42"/>
      <c r="K855" s="42"/>
      <c r="L855" s="42"/>
      <c r="M855" s="42"/>
      <c r="N855" s="42"/>
      <c r="O855" s="42"/>
    </row>
    <row r="856" spans="2:15" x14ac:dyDescent="0.25">
      <c r="B856" s="42"/>
      <c r="C856" s="42"/>
      <c r="D856" s="42"/>
      <c r="E856" s="42"/>
      <c r="F856" s="42"/>
      <c r="G856" s="42"/>
      <c r="H856" s="42"/>
      <c r="I856" s="42"/>
      <c r="J856" s="42"/>
      <c r="K856" s="42"/>
      <c r="L856" s="42"/>
      <c r="M856" s="42"/>
      <c r="N856" s="42"/>
      <c r="O856" s="42"/>
    </row>
    <row r="857" spans="2:15" x14ac:dyDescent="0.25">
      <c r="B857" s="42"/>
      <c r="C857" s="42"/>
      <c r="D857" s="42"/>
      <c r="E857" s="42"/>
      <c r="F857" s="42"/>
      <c r="G857" s="42"/>
      <c r="H857" s="42"/>
      <c r="I857" s="42"/>
      <c r="J857" s="42"/>
      <c r="K857" s="42"/>
      <c r="L857" s="42"/>
      <c r="M857" s="42"/>
      <c r="N857" s="42"/>
      <c r="O857" s="42"/>
    </row>
    <row r="858" spans="2:15" x14ac:dyDescent="0.25">
      <c r="B858" s="42"/>
      <c r="C858" s="42"/>
      <c r="D858" s="42"/>
      <c r="E858" s="42"/>
      <c r="F858" s="42"/>
      <c r="G858" s="42"/>
      <c r="H858" s="42"/>
      <c r="I858" s="42"/>
      <c r="J858" s="42"/>
      <c r="K858" s="42"/>
      <c r="L858" s="42"/>
      <c r="M858" s="42"/>
      <c r="N858" s="42"/>
      <c r="O858" s="42"/>
    </row>
    <row r="859" spans="2:15" x14ac:dyDescent="0.25">
      <c r="B859" s="42"/>
      <c r="C859" s="42"/>
      <c r="D859" s="42"/>
      <c r="E859" s="42"/>
      <c r="F859" s="42"/>
      <c r="G859" s="42"/>
      <c r="H859" s="42"/>
      <c r="I859" s="42"/>
      <c r="J859" s="42"/>
      <c r="K859" s="42"/>
      <c r="L859" s="42"/>
      <c r="M859" s="42"/>
      <c r="N859" s="42"/>
      <c r="O859" s="42"/>
    </row>
    <row r="860" spans="2:15" x14ac:dyDescent="0.25">
      <c r="B860" s="42"/>
      <c r="C860" s="42"/>
      <c r="D860" s="42"/>
      <c r="E860" s="42"/>
      <c r="F860" s="42"/>
      <c r="G860" s="42"/>
      <c r="H860" s="42"/>
      <c r="I860" s="42"/>
      <c r="J860" s="42"/>
      <c r="K860" s="42"/>
      <c r="L860" s="42"/>
      <c r="M860" s="42"/>
      <c r="N860" s="42"/>
      <c r="O860" s="42"/>
    </row>
    <row r="861" spans="2:15" x14ac:dyDescent="0.25">
      <c r="B861" s="42"/>
      <c r="C861" s="42"/>
      <c r="D861" s="42"/>
      <c r="E861" s="42"/>
      <c r="F861" s="42"/>
      <c r="G861" s="42"/>
      <c r="H861" s="42"/>
      <c r="I861" s="42"/>
      <c r="J861" s="42"/>
      <c r="K861" s="42"/>
      <c r="L861" s="42"/>
      <c r="M861" s="42"/>
      <c r="N861" s="42"/>
      <c r="O861" s="42"/>
    </row>
    <row r="862" spans="2:15" x14ac:dyDescent="0.25">
      <c r="B862" s="42"/>
      <c r="C862" s="42"/>
      <c r="D862" s="42"/>
      <c r="E862" s="42"/>
      <c r="F862" s="42"/>
      <c r="G862" s="42"/>
      <c r="H862" s="42"/>
      <c r="I862" s="42"/>
      <c r="J862" s="42"/>
      <c r="K862" s="42"/>
      <c r="L862" s="42"/>
      <c r="M862" s="42"/>
      <c r="N862" s="42"/>
      <c r="O862" s="42"/>
    </row>
    <row r="863" spans="2:15" x14ac:dyDescent="0.25">
      <c r="B863" s="42"/>
      <c r="C863" s="42"/>
      <c r="D863" s="42"/>
      <c r="E863" s="42"/>
      <c r="F863" s="42"/>
      <c r="G863" s="42"/>
      <c r="H863" s="42"/>
      <c r="I863" s="42"/>
      <c r="J863" s="42"/>
      <c r="K863" s="42"/>
      <c r="L863" s="42"/>
      <c r="M863" s="42"/>
      <c r="N863" s="42"/>
      <c r="O863" s="42"/>
    </row>
    <row r="864" spans="2:15" x14ac:dyDescent="0.25">
      <c r="B864" s="42"/>
      <c r="C864" s="42"/>
      <c r="D864" s="42"/>
      <c r="E864" s="42"/>
      <c r="F864" s="42"/>
      <c r="G864" s="42"/>
      <c r="H864" s="42"/>
      <c r="I864" s="42"/>
      <c r="J864" s="42"/>
      <c r="K864" s="42"/>
      <c r="L864" s="42"/>
      <c r="M864" s="42"/>
      <c r="N864" s="42"/>
      <c r="O864" s="42"/>
    </row>
    <row r="865" spans="2:15" x14ac:dyDescent="0.25">
      <c r="B865" s="42"/>
      <c r="C865" s="42"/>
      <c r="D865" s="42"/>
      <c r="E865" s="42"/>
      <c r="F865" s="42"/>
      <c r="G865" s="42"/>
      <c r="H865" s="42"/>
      <c r="I865" s="42"/>
      <c r="J865" s="42"/>
      <c r="K865" s="42"/>
      <c r="L865" s="42"/>
      <c r="M865" s="42"/>
      <c r="N865" s="42"/>
      <c r="O865" s="42"/>
    </row>
    <row r="866" spans="2:15" x14ac:dyDescent="0.25">
      <c r="B866" s="42"/>
      <c r="C866" s="42"/>
      <c r="D866" s="42"/>
      <c r="E866" s="42"/>
      <c r="F866" s="42"/>
      <c r="G866" s="42"/>
      <c r="H866" s="42"/>
      <c r="I866" s="42"/>
      <c r="J866" s="42"/>
      <c r="K866" s="42"/>
      <c r="L866" s="42"/>
      <c r="M866" s="42"/>
      <c r="N866" s="42"/>
      <c r="O866" s="42"/>
    </row>
    <row r="867" spans="2:15" x14ac:dyDescent="0.25">
      <c r="B867" s="42"/>
      <c r="C867" s="42"/>
      <c r="D867" s="42"/>
      <c r="E867" s="42"/>
      <c r="F867" s="42"/>
      <c r="G867" s="42"/>
      <c r="H867" s="42"/>
      <c r="I867" s="42"/>
      <c r="J867" s="42"/>
      <c r="K867" s="42"/>
      <c r="L867" s="42"/>
      <c r="M867" s="42"/>
      <c r="N867" s="42"/>
      <c r="O867" s="42"/>
    </row>
    <row r="868" spans="2:15" x14ac:dyDescent="0.25">
      <c r="B868" s="42"/>
      <c r="C868" s="42"/>
      <c r="D868" s="42"/>
      <c r="E868" s="42"/>
      <c r="F868" s="42"/>
      <c r="G868" s="42"/>
      <c r="H868" s="42"/>
      <c r="I868" s="42"/>
      <c r="J868" s="42"/>
      <c r="K868" s="42"/>
      <c r="L868" s="42"/>
      <c r="M868" s="42"/>
      <c r="N868" s="42"/>
      <c r="O868" s="42"/>
    </row>
    <row r="869" spans="2:15" x14ac:dyDescent="0.25">
      <c r="B869" s="42"/>
      <c r="C869" s="42"/>
      <c r="D869" s="42"/>
      <c r="E869" s="42"/>
      <c r="F869" s="42"/>
      <c r="G869" s="42"/>
      <c r="H869" s="42"/>
      <c r="I869" s="42"/>
      <c r="J869" s="42"/>
      <c r="K869" s="42"/>
      <c r="L869" s="42"/>
      <c r="M869" s="42"/>
      <c r="N869" s="42"/>
      <c r="O869" s="42"/>
    </row>
    <row r="870" spans="2:15" x14ac:dyDescent="0.25">
      <c r="B870" s="42"/>
      <c r="C870" s="42"/>
      <c r="D870" s="42"/>
      <c r="E870" s="42"/>
      <c r="F870" s="42"/>
      <c r="G870" s="42"/>
      <c r="H870" s="42"/>
      <c r="I870" s="42"/>
      <c r="J870" s="42"/>
      <c r="K870" s="42"/>
      <c r="L870" s="42"/>
      <c r="M870" s="42"/>
      <c r="N870" s="42"/>
      <c r="O870" s="42"/>
    </row>
    <row r="871" spans="2:15" x14ac:dyDescent="0.25">
      <c r="B871" s="42"/>
      <c r="C871" s="42"/>
      <c r="D871" s="42"/>
      <c r="E871" s="42"/>
      <c r="F871" s="42"/>
      <c r="G871" s="42"/>
      <c r="H871" s="42"/>
      <c r="I871" s="42"/>
      <c r="J871" s="42"/>
      <c r="K871" s="42"/>
      <c r="L871" s="42"/>
      <c r="M871" s="42"/>
      <c r="N871" s="42"/>
      <c r="O871" s="42"/>
    </row>
    <row r="872" spans="2:15" x14ac:dyDescent="0.25">
      <c r="B872" s="42"/>
      <c r="C872" s="42"/>
      <c r="D872" s="42"/>
      <c r="E872" s="42"/>
      <c r="F872" s="42"/>
      <c r="G872" s="42"/>
      <c r="H872" s="42"/>
      <c r="I872" s="42"/>
      <c r="J872" s="42"/>
      <c r="K872" s="42"/>
      <c r="L872" s="42"/>
      <c r="M872" s="42"/>
      <c r="N872" s="42"/>
      <c r="O872" s="42"/>
    </row>
    <row r="873" spans="2:15" x14ac:dyDescent="0.25">
      <c r="B873" s="42"/>
      <c r="C873" s="42"/>
      <c r="D873" s="42"/>
      <c r="E873" s="42"/>
      <c r="F873" s="42"/>
      <c r="G873" s="42"/>
      <c r="H873" s="42"/>
      <c r="I873" s="42"/>
      <c r="J873" s="42"/>
      <c r="K873" s="42"/>
      <c r="L873" s="42"/>
      <c r="M873" s="42"/>
      <c r="N873" s="42"/>
      <c r="O873" s="42"/>
    </row>
    <row r="874" spans="2:15" x14ac:dyDescent="0.25">
      <c r="B874" s="42"/>
      <c r="C874" s="42"/>
      <c r="D874" s="42"/>
      <c r="E874" s="42"/>
      <c r="F874" s="42"/>
      <c r="G874" s="42"/>
      <c r="H874" s="42"/>
      <c r="I874" s="42"/>
      <c r="J874" s="42"/>
      <c r="K874" s="42"/>
      <c r="L874" s="42"/>
      <c r="M874" s="42"/>
      <c r="N874" s="42"/>
      <c r="O874" s="42"/>
    </row>
    <row r="875" spans="2:15" x14ac:dyDescent="0.25">
      <c r="B875" s="42"/>
      <c r="C875" s="42"/>
      <c r="D875" s="42"/>
      <c r="E875" s="42"/>
      <c r="F875" s="42"/>
      <c r="G875" s="42"/>
      <c r="H875" s="42"/>
      <c r="I875" s="42"/>
      <c r="J875" s="42"/>
      <c r="K875" s="42"/>
      <c r="L875" s="42"/>
      <c r="M875" s="42"/>
      <c r="N875" s="42"/>
      <c r="O875" s="42"/>
    </row>
    <row r="876" spans="2:15" x14ac:dyDescent="0.25">
      <c r="B876" s="42"/>
      <c r="C876" s="42"/>
      <c r="D876" s="42"/>
      <c r="E876" s="42"/>
      <c r="F876" s="42"/>
      <c r="G876" s="42"/>
      <c r="H876" s="42"/>
      <c r="I876" s="42"/>
      <c r="J876" s="42"/>
      <c r="K876" s="42"/>
      <c r="L876" s="42"/>
      <c r="M876" s="42"/>
      <c r="N876" s="42"/>
      <c r="O876" s="42"/>
    </row>
    <row r="877" spans="2:15" x14ac:dyDescent="0.25">
      <c r="B877" s="42"/>
      <c r="C877" s="42"/>
      <c r="D877" s="42"/>
      <c r="E877" s="42"/>
      <c r="F877" s="42"/>
      <c r="G877" s="42"/>
      <c r="H877" s="42"/>
      <c r="I877" s="42"/>
      <c r="J877" s="42"/>
      <c r="K877" s="42"/>
      <c r="L877" s="42"/>
      <c r="M877" s="42"/>
      <c r="N877" s="42"/>
      <c r="O877" s="42"/>
    </row>
    <row r="878" spans="2:15" x14ac:dyDescent="0.25">
      <c r="B878" s="42"/>
      <c r="C878" s="42"/>
      <c r="D878" s="42"/>
      <c r="E878" s="42"/>
      <c r="F878" s="42"/>
      <c r="G878" s="42"/>
      <c r="H878" s="42"/>
      <c r="I878" s="42"/>
      <c r="J878" s="42"/>
      <c r="K878" s="42"/>
      <c r="L878" s="42"/>
      <c r="M878" s="42"/>
      <c r="N878" s="42"/>
      <c r="O878" s="42"/>
    </row>
    <row r="879" spans="2:15" x14ac:dyDescent="0.25">
      <c r="B879" s="42"/>
      <c r="C879" s="42"/>
      <c r="D879" s="42"/>
      <c r="E879" s="42"/>
      <c r="F879" s="42"/>
      <c r="G879" s="42"/>
      <c r="H879" s="42"/>
      <c r="I879" s="42"/>
      <c r="J879" s="42"/>
      <c r="K879" s="42"/>
      <c r="L879" s="42"/>
      <c r="M879" s="42"/>
      <c r="N879" s="42"/>
      <c r="O879" s="42"/>
    </row>
    <row r="880" spans="2:15" x14ac:dyDescent="0.25">
      <c r="B880" s="42"/>
      <c r="C880" s="42"/>
      <c r="D880" s="42"/>
      <c r="E880" s="42"/>
      <c r="F880" s="42"/>
      <c r="G880" s="42"/>
      <c r="H880" s="42"/>
      <c r="I880" s="42"/>
      <c r="J880" s="42"/>
      <c r="K880" s="42"/>
      <c r="L880" s="42"/>
      <c r="M880" s="42"/>
      <c r="N880" s="42"/>
      <c r="O880" s="42"/>
    </row>
    <row r="881" spans="2:15" x14ac:dyDescent="0.25">
      <c r="B881" s="42"/>
      <c r="C881" s="42"/>
      <c r="D881" s="42"/>
      <c r="E881" s="42"/>
      <c r="F881" s="42"/>
      <c r="G881" s="42"/>
      <c r="H881" s="42"/>
      <c r="I881" s="42"/>
      <c r="J881" s="42"/>
      <c r="K881" s="42"/>
      <c r="L881" s="42"/>
      <c r="M881" s="42"/>
      <c r="N881" s="42"/>
      <c r="O881" s="42"/>
    </row>
    <row r="882" spans="2:15" x14ac:dyDescent="0.25">
      <c r="B882" s="42"/>
      <c r="C882" s="42"/>
      <c r="D882" s="42"/>
      <c r="E882" s="42"/>
      <c r="F882" s="42"/>
      <c r="G882" s="42"/>
      <c r="H882" s="42"/>
      <c r="I882" s="42"/>
      <c r="J882" s="42"/>
      <c r="K882" s="42"/>
      <c r="L882" s="42"/>
      <c r="M882" s="42"/>
      <c r="N882" s="42"/>
      <c r="O882" s="42"/>
    </row>
    <row r="883" spans="2:15" x14ac:dyDescent="0.25">
      <c r="B883" s="42"/>
      <c r="C883" s="42"/>
      <c r="D883" s="42"/>
      <c r="E883" s="42"/>
      <c r="F883" s="42"/>
      <c r="G883" s="42"/>
      <c r="H883" s="42"/>
      <c r="I883" s="42"/>
      <c r="J883" s="42"/>
      <c r="K883" s="42"/>
      <c r="L883" s="42"/>
      <c r="M883" s="42"/>
      <c r="N883" s="42"/>
      <c r="O883" s="42"/>
    </row>
    <row r="884" spans="2:15" x14ac:dyDescent="0.25">
      <c r="B884" s="42"/>
      <c r="C884" s="42"/>
      <c r="D884" s="42"/>
      <c r="E884" s="42"/>
      <c r="F884" s="42"/>
      <c r="G884" s="42"/>
      <c r="H884" s="42"/>
      <c r="I884" s="42"/>
      <c r="J884" s="42"/>
      <c r="K884" s="42"/>
      <c r="L884" s="42"/>
      <c r="M884" s="42"/>
      <c r="N884" s="42"/>
      <c r="O884" s="42"/>
    </row>
    <row r="885" spans="2:15" x14ac:dyDescent="0.25">
      <c r="B885" s="42"/>
      <c r="C885" s="42"/>
      <c r="D885" s="42"/>
      <c r="E885" s="42"/>
      <c r="F885" s="42"/>
      <c r="G885" s="42"/>
      <c r="H885" s="42"/>
      <c r="I885" s="42"/>
      <c r="J885" s="42"/>
      <c r="K885" s="42"/>
      <c r="L885" s="42"/>
      <c r="M885" s="42"/>
      <c r="N885" s="42"/>
      <c r="O885" s="42"/>
    </row>
    <row r="886" spans="2:15" x14ac:dyDescent="0.25">
      <c r="B886" s="42"/>
      <c r="C886" s="42"/>
      <c r="D886" s="42"/>
      <c r="E886" s="42"/>
      <c r="F886" s="42"/>
      <c r="G886" s="42"/>
      <c r="H886" s="42"/>
      <c r="I886" s="42"/>
      <c r="J886" s="42"/>
      <c r="K886" s="42"/>
      <c r="L886" s="42"/>
      <c r="M886" s="42"/>
      <c r="N886" s="42"/>
      <c r="O886" s="42"/>
    </row>
    <row r="887" spans="2:15" x14ac:dyDescent="0.25">
      <c r="B887" s="42"/>
      <c r="C887" s="42"/>
      <c r="D887" s="42"/>
      <c r="E887" s="42"/>
      <c r="F887" s="42"/>
      <c r="G887" s="42"/>
      <c r="H887" s="42"/>
      <c r="I887" s="42"/>
      <c r="J887" s="42"/>
      <c r="K887" s="42"/>
      <c r="L887" s="42"/>
      <c r="M887" s="42"/>
      <c r="N887" s="42"/>
      <c r="O887" s="42"/>
    </row>
    <row r="888" spans="2:15" x14ac:dyDescent="0.25">
      <c r="B888" s="42"/>
      <c r="C888" s="42"/>
      <c r="D888" s="42"/>
      <c r="E888" s="42"/>
      <c r="F888" s="42"/>
      <c r="G888" s="42"/>
      <c r="H888" s="42"/>
      <c r="I888" s="42"/>
      <c r="J888" s="42"/>
      <c r="K888" s="42"/>
      <c r="L888" s="42"/>
      <c r="M888" s="42"/>
      <c r="N888" s="42"/>
      <c r="O888" s="42"/>
    </row>
    <row r="889" spans="2:15" x14ac:dyDescent="0.25">
      <c r="B889" s="42"/>
      <c r="C889" s="42"/>
      <c r="D889" s="42"/>
      <c r="E889" s="42"/>
      <c r="F889" s="42"/>
      <c r="G889" s="42"/>
      <c r="H889" s="42"/>
      <c r="I889" s="42"/>
      <c r="J889" s="42"/>
      <c r="K889" s="42"/>
      <c r="L889" s="42"/>
      <c r="M889" s="42"/>
      <c r="N889" s="42"/>
      <c r="O889" s="42"/>
    </row>
    <row r="890" spans="2:15" x14ac:dyDescent="0.25">
      <c r="B890" s="42"/>
      <c r="C890" s="42"/>
      <c r="D890" s="42"/>
      <c r="E890" s="42"/>
      <c r="F890" s="42"/>
      <c r="G890" s="42"/>
      <c r="H890" s="42"/>
      <c r="I890" s="42"/>
      <c r="J890" s="42"/>
      <c r="K890" s="42"/>
      <c r="L890" s="42"/>
      <c r="M890" s="42"/>
      <c r="N890" s="42"/>
      <c r="O890" s="42"/>
    </row>
    <row r="891" spans="2:15" x14ac:dyDescent="0.25">
      <c r="B891" s="42"/>
      <c r="C891" s="42"/>
      <c r="D891" s="42"/>
      <c r="E891" s="42"/>
      <c r="F891" s="42"/>
      <c r="G891" s="42"/>
      <c r="H891" s="42"/>
      <c r="I891" s="42"/>
      <c r="J891" s="42"/>
      <c r="K891" s="42"/>
      <c r="L891" s="42"/>
      <c r="M891" s="42"/>
      <c r="N891" s="42"/>
      <c r="O891" s="42"/>
    </row>
    <row r="892" spans="2:15" x14ac:dyDescent="0.25">
      <c r="B892" s="42"/>
      <c r="C892" s="42"/>
      <c r="D892" s="42"/>
      <c r="E892" s="42"/>
      <c r="F892" s="42"/>
      <c r="G892" s="42"/>
      <c r="H892" s="42"/>
      <c r="I892" s="42"/>
      <c r="J892" s="42"/>
      <c r="K892" s="42"/>
      <c r="L892" s="42"/>
      <c r="M892" s="42"/>
      <c r="N892" s="42"/>
      <c r="O892" s="42"/>
    </row>
    <row r="893" spans="2:15" x14ac:dyDescent="0.25">
      <c r="B893" s="42"/>
      <c r="C893" s="42"/>
      <c r="D893" s="42"/>
      <c r="E893" s="42"/>
      <c r="F893" s="42"/>
      <c r="G893" s="42"/>
      <c r="H893" s="42"/>
      <c r="I893" s="42"/>
      <c r="J893" s="42"/>
      <c r="K893" s="42"/>
      <c r="L893" s="42"/>
      <c r="M893" s="42"/>
      <c r="N893" s="42"/>
      <c r="O893" s="42"/>
    </row>
    <row r="894" spans="2:15" x14ac:dyDescent="0.25">
      <c r="B894" s="42"/>
      <c r="C894" s="42"/>
      <c r="D894" s="42"/>
      <c r="E894" s="42"/>
      <c r="F894" s="42"/>
      <c r="G894" s="42"/>
      <c r="H894" s="42"/>
      <c r="I894" s="42"/>
      <c r="J894" s="42"/>
      <c r="K894" s="42"/>
      <c r="L894" s="42"/>
      <c r="M894" s="42"/>
      <c r="N894" s="42"/>
      <c r="O894" s="42"/>
    </row>
    <row r="895" spans="2:15" x14ac:dyDescent="0.25">
      <c r="B895" s="42"/>
      <c r="C895" s="42"/>
      <c r="D895" s="42"/>
      <c r="E895" s="42"/>
      <c r="F895" s="42"/>
      <c r="G895" s="42"/>
      <c r="H895" s="42"/>
      <c r="I895" s="42"/>
      <c r="J895" s="42"/>
      <c r="K895" s="42"/>
      <c r="L895" s="42"/>
      <c r="M895" s="42"/>
      <c r="N895" s="42"/>
      <c r="O895" s="42"/>
    </row>
    <row r="896" spans="2:15" x14ac:dyDescent="0.25">
      <c r="B896" s="42"/>
      <c r="C896" s="42"/>
      <c r="D896" s="42"/>
      <c r="E896" s="42"/>
      <c r="F896" s="42"/>
      <c r="G896" s="42"/>
      <c r="H896" s="42"/>
      <c r="I896" s="42"/>
      <c r="J896" s="42"/>
      <c r="K896" s="42"/>
      <c r="L896" s="42"/>
      <c r="M896" s="42"/>
      <c r="N896" s="42"/>
      <c r="O896" s="42"/>
    </row>
    <row r="897" spans="2:15" x14ac:dyDescent="0.25">
      <c r="B897" s="42"/>
      <c r="C897" s="42"/>
      <c r="D897" s="42"/>
      <c r="E897" s="42"/>
      <c r="F897" s="42"/>
      <c r="G897" s="42"/>
      <c r="H897" s="42"/>
      <c r="I897" s="42"/>
      <c r="J897" s="42"/>
      <c r="K897" s="42"/>
      <c r="L897" s="42"/>
      <c r="M897" s="42"/>
      <c r="N897" s="42"/>
      <c r="O897" s="42"/>
    </row>
    <row r="898" spans="2:15" x14ac:dyDescent="0.25">
      <c r="B898" s="42"/>
      <c r="C898" s="42"/>
      <c r="D898" s="42"/>
      <c r="E898" s="42"/>
      <c r="F898" s="42"/>
      <c r="G898" s="42"/>
      <c r="H898" s="42"/>
      <c r="I898" s="42"/>
      <c r="J898" s="42"/>
      <c r="K898" s="42"/>
      <c r="L898" s="42"/>
      <c r="M898" s="42"/>
      <c r="N898" s="42"/>
      <c r="O898" s="42"/>
    </row>
    <row r="899" spans="2:15" x14ac:dyDescent="0.25">
      <c r="B899" s="42"/>
      <c r="C899" s="42"/>
      <c r="D899" s="42"/>
      <c r="E899" s="42"/>
      <c r="F899" s="42"/>
      <c r="G899" s="42"/>
      <c r="H899" s="42"/>
      <c r="I899" s="42"/>
      <c r="J899" s="42"/>
      <c r="K899" s="42"/>
      <c r="L899" s="42"/>
      <c r="M899" s="42"/>
      <c r="N899" s="42"/>
      <c r="O899" s="42"/>
    </row>
    <row r="900" spans="2:15" x14ac:dyDescent="0.25">
      <c r="B900" s="42"/>
      <c r="C900" s="42"/>
      <c r="D900" s="42"/>
      <c r="E900" s="42"/>
      <c r="F900" s="42"/>
      <c r="G900" s="42"/>
      <c r="H900" s="42"/>
      <c r="I900" s="42"/>
      <c r="J900" s="42"/>
      <c r="K900" s="42"/>
      <c r="L900" s="42"/>
      <c r="M900" s="42"/>
      <c r="N900" s="42"/>
      <c r="O900" s="42"/>
    </row>
    <row r="901" spans="2:15" x14ac:dyDescent="0.25">
      <c r="B901" s="42"/>
      <c r="C901" s="42"/>
      <c r="D901" s="42"/>
      <c r="E901" s="42"/>
      <c r="F901" s="42"/>
      <c r="G901" s="42"/>
      <c r="H901" s="42"/>
      <c r="I901" s="42"/>
      <c r="J901" s="42"/>
      <c r="K901" s="42"/>
      <c r="L901" s="42"/>
      <c r="M901" s="42"/>
      <c r="N901" s="42"/>
      <c r="O901" s="42"/>
    </row>
    <row r="902" spans="2:15" x14ac:dyDescent="0.25">
      <c r="B902" s="42"/>
      <c r="C902" s="42"/>
      <c r="D902" s="42"/>
      <c r="E902" s="42"/>
      <c r="F902" s="42"/>
      <c r="G902" s="42"/>
      <c r="H902" s="42"/>
      <c r="I902" s="42"/>
      <c r="J902" s="42"/>
      <c r="K902" s="42"/>
      <c r="L902" s="42"/>
      <c r="M902" s="42"/>
      <c r="N902" s="42"/>
      <c r="O902" s="42"/>
    </row>
    <row r="903" spans="2:15" x14ac:dyDescent="0.25">
      <c r="B903" s="42"/>
      <c r="C903" s="42"/>
      <c r="D903" s="42"/>
      <c r="E903" s="42"/>
      <c r="F903" s="42"/>
      <c r="G903" s="42"/>
      <c r="H903" s="42"/>
      <c r="I903" s="42"/>
      <c r="J903" s="42"/>
      <c r="K903" s="42"/>
      <c r="L903" s="42"/>
      <c r="M903" s="42"/>
      <c r="N903" s="42"/>
      <c r="O903" s="42"/>
    </row>
    <row r="904" spans="2:15" x14ac:dyDescent="0.25">
      <c r="B904" s="42"/>
      <c r="C904" s="42"/>
      <c r="D904" s="42"/>
      <c r="E904" s="42"/>
      <c r="F904" s="42"/>
      <c r="G904" s="42"/>
      <c r="H904" s="42"/>
      <c r="I904" s="42"/>
      <c r="J904" s="42"/>
      <c r="K904" s="42"/>
      <c r="L904" s="42"/>
      <c r="M904" s="42"/>
      <c r="N904" s="42"/>
      <c r="O904" s="42"/>
    </row>
    <row r="905" spans="2:15" x14ac:dyDescent="0.25">
      <c r="B905" s="42"/>
      <c r="C905" s="42"/>
      <c r="D905" s="42"/>
      <c r="E905" s="42"/>
      <c r="F905" s="42"/>
      <c r="G905" s="42"/>
      <c r="H905" s="42"/>
      <c r="I905" s="42"/>
      <c r="J905" s="42"/>
      <c r="K905" s="42"/>
      <c r="L905" s="42"/>
      <c r="M905" s="42"/>
      <c r="N905" s="42"/>
      <c r="O905" s="42"/>
    </row>
    <row r="906" spans="2:15" x14ac:dyDescent="0.25">
      <c r="B906" s="42"/>
      <c r="C906" s="42"/>
      <c r="D906" s="42"/>
      <c r="E906" s="42"/>
      <c r="F906" s="42"/>
      <c r="G906" s="42"/>
      <c r="H906" s="42"/>
      <c r="I906" s="42"/>
      <c r="J906" s="42"/>
      <c r="K906" s="42"/>
      <c r="L906" s="42"/>
      <c r="M906" s="42"/>
      <c r="N906" s="42"/>
      <c r="O906" s="42"/>
    </row>
    <row r="907" spans="2:15" x14ac:dyDescent="0.25">
      <c r="B907" s="42"/>
      <c r="C907" s="42"/>
      <c r="D907" s="42"/>
      <c r="E907" s="42"/>
      <c r="F907" s="42"/>
      <c r="G907" s="42"/>
      <c r="H907" s="42"/>
      <c r="I907" s="42"/>
      <c r="J907" s="42"/>
      <c r="K907" s="42"/>
      <c r="L907" s="42"/>
      <c r="M907" s="42"/>
      <c r="N907" s="42"/>
      <c r="O907" s="42"/>
    </row>
    <row r="908" spans="2:15" x14ac:dyDescent="0.25">
      <c r="B908" s="42"/>
      <c r="C908" s="42"/>
      <c r="D908" s="42"/>
      <c r="E908" s="42"/>
      <c r="F908" s="42"/>
      <c r="G908" s="42"/>
      <c r="H908" s="42"/>
      <c r="I908" s="42"/>
      <c r="J908" s="42"/>
      <c r="K908" s="42"/>
      <c r="L908" s="42"/>
      <c r="M908" s="42"/>
      <c r="N908" s="42"/>
      <c r="O908" s="42"/>
    </row>
    <row r="909" spans="2:15" x14ac:dyDescent="0.25">
      <c r="B909" s="42"/>
      <c r="C909" s="42"/>
      <c r="D909" s="42"/>
      <c r="E909" s="42"/>
      <c r="F909" s="42"/>
      <c r="G909" s="42"/>
      <c r="H909" s="42"/>
      <c r="I909" s="42"/>
      <c r="J909" s="42"/>
      <c r="K909" s="42"/>
      <c r="L909" s="42"/>
      <c r="M909" s="42"/>
      <c r="N909" s="42"/>
      <c r="O909" s="42"/>
    </row>
    <row r="910" spans="2:15" x14ac:dyDescent="0.25">
      <c r="B910" s="42"/>
      <c r="C910" s="42"/>
      <c r="D910" s="42"/>
      <c r="E910" s="42"/>
      <c r="F910" s="42"/>
      <c r="G910" s="42"/>
      <c r="H910" s="42"/>
      <c r="I910" s="42"/>
      <c r="J910" s="42"/>
      <c r="K910" s="42"/>
      <c r="L910" s="42"/>
      <c r="M910" s="42"/>
      <c r="N910" s="42"/>
      <c r="O910" s="42"/>
    </row>
  </sheetData>
  <mergeCells count="27">
    <mergeCell ref="B1:O1"/>
    <mergeCell ref="B2:O2"/>
    <mergeCell ref="B3:O3"/>
    <mergeCell ref="B4:B6"/>
    <mergeCell ref="C4:D5"/>
    <mergeCell ref="E4:N5"/>
    <mergeCell ref="O4:O16"/>
    <mergeCell ref="C6:D6"/>
    <mergeCell ref="E6:E16"/>
    <mergeCell ref="F6:F16"/>
    <mergeCell ref="M6:M16"/>
    <mergeCell ref="N6:N16"/>
    <mergeCell ref="B7:B15"/>
    <mergeCell ref="K6:K16"/>
    <mergeCell ref="L6:L16"/>
    <mergeCell ref="C74:F74"/>
    <mergeCell ref="G6:G16"/>
    <mergeCell ref="H6:H16"/>
    <mergeCell ref="I6:I16"/>
    <mergeCell ref="J6:J16"/>
    <mergeCell ref="C72:F72"/>
    <mergeCell ref="C73:F73"/>
    <mergeCell ref="C75:F75"/>
    <mergeCell ref="J75:N75"/>
    <mergeCell ref="C76:F76"/>
    <mergeCell ref="J76:N76"/>
    <mergeCell ref="C77:F77"/>
  </mergeCells>
  <phoneticPr fontId="21" type="noConversion"/>
  <pageMargins left="0.7" right="0.7" top="0.75" bottom="0.75" header="0.3" footer="0.3"/>
  <pageSetup paperSize="9" scale="7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C4902"/>
  </sheetPr>
  <dimension ref="A1:CL1255"/>
  <sheetViews>
    <sheetView showZeros="0" workbookViewId="0">
      <selection activeCell="B1" sqref="B1:Y1"/>
    </sheetView>
  </sheetViews>
  <sheetFormatPr defaultRowHeight="15" x14ac:dyDescent="0.25"/>
  <cols>
    <col min="1" max="1" width="18.85546875" style="42" customWidth="1"/>
    <col min="2" max="2" width="4.7109375" customWidth="1"/>
    <col min="3" max="3" width="4.42578125" customWidth="1"/>
    <col min="4" max="4" width="19.28515625" customWidth="1"/>
    <col min="5" max="24" width="3.7109375" customWidth="1"/>
    <col min="25" max="25" width="5.5703125" customWidth="1"/>
    <col min="26" max="90" width="9.140625" style="42"/>
  </cols>
  <sheetData>
    <row r="1" spans="2:25" ht="37.5" customHeight="1" x14ac:dyDescent="0.25">
      <c r="B1" s="101" t="s">
        <v>64</v>
      </c>
      <c r="C1" s="102"/>
      <c r="D1" s="102"/>
      <c r="E1" s="102"/>
      <c r="F1" s="102"/>
      <c r="G1" s="102"/>
      <c r="H1" s="102"/>
      <c r="I1" s="102"/>
      <c r="J1" s="102"/>
      <c r="K1" s="102"/>
      <c r="L1" s="102"/>
      <c r="M1" s="102"/>
      <c r="N1" s="102"/>
      <c r="O1" s="102"/>
      <c r="P1" s="102"/>
      <c r="Q1" s="102"/>
      <c r="R1" s="102"/>
      <c r="S1" s="102"/>
      <c r="T1" s="102"/>
      <c r="U1" s="102"/>
      <c r="V1" s="102"/>
      <c r="W1" s="102"/>
      <c r="X1" s="102"/>
      <c r="Y1" s="102"/>
    </row>
    <row r="2" spans="2:25" x14ac:dyDescent="0.25">
      <c r="B2" s="106" t="str">
        <f>CONCATENATE(Anasayfa!E5,"  ","EĞİTİM ÖĞRETİM YILI"," ",Anasayfa!E7)</f>
        <v>2025-2026  EĞİTİM ÖĞRETİM YILI BİLİŞİMLE LİSESİ</v>
      </c>
      <c r="C2" s="106"/>
      <c r="D2" s="106"/>
      <c r="E2" s="106"/>
      <c r="F2" s="106"/>
      <c r="G2" s="106"/>
      <c r="H2" s="106"/>
      <c r="I2" s="106"/>
      <c r="J2" s="106"/>
      <c r="K2" s="106"/>
      <c r="L2" s="106"/>
      <c r="M2" s="106"/>
      <c r="N2" s="106"/>
      <c r="O2" s="106"/>
      <c r="P2" s="106"/>
      <c r="Q2" s="106"/>
      <c r="R2" s="106"/>
      <c r="S2" s="106"/>
      <c r="T2" s="106"/>
      <c r="U2" s="106"/>
      <c r="V2" s="106"/>
      <c r="W2" s="106"/>
      <c r="X2" s="106"/>
      <c r="Y2" s="106"/>
    </row>
    <row r="3" spans="2:25" x14ac:dyDescent="0.25">
      <c r="B3" s="106" t="str">
        <f>CONCATENATE(Anasayfa!E10," ","DERSİ"," ",Anasayfa!H6," ","PROJE NOTU DEĞERLENDİRME ÖLÇEĞİ")</f>
        <v>BİLİŞİM TEKNOLOJİLERİ VE YAZILIM DERSİ 1.DÖNEM PROJE NOTU DEĞERLENDİRME ÖLÇEĞİ</v>
      </c>
      <c r="C3" s="106"/>
      <c r="D3" s="106"/>
      <c r="E3" s="106"/>
      <c r="F3" s="106"/>
      <c r="G3" s="106"/>
      <c r="H3" s="106"/>
      <c r="I3" s="106"/>
      <c r="J3" s="106"/>
      <c r="K3" s="106"/>
      <c r="L3" s="106"/>
      <c r="M3" s="106"/>
      <c r="N3" s="106"/>
      <c r="O3" s="106"/>
      <c r="P3" s="106"/>
      <c r="Q3" s="106"/>
      <c r="R3" s="106"/>
      <c r="S3" s="106"/>
      <c r="T3" s="106"/>
      <c r="U3" s="106"/>
      <c r="V3" s="106"/>
      <c r="W3" s="106"/>
      <c r="X3" s="106"/>
      <c r="Y3" s="106"/>
    </row>
    <row r="4" spans="2:25" ht="15" customHeight="1" x14ac:dyDescent="0.25">
      <c r="B4" s="90" t="s">
        <v>62</v>
      </c>
      <c r="C4" s="92" t="str">
        <f>Anasayfa!E13</f>
        <v>10/B</v>
      </c>
      <c r="D4" s="93"/>
      <c r="E4" s="99" t="s">
        <v>55</v>
      </c>
      <c r="F4" s="99"/>
      <c r="G4" s="99"/>
      <c r="H4" s="99"/>
      <c r="I4" s="99"/>
      <c r="J4" s="99"/>
      <c r="K4" s="99"/>
      <c r="L4" s="99"/>
      <c r="M4" s="99"/>
      <c r="N4" s="99"/>
      <c r="O4" s="99"/>
      <c r="P4" s="99"/>
      <c r="Q4" s="99"/>
      <c r="R4" s="99"/>
      <c r="S4" s="99"/>
      <c r="T4" s="99"/>
      <c r="U4" s="99"/>
      <c r="V4" s="99"/>
      <c r="W4" s="99"/>
      <c r="X4" s="99"/>
      <c r="Y4" s="100" t="s">
        <v>132</v>
      </c>
    </row>
    <row r="5" spans="2:25" x14ac:dyDescent="0.25">
      <c r="B5" s="90"/>
      <c r="C5" s="94"/>
      <c r="D5" s="95"/>
      <c r="E5" s="98" t="str">
        <f>ProjeÖlçüt!B4</f>
        <v>1. PROJE HAZIRLAMA</v>
      </c>
      <c r="F5" s="98"/>
      <c r="G5" s="98"/>
      <c r="H5" s="98"/>
      <c r="I5" s="98"/>
      <c r="J5" s="98" t="str">
        <f>ProjeÖlçüt!B9</f>
        <v xml:space="preserve">2.PROJE İÇERİĞİ </v>
      </c>
      <c r="K5" s="98"/>
      <c r="L5" s="98"/>
      <c r="M5" s="98"/>
      <c r="N5" s="98"/>
      <c r="O5" s="98"/>
      <c r="P5" s="98"/>
      <c r="Q5" s="98"/>
      <c r="R5" s="98"/>
      <c r="S5" s="98"/>
      <c r="T5" s="98" t="str">
        <f>ProjeÖlçüt!B19</f>
        <v>3.PROJE GÖREV SUNUMU</v>
      </c>
      <c r="U5" s="98"/>
      <c r="V5" s="98"/>
      <c r="W5" s="98"/>
      <c r="X5" s="98"/>
      <c r="Y5" s="100"/>
    </row>
    <row r="6" spans="2:25" ht="15.75" x14ac:dyDescent="0.25">
      <c r="B6" s="90"/>
      <c r="C6" s="96" t="s">
        <v>63</v>
      </c>
      <c r="D6" s="97"/>
      <c r="E6" s="91" t="str">
        <f>ProjeÖlçüt!D4</f>
        <v>Projenin amacını belirleme.</v>
      </c>
      <c r="F6" s="91" t="str">
        <f>ProjeÖlçüt!D5</f>
        <v>Projenin amacına uygun çalışma planı yapma.</v>
      </c>
      <c r="G6" s="91" t="str">
        <f>ProjeÖlçüt!D6</f>
        <v>Farklı kaynaklardan bilgi toplama.</v>
      </c>
      <c r="H6" s="91" t="str">
        <f>ProjeÖlçüt!D7</f>
        <v>Hazırlamaya istekli oluş.</v>
      </c>
      <c r="I6" s="91" t="str">
        <f>ProjeÖlçüt!D8</f>
        <v>Projeyi plana göre gerçekleştirme.</v>
      </c>
      <c r="J6" s="91" t="str">
        <f>ProjeÖlçüt!D9</f>
        <v>Türkçe'yi doğru ve düzgün kullanma.</v>
      </c>
      <c r="K6" s="91" t="str">
        <f>ProjeÖlçüt!D10</f>
        <v>Gösterilen özen,temizlik,tertip ve düzen.</v>
      </c>
      <c r="L6" s="91" t="str">
        <f>ProjeÖlçüt!D11</f>
        <v>Bilgilerin doğruluğu.</v>
      </c>
      <c r="M6" s="91" t="str">
        <f>ProjeÖlçüt!D12</f>
        <v>Toplanan bilgileri düzenleme.</v>
      </c>
      <c r="N6" s="91" t="str">
        <f>ProjeÖlçüt!D13</f>
        <v>Toplanan bilgileri analiz etme.</v>
      </c>
      <c r="O6" s="91" t="str">
        <f>ProjeÖlçüt!D14</f>
        <v>Elde edilen bilgilerden çıkarımda bulunma.</v>
      </c>
      <c r="P6" s="91" t="str">
        <f>ProjeÖlçüt!D15</f>
        <v>Amaca ve hedeflere uygun tasarım.</v>
      </c>
      <c r="Q6" s="91" t="str">
        <f>ProjeÖlçüt!D16</f>
        <v>Yaratıcılık yeteneğini kullanma.</v>
      </c>
      <c r="R6" s="91" t="str">
        <f>ProjeÖlçüt!D17</f>
        <v>Kritik düşünme becerisini kullanma.</v>
      </c>
      <c r="S6" s="91" t="str">
        <f>ProjeÖlçüt!D18</f>
        <v>Çalışma raporu hazırlama.</v>
      </c>
      <c r="T6" s="91" t="str">
        <f>ProjeÖlçüt!D19</f>
        <v>Türkçe'yi doğru ve düzgün konuşma.</v>
      </c>
      <c r="U6" s="91" t="str">
        <f>ProjeÖlçüt!D20</f>
        <v>Konu ile ilgili kavramları anlama ve anlatma.</v>
      </c>
      <c r="V6" s="91" t="str">
        <f>ProjeÖlçüt!D21</f>
        <v>Akıcı bir dil ve beden dilini kullanma.</v>
      </c>
      <c r="W6" s="91" t="str">
        <f>ProjeÖlçüt!D22</f>
        <v>Ödevin zamanında teslim edilmesi.</v>
      </c>
      <c r="X6" s="91" t="str">
        <f>ProjeÖlçüt!D23</f>
        <v>Sunum sırasında özgüvene sahip olma.</v>
      </c>
      <c r="Y6" s="100"/>
    </row>
    <row r="7" spans="2:25" x14ac:dyDescent="0.25">
      <c r="B7" s="88" t="s">
        <v>56</v>
      </c>
      <c r="E7" s="91"/>
      <c r="F7" s="91"/>
      <c r="G7" s="91"/>
      <c r="H7" s="91"/>
      <c r="I7" s="91"/>
      <c r="J7" s="91"/>
      <c r="K7" s="91"/>
      <c r="L7" s="91"/>
      <c r="M7" s="91"/>
      <c r="N7" s="91"/>
      <c r="O7" s="91"/>
      <c r="P7" s="91"/>
      <c r="Q7" s="91"/>
      <c r="R7" s="91"/>
      <c r="S7" s="91"/>
      <c r="T7" s="91"/>
      <c r="U7" s="91"/>
      <c r="V7" s="91"/>
      <c r="W7" s="91"/>
      <c r="X7" s="91"/>
      <c r="Y7" s="100"/>
    </row>
    <row r="8" spans="2:25" x14ac:dyDescent="0.25">
      <c r="B8" s="88"/>
      <c r="E8" s="91"/>
      <c r="F8" s="91"/>
      <c r="G8" s="91"/>
      <c r="H8" s="91"/>
      <c r="I8" s="91"/>
      <c r="J8" s="91"/>
      <c r="K8" s="91"/>
      <c r="L8" s="91"/>
      <c r="M8" s="91"/>
      <c r="N8" s="91"/>
      <c r="O8" s="91"/>
      <c r="P8" s="91"/>
      <c r="Q8" s="91"/>
      <c r="R8" s="91"/>
      <c r="S8" s="91"/>
      <c r="T8" s="91"/>
      <c r="U8" s="91"/>
      <c r="V8" s="91"/>
      <c r="W8" s="91"/>
      <c r="X8" s="91"/>
      <c r="Y8" s="100"/>
    </row>
    <row r="9" spans="2:25" x14ac:dyDescent="0.25">
      <c r="B9" s="88"/>
      <c r="C9" s="19">
        <v>1</v>
      </c>
      <c r="D9" s="20" t="s">
        <v>57</v>
      </c>
      <c r="E9" s="91"/>
      <c r="F9" s="91"/>
      <c r="G9" s="91"/>
      <c r="H9" s="91"/>
      <c r="I9" s="91"/>
      <c r="J9" s="91"/>
      <c r="K9" s="91"/>
      <c r="L9" s="91"/>
      <c r="M9" s="91"/>
      <c r="N9" s="91"/>
      <c r="O9" s="91"/>
      <c r="P9" s="91"/>
      <c r="Q9" s="91"/>
      <c r="R9" s="91"/>
      <c r="S9" s="91"/>
      <c r="T9" s="91"/>
      <c r="U9" s="91"/>
      <c r="V9" s="91"/>
      <c r="W9" s="91"/>
      <c r="X9" s="91"/>
      <c r="Y9" s="100"/>
    </row>
    <row r="10" spans="2:25" x14ac:dyDescent="0.25">
      <c r="B10" s="88"/>
      <c r="C10" s="19">
        <v>2</v>
      </c>
      <c r="D10" s="20" t="s">
        <v>58</v>
      </c>
      <c r="E10" s="91"/>
      <c r="F10" s="91"/>
      <c r="G10" s="91"/>
      <c r="H10" s="91"/>
      <c r="I10" s="91"/>
      <c r="J10" s="91"/>
      <c r="K10" s="91"/>
      <c r="L10" s="91"/>
      <c r="M10" s="91"/>
      <c r="N10" s="91"/>
      <c r="O10" s="91"/>
      <c r="P10" s="91"/>
      <c r="Q10" s="91"/>
      <c r="R10" s="91"/>
      <c r="S10" s="91"/>
      <c r="T10" s="91"/>
      <c r="U10" s="91"/>
      <c r="V10" s="91"/>
      <c r="W10" s="91"/>
      <c r="X10" s="91"/>
      <c r="Y10" s="100"/>
    </row>
    <row r="11" spans="2:25" x14ac:dyDescent="0.25">
      <c r="B11" s="88"/>
      <c r="C11" s="19">
        <v>3</v>
      </c>
      <c r="D11" s="20" t="s">
        <v>59</v>
      </c>
      <c r="E11" s="91"/>
      <c r="F11" s="91"/>
      <c r="G11" s="91"/>
      <c r="H11" s="91"/>
      <c r="I11" s="91"/>
      <c r="J11" s="91"/>
      <c r="K11" s="91"/>
      <c r="L11" s="91"/>
      <c r="M11" s="91"/>
      <c r="N11" s="91"/>
      <c r="O11" s="91"/>
      <c r="P11" s="91"/>
      <c r="Q11" s="91"/>
      <c r="R11" s="91"/>
      <c r="S11" s="91"/>
      <c r="T11" s="91"/>
      <c r="U11" s="91"/>
      <c r="V11" s="91"/>
      <c r="W11" s="91"/>
      <c r="X11" s="91"/>
      <c r="Y11" s="100"/>
    </row>
    <row r="12" spans="2:25" x14ac:dyDescent="0.25">
      <c r="B12" s="88"/>
      <c r="C12" s="19">
        <v>4</v>
      </c>
      <c r="D12" s="20" t="s">
        <v>60</v>
      </c>
      <c r="E12" s="91"/>
      <c r="F12" s="91"/>
      <c r="G12" s="91"/>
      <c r="H12" s="91"/>
      <c r="I12" s="91"/>
      <c r="J12" s="91"/>
      <c r="K12" s="91"/>
      <c r="L12" s="91"/>
      <c r="M12" s="91"/>
      <c r="N12" s="91"/>
      <c r="O12" s="91"/>
      <c r="P12" s="91"/>
      <c r="Q12" s="91"/>
      <c r="R12" s="91"/>
      <c r="S12" s="91"/>
      <c r="T12" s="91"/>
      <c r="U12" s="91"/>
      <c r="V12" s="91"/>
      <c r="W12" s="91"/>
      <c r="X12" s="91"/>
      <c r="Y12" s="100"/>
    </row>
    <row r="13" spans="2:25" x14ac:dyDescent="0.25">
      <c r="B13" s="88"/>
      <c r="C13" s="19">
        <v>5</v>
      </c>
      <c r="D13" s="20" t="s">
        <v>61</v>
      </c>
      <c r="E13" s="91"/>
      <c r="F13" s="91"/>
      <c r="G13" s="91"/>
      <c r="H13" s="91"/>
      <c r="I13" s="91"/>
      <c r="J13" s="91"/>
      <c r="K13" s="91"/>
      <c r="L13" s="91"/>
      <c r="M13" s="91"/>
      <c r="N13" s="91"/>
      <c r="O13" s="91"/>
      <c r="P13" s="91"/>
      <c r="Q13" s="91"/>
      <c r="R13" s="91"/>
      <c r="S13" s="91"/>
      <c r="T13" s="91"/>
      <c r="U13" s="91"/>
      <c r="V13" s="91"/>
      <c r="W13" s="91"/>
      <c r="X13" s="91"/>
      <c r="Y13" s="100"/>
    </row>
    <row r="14" spans="2:25" x14ac:dyDescent="0.25">
      <c r="B14" s="88"/>
      <c r="D14" s="14"/>
      <c r="E14" s="91"/>
      <c r="F14" s="91"/>
      <c r="G14" s="91"/>
      <c r="H14" s="91"/>
      <c r="I14" s="91"/>
      <c r="J14" s="91"/>
      <c r="K14" s="91"/>
      <c r="L14" s="91"/>
      <c r="M14" s="91"/>
      <c r="N14" s="91"/>
      <c r="O14" s="91"/>
      <c r="P14" s="91"/>
      <c r="Q14" s="91"/>
      <c r="R14" s="91"/>
      <c r="S14" s="91"/>
      <c r="T14" s="91"/>
      <c r="U14" s="91"/>
      <c r="V14" s="91"/>
      <c r="W14" s="91"/>
      <c r="X14" s="91"/>
      <c r="Y14" s="100"/>
    </row>
    <row r="15" spans="2:25" x14ac:dyDescent="0.25">
      <c r="B15" s="89"/>
      <c r="C15" s="15"/>
      <c r="D15" s="16"/>
      <c r="E15" s="91"/>
      <c r="F15" s="91"/>
      <c r="G15" s="91"/>
      <c r="H15" s="91"/>
      <c r="I15" s="91"/>
      <c r="J15" s="91"/>
      <c r="K15" s="91"/>
      <c r="L15" s="91"/>
      <c r="M15" s="91"/>
      <c r="N15" s="91"/>
      <c r="O15" s="91"/>
      <c r="P15" s="91"/>
      <c r="Q15" s="91"/>
      <c r="R15" s="91"/>
      <c r="S15" s="91"/>
      <c r="T15" s="91"/>
      <c r="U15" s="91"/>
      <c r="V15" s="91"/>
      <c r="W15" s="91"/>
      <c r="X15" s="91"/>
      <c r="Y15" s="100"/>
    </row>
    <row r="16" spans="2:25" x14ac:dyDescent="0.25">
      <c r="B16" s="21" t="s">
        <v>51</v>
      </c>
      <c r="C16" s="21" t="s">
        <v>52</v>
      </c>
      <c r="D16" s="21" t="s">
        <v>53</v>
      </c>
      <c r="E16" s="91"/>
      <c r="F16" s="91"/>
      <c r="G16" s="91"/>
      <c r="H16" s="91"/>
      <c r="I16" s="91"/>
      <c r="J16" s="91"/>
      <c r="K16" s="91"/>
      <c r="L16" s="91"/>
      <c r="M16" s="91"/>
      <c r="N16" s="91"/>
      <c r="O16" s="91"/>
      <c r="P16" s="91"/>
      <c r="Q16" s="91"/>
      <c r="R16" s="91"/>
      <c r="S16" s="91"/>
      <c r="T16" s="91"/>
      <c r="U16" s="91"/>
      <c r="V16" s="91"/>
      <c r="W16" s="91"/>
      <c r="X16" s="91"/>
      <c r="Y16" s="100"/>
    </row>
    <row r="17" spans="1:90" s="30" customFormat="1" ht="12" customHeight="1" x14ac:dyDescent="0.2">
      <c r="A17" s="49"/>
      <c r="B17" s="27">
        <v>1</v>
      </c>
      <c r="C17" s="35">
        <f>YDKEokul!B5</f>
        <v>0</v>
      </c>
      <c r="D17" s="35">
        <f>YDKEokul!C5</f>
        <v>0</v>
      </c>
      <c r="E17" s="29" t="str">
        <f>DilProje1Veri!H5</f>
        <v xml:space="preserve"> </v>
      </c>
      <c r="F17" s="29" t="str">
        <f>DilProje1Veri!I5</f>
        <v xml:space="preserve"> </v>
      </c>
      <c r="G17" s="29" t="str">
        <f>DilProje1Veri!J5</f>
        <v xml:space="preserve"> </v>
      </c>
      <c r="H17" s="29" t="str">
        <f>DilProje1Veri!K5</f>
        <v xml:space="preserve"> </v>
      </c>
      <c r="I17" s="29" t="str">
        <f>DilProje1Veri!L5</f>
        <v xml:space="preserve"> </v>
      </c>
      <c r="J17" s="29" t="str">
        <f>DilProje1Veri!N5</f>
        <v xml:space="preserve"> </v>
      </c>
      <c r="K17" s="29" t="str">
        <f>DilProje1Veri!O5</f>
        <v xml:space="preserve"> </v>
      </c>
      <c r="L17" s="29" t="str">
        <f>DilProje1Veri!P5</f>
        <v xml:space="preserve"> </v>
      </c>
      <c r="M17" s="29" t="str">
        <f>DilProje1Veri!Q5</f>
        <v xml:space="preserve"> </v>
      </c>
      <c r="N17" s="29" t="str">
        <f>DilProje1Veri!R5</f>
        <v xml:space="preserve"> </v>
      </c>
      <c r="O17" s="29" t="str">
        <f>DilProje1Veri!S5</f>
        <v xml:space="preserve"> </v>
      </c>
      <c r="P17" s="29" t="str">
        <f>DilProje1Veri!T5</f>
        <v xml:space="preserve"> </v>
      </c>
      <c r="Q17" s="29" t="str">
        <f>DilProje1Veri!U5</f>
        <v xml:space="preserve"> </v>
      </c>
      <c r="R17" s="29" t="str">
        <f>DilProje1Veri!V5</f>
        <v xml:space="preserve"> </v>
      </c>
      <c r="S17" s="29" t="str">
        <f>DilProje1Veri!W5</f>
        <v xml:space="preserve"> </v>
      </c>
      <c r="T17" s="29" t="str">
        <f>DilProje1Veri!Y5</f>
        <v xml:space="preserve"> </v>
      </c>
      <c r="U17" s="29" t="str">
        <f>DilProje1Veri!Z5</f>
        <v xml:space="preserve"> </v>
      </c>
      <c r="V17" s="29" t="str">
        <f>DilProje1Veri!AA5</f>
        <v xml:space="preserve"> </v>
      </c>
      <c r="W17" s="29" t="str">
        <f>DilProje1Veri!AB5</f>
        <v xml:space="preserve"> </v>
      </c>
      <c r="X17" s="29" t="str">
        <f>DilProje1Veri!AC5</f>
        <v xml:space="preserve"> </v>
      </c>
      <c r="Y17" s="28">
        <f>YDKEokul!AH5</f>
        <v>0</v>
      </c>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row>
    <row r="18" spans="1:90" s="30" customFormat="1" ht="12" customHeight="1" x14ac:dyDescent="0.2">
      <c r="A18" s="49"/>
      <c r="B18" s="31">
        <v>2</v>
      </c>
      <c r="C18" s="36">
        <f>YDKEokul!B7</f>
        <v>0</v>
      </c>
      <c r="D18" s="36">
        <f>YDKEokul!C7</f>
        <v>0</v>
      </c>
      <c r="E18" s="33" t="str">
        <f>DilProje1Veri!H6</f>
        <v xml:space="preserve"> </v>
      </c>
      <c r="F18" s="33" t="str">
        <f>DilProje1Veri!I6</f>
        <v xml:space="preserve"> </v>
      </c>
      <c r="G18" s="33" t="str">
        <f>DilProje1Veri!J6</f>
        <v xml:space="preserve"> </v>
      </c>
      <c r="H18" s="33" t="str">
        <f>DilProje1Veri!K6</f>
        <v xml:space="preserve"> </v>
      </c>
      <c r="I18" s="33" t="str">
        <f>DilProje1Veri!L6</f>
        <v xml:space="preserve"> </v>
      </c>
      <c r="J18" s="33" t="str">
        <f>DilProje1Veri!N6</f>
        <v xml:space="preserve"> </v>
      </c>
      <c r="K18" s="33" t="str">
        <f>DilProje1Veri!O6</f>
        <v xml:space="preserve"> </v>
      </c>
      <c r="L18" s="33" t="str">
        <f>DilProje1Veri!P6</f>
        <v xml:space="preserve"> </v>
      </c>
      <c r="M18" s="33" t="str">
        <f>DilProje1Veri!Q6</f>
        <v xml:space="preserve"> </v>
      </c>
      <c r="N18" s="33" t="str">
        <f>DilProje1Veri!R6</f>
        <v xml:space="preserve"> </v>
      </c>
      <c r="O18" s="33" t="str">
        <f>DilProje1Veri!S6</f>
        <v xml:space="preserve"> </v>
      </c>
      <c r="P18" s="33" t="str">
        <f>DilProje1Veri!T6</f>
        <v xml:space="preserve"> </v>
      </c>
      <c r="Q18" s="33" t="str">
        <f>DilProje1Veri!U6</f>
        <v xml:space="preserve"> </v>
      </c>
      <c r="R18" s="33" t="str">
        <f>DilProje1Veri!V6</f>
        <v xml:space="preserve"> </v>
      </c>
      <c r="S18" s="33" t="str">
        <f>DilProje1Veri!W6</f>
        <v xml:space="preserve"> </v>
      </c>
      <c r="T18" s="33" t="str">
        <f>DilProje1Veri!Y6</f>
        <v xml:space="preserve"> </v>
      </c>
      <c r="U18" s="33" t="str">
        <f>DilProje1Veri!Z6</f>
        <v xml:space="preserve"> </v>
      </c>
      <c r="V18" s="33" t="str">
        <f>DilProje1Veri!AA6</f>
        <v xml:space="preserve"> </v>
      </c>
      <c r="W18" s="33" t="str">
        <f>DilProje1Veri!AB6</f>
        <v xml:space="preserve"> </v>
      </c>
      <c r="X18" s="33" t="str">
        <f>DilProje1Veri!AC6</f>
        <v xml:space="preserve"> </v>
      </c>
      <c r="Y18" s="32">
        <f>YDKEokul!AH7</f>
        <v>0</v>
      </c>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row>
    <row r="19" spans="1:90" s="30" customFormat="1" ht="12" customHeight="1" x14ac:dyDescent="0.2">
      <c r="A19" s="49"/>
      <c r="B19" s="27">
        <v>3</v>
      </c>
      <c r="C19" s="35">
        <f>YDKEokul!B9</f>
        <v>0</v>
      </c>
      <c r="D19" s="35">
        <f>YDKEokul!C9</f>
        <v>0</v>
      </c>
      <c r="E19" s="29" t="str">
        <f>DilProje1Veri!H7</f>
        <v xml:space="preserve"> </v>
      </c>
      <c r="F19" s="29" t="str">
        <f>DilProje1Veri!I7</f>
        <v xml:space="preserve"> </v>
      </c>
      <c r="G19" s="29" t="str">
        <f>DilProje1Veri!J7</f>
        <v xml:space="preserve"> </v>
      </c>
      <c r="H19" s="29" t="str">
        <f>DilProje1Veri!K7</f>
        <v xml:space="preserve"> </v>
      </c>
      <c r="I19" s="29" t="str">
        <f>DilProje1Veri!L7</f>
        <v xml:space="preserve"> </v>
      </c>
      <c r="J19" s="29" t="str">
        <f>DilProje1Veri!N7</f>
        <v xml:space="preserve"> </v>
      </c>
      <c r="K19" s="29" t="str">
        <f>DilProje1Veri!O7</f>
        <v xml:space="preserve"> </v>
      </c>
      <c r="L19" s="29" t="str">
        <f>DilProje1Veri!P7</f>
        <v xml:space="preserve"> </v>
      </c>
      <c r="M19" s="29" t="str">
        <f>DilProje1Veri!Q7</f>
        <v xml:space="preserve"> </v>
      </c>
      <c r="N19" s="29" t="str">
        <f>DilProje1Veri!R7</f>
        <v xml:space="preserve"> </v>
      </c>
      <c r="O19" s="29" t="str">
        <f>DilProje1Veri!S7</f>
        <v xml:space="preserve"> </v>
      </c>
      <c r="P19" s="29" t="str">
        <f>DilProje1Veri!T7</f>
        <v xml:space="preserve"> </v>
      </c>
      <c r="Q19" s="29" t="str">
        <f>DilProje1Veri!U7</f>
        <v xml:space="preserve"> </v>
      </c>
      <c r="R19" s="29" t="str">
        <f>DilProje1Veri!V7</f>
        <v xml:space="preserve"> </v>
      </c>
      <c r="S19" s="29" t="str">
        <f>DilProje1Veri!W7</f>
        <v xml:space="preserve"> </v>
      </c>
      <c r="T19" s="29" t="str">
        <f>DilProje1Veri!Y7</f>
        <v xml:space="preserve"> </v>
      </c>
      <c r="U19" s="29" t="str">
        <f>DilProje1Veri!Z7</f>
        <v xml:space="preserve"> </v>
      </c>
      <c r="V19" s="29" t="str">
        <f>DilProje1Veri!AA7</f>
        <v xml:space="preserve"> </v>
      </c>
      <c r="W19" s="29" t="str">
        <f>DilProje1Veri!AB7</f>
        <v xml:space="preserve"> </v>
      </c>
      <c r="X19" s="29" t="str">
        <f>DilProje1Veri!AC7</f>
        <v xml:space="preserve"> </v>
      </c>
      <c r="Y19" s="28">
        <f>YDKEokul!AH9</f>
        <v>0</v>
      </c>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row>
    <row r="20" spans="1:90" s="30" customFormat="1" ht="12" customHeight="1" x14ac:dyDescent="0.2">
      <c r="A20" s="49"/>
      <c r="B20" s="31">
        <v>4</v>
      </c>
      <c r="C20" s="36">
        <f>YDKEokul!B11</f>
        <v>0</v>
      </c>
      <c r="D20" s="36">
        <f>YDKEokul!C11</f>
        <v>0</v>
      </c>
      <c r="E20" s="33" t="str">
        <f>DilProje1Veri!H8</f>
        <v xml:space="preserve"> </v>
      </c>
      <c r="F20" s="33" t="str">
        <f>DilProje1Veri!I8</f>
        <v xml:space="preserve"> </v>
      </c>
      <c r="G20" s="33" t="str">
        <f>DilProje1Veri!J8</f>
        <v xml:space="preserve"> </v>
      </c>
      <c r="H20" s="33" t="str">
        <f>DilProje1Veri!K8</f>
        <v xml:space="preserve"> </v>
      </c>
      <c r="I20" s="33" t="str">
        <f>DilProje1Veri!L8</f>
        <v xml:space="preserve"> </v>
      </c>
      <c r="J20" s="33" t="str">
        <f>DilProje1Veri!N8</f>
        <v xml:space="preserve"> </v>
      </c>
      <c r="K20" s="33" t="str">
        <f>DilProje1Veri!O8</f>
        <v xml:space="preserve"> </v>
      </c>
      <c r="L20" s="33" t="str">
        <f>DilProje1Veri!P8</f>
        <v xml:space="preserve"> </v>
      </c>
      <c r="M20" s="33" t="str">
        <f>DilProje1Veri!Q8</f>
        <v xml:space="preserve"> </v>
      </c>
      <c r="N20" s="33" t="str">
        <f>DilProje1Veri!R8</f>
        <v xml:space="preserve"> </v>
      </c>
      <c r="O20" s="33" t="str">
        <f>DilProje1Veri!S8</f>
        <v xml:space="preserve"> </v>
      </c>
      <c r="P20" s="33" t="str">
        <f>DilProje1Veri!T8</f>
        <v xml:space="preserve"> </v>
      </c>
      <c r="Q20" s="33" t="str">
        <f>DilProje1Veri!U8</f>
        <v xml:space="preserve"> </v>
      </c>
      <c r="R20" s="33" t="str">
        <f>DilProje1Veri!V8</f>
        <v xml:space="preserve"> </v>
      </c>
      <c r="S20" s="33" t="str">
        <f>DilProje1Veri!W8</f>
        <v xml:space="preserve"> </v>
      </c>
      <c r="T20" s="33" t="str">
        <f>DilProje1Veri!Y8</f>
        <v xml:space="preserve"> </v>
      </c>
      <c r="U20" s="33" t="str">
        <f>DilProje1Veri!Z8</f>
        <v xml:space="preserve"> </v>
      </c>
      <c r="V20" s="33" t="str">
        <f>DilProje1Veri!AA8</f>
        <v xml:space="preserve"> </v>
      </c>
      <c r="W20" s="33" t="str">
        <f>DilProje1Veri!AB8</f>
        <v xml:space="preserve"> </v>
      </c>
      <c r="X20" s="33" t="str">
        <f>DilProje1Veri!AC8</f>
        <v xml:space="preserve"> </v>
      </c>
      <c r="Y20" s="32">
        <f>YDKEokul!AH11</f>
        <v>0</v>
      </c>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row>
    <row r="21" spans="1:90" s="30" customFormat="1" ht="12" customHeight="1" x14ac:dyDescent="0.2">
      <c r="A21" s="49"/>
      <c r="B21" s="27">
        <v>5</v>
      </c>
      <c r="C21" s="35">
        <f>YDKEokul!B13</f>
        <v>0</v>
      </c>
      <c r="D21" s="35">
        <f>YDKEokul!C13</f>
        <v>0</v>
      </c>
      <c r="E21" s="29" t="str">
        <f>DilProje1Veri!H9</f>
        <v xml:space="preserve"> </v>
      </c>
      <c r="F21" s="29" t="str">
        <f>DilProje1Veri!I9</f>
        <v xml:space="preserve"> </v>
      </c>
      <c r="G21" s="29" t="str">
        <f>DilProje1Veri!J9</f>
        <v xml:space="preserve"> </v>
      </c>
      <c r="H21" s="29" t="str">
        <f>DilProje1Veri!K9</f>
        <v xml:space="preserve"> </v>
      </c>
      <c r="I21" s="29" t="str">
        <f>DilProje1Veri!L9</f>
        <v xml:space="preserve"> </v>
      </c>
      <c r="J21" s="29" t="str">
        <f>DilProje1Veri!N9</f>
        <v xml:space="preserve"> </v>
      </c>
      <c r="K21" s="29" t="str">
        <f>DilProje1Veri!O9</f>
        <v xml:space="preserve"> </v>
      </c>
      <c r="L21" s="29" t="str">
        <f>DilProje1Veri!P9</f>
        <v xml:space="preserve"> </v>
      </c>
      <c r="M21" s="29" t="str">
        <f>DilProje1Veri!Q9</f>
        <v xml:space="preserve"> </v>
      </c>
      <c r="N21" s="29" t="str">
        <f>DilProje1Veri!R9</f>
        <v xml:space="preserve"> </v>
      </c>
      <c r="O21" s="29" t="str">
        <f>DilProje1Veri!S9</f>
        <v xml:space="preserve"> </v>
      </c>
      <c r="P21" s="29" t="str">
        <f>DilProje1Veri!T9</f>
        <v xml:space="preserve"> </v>
      </c>
      <c r="Q21" s="29" t="str">
        <f>DilProje1Veri!U9</f>
        <v xml:space="preserve"> </v>
      </c>
      <c r="R21" s="29" t="str">
        <f>DilProje1Veri!V9</f>
        <v xml:space="preserve"> </v>
      </c>
      <c r="S21" s="29" t="str">
        <f>DilProje1Veri!W9</f>
        <v xml:space="preserve"> </v>
      </c>
      <c r="T21" s="29" t="str">
        <f>DilProje1Veri!Y9</f>
        <v xml:space="preserve"> </v>
      </c>
      <c r="U21" s="29" t="str">
        <f>DilProje1Veri!Z9</f>
        <v xml:space="preserve"> </v>
      </c>
      <c r="V21" s="29" t="str">
        <f>DilProje1Veri!AA9</f>
        <v xml:space="preserve"> </v>
      </c>
      <c r="W21" s="29" t="str">
        <f>DilProje1Veri!AB9</f>
        <v xml:space="preserve"> </v>
      </c>
      <c r="X21" s="29" t="str">
        <f>DilProje1Veri!AC9</f>
        <v xml:space="preserve"> </v>
      </c>
      <c r="Y21" s="28">
        <f>YDKEokul!AH13</f>
        <v>0</v>
      </c>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row>
    <row r="22" spans="1:90" s="30" customFormat="1" ht="12" customHeight="1" x14ac:dyDescent="0.2">
      <c r="A22" s="49"/>
      <c r="B22" s="31">
        <v>6</v>
      </c>
      <c r="C22" s="36">
        <f>YDKEokul!B15</f>
        <v>0</v>
      </c>
      <c r="D22" s="36">
        <f>YDKEokul!C15</f>
        <v>0</v>
      </c>
      <c r="E22" s="33" t="str">
        <f>DilProje1Veri!H10</f>
        <v xml:space="preserve"> </v>
      </c>
      <c r="F22" s="33" t="str">
        <f>DilProje1Veri!I10</f>
        <v xml:space="preserve"> </v>
      </c>
      <c r="G22" s="33" t="str">
        <f>DilProje1Veri!J10</f>
        <v xml:space="preserve"> </v>
      </c>
      <c r="H22" s="33" t="str">
        <f>DilProje1Veri!K10</f>
        <v xml:space="preserve"> </v>
      </c>
      <c r="I22" s="33" t="str">
        <f>DilProje1Veri!L10</f>
        <v xml:space="preserve"> </v>
      </c>
      <c r="J22" s="33" t="str">
        <f>DilProje1Veri!N10</f>
        <v xml:space="preserve"> </v>
      </c>
      <c r="K22" s="33" t="str">
        <f>DilProje1Veri!O10</f>
        <v xml:space="preserve"> </v>
      </c>
      <c r="L22" s="33" t="str">
        <f>DilProje1Veri!P10</f>
        <v xml:space="preserve"> </v>
      </c>
      <c r="M22" s="33" t="str">
        <f>DilProje1Veri!Q10</f>
        <v xml:space="preserve"> </v>
      </c>
      <c r="N22" s="33" t="str">
        <f>DilProje1Veri!R10</f>
        <v xml:space="preserve"> </v>
      </c>
      <c r="O22" s="33" t="str">
        <f>DilProje1Veri!S10</f>
        <v xml:space="preserve"> </v>
      </c>
      <c r="P22" s="33" t="str">
        <f>DilProje1Veri!T10</f>
        <v xml:space="preserve"> </v>
      </c>
      <c r="Q22" s="33" t="str">
        <f>DilProje1Veri!U10</f>
        <v xml:space="preserve"> </v>
      </c>
      <c r="R22" s="33" t="str">
        <f>DilProje1Veri!V10</f>
        <v xml:space="preserve"> </v>
      </c>
      <c r="S22" s="33" t="str">
        <f>DilProje1Veri!W10</f>
        <v xml:space="preserve"> </v>
      </c>
      <c r="T22" s="33" t="str">
        <f>DilProje1Veri!Y10</f>
        <v xml:space="preserve"> </v>
      </c>
      <c r="U22" s="33" t="str">
        <f>DilProje1Veri!Z10</f>
        <v xml:space="preserve"> </v>
      </c>
      <c r="V22" s="33" t="str">
        <f>DilProje1Veri!AA10</f>
        <v xml:space="preserve"> </v>
      </c>
      <c r="W22" s="33" t="str">
        <f>DilProje1Veri!AB10</f>
        <v xml:space="preserve"> </v>
      </c>
      <c r="X22" s="33" t="str">
        <f>DilProje1Veri!AC10</f>
        <v xml:space="preserve"> </v>
      </c>
      <c r="Y22" s="32">
        <f>YDKEokul!AH15</f>
        <v>0</v>
      </c>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row>
    <row r="23" spans="1:90" s="30" customFormat="1" ht="12" customHeight="1" x14ac:dyDescent="0.2">
      <c r="A23" s="49"/>
      <c r="B23" s="27">
        <v>7</v>
      </c>
      <c r="C23" s="35">
        <f>YDKEokul!B17</f>
        <v>0</v>
      </c>
      <c r="D23" s="35">
        <f>YDKEokul!C17</f>
        <v>0</v>
      </c>
      <c r="E23" s="29" t="str">
        <f>DilProje1Veri!H11</f>
        <v xml:space="preserve"> </v>
      </c>
      <c r="F23" s="29" t="str">
        <f>DilProje1Veri!I11</f>
        <v xml:space="preserve"> </v>
      </c>
      <c r="G23" s="29" t="str">
        <f>DilProje1Veri!J11</f>
        <v xml:space="preserve"> </v>
      </c>
      <c r="H23" s="29" t="str">
        <f>DilProje1Veri!K11</f>
        <v xml:space="preserve"> </v>
      </c>
      <c r="I23" s="29" t="str">
        <f>DilProje1Veri!L11</f>
        <v xml:space="preserve"> </v>
      </c>
      <c r="J23" s="29" t="str">
        <f>DilProje1Veri!N11</f>
        <v xml:space="preserve"> </v>
      </c>
      <c r="K23" s="29" t="str">
        <f>DilProje1Veri!O11</f>
        <v xml:space="preserve"> </v>
      </c>
      <c r="L23" s="29" t="str">
        <f>DilProje1Veri!P11</f>
        <v xml:space="preserve"> </v>
      </c>
      <c r="M23" s="29" t="str">
        <f>DilProje1Veri!Q11</f>
        <v xml:space="preserve"> </v>
      </c>
      <c r="N23" s="29" t="str">
        <f>DilProje1Veri!R11</f>
        <v xml:space="preserve"> </v>
      </c>
      <c r="O23" s="29" t="str">
        <f>DilProje1Veri!S11</f>
        <v xml:space="preserve"> </v>
      </c>
      <c r="P23" s="29" t="str">
        <f>DilProje1Veri!T11</f>
        <v xml:space="preserve"> </v>
      </c>
      <c r="Q23" s="29" t="str">
        <f>DilProje1Veri!U11</f>
        <v xml:space="preserve"> </v>
      </c>
      <c r="R23" s="29" t="str">
        <f>DilProje1Veri!V11</f>
        <v xml:space="preserve"> </v>
      </c>
      <c r="S23" s="29" t="str">
        <f>DilProje1Veri!W11</f>
        <v xml:space="preserve"> </v>
      </c>
      <c r="T23" s="29" t="str">
        <f>DilProje1Veri!Y11</f>
        <v xml:space="preserve"> </v>
      </c>
      <c r="U23" s="29" t="str">
        <f>DilProje1Veri!Z11</f>
        <v xml:space="preserve"> </v>
      </c>
      <c r="V23" s="29" t="str">
        <f>DilProje1Veri!AA11</f>
        <v xml:space="preserve"> </v>
      </c>
      <c r="W23" s="29" t="str">
        <f>DilProje1Veri!AB11</f>
        <v xml:space="preserve"> </v>
      </c>
      <c r="X23" s="29" t="str">
        <f>DilProje1Veri!AC11</f>
        <v xml:space="preserve"> </v>
      </c>
      <c r="Y23" s="28">
        <f>YDKEokul!AH17</f>
        <v>0</v>
      </c>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row>
    <row r="24" spans="1:90" s="30" customFormat="1" ht="12" customHeight="1" x14ac:dyDescent="0.2">
      <c r="A24" s="49"/>
      <c r="B24" s="31">
        <v>8</v>
      </c>
      <c r="C24" s="36">
        <f>YDKEokul!B19</f>
        <v>0</v>
      </c>
      <c r="D24" s="36">
        <f>YDKEokul!C19</f>
        <v>0</v>
      </c>
      <c r="E24" s="33" t="str">
        <f>DilProje1Veri!H12</f>
        <v xml:space="preserve"> </v>
      </c>
      <c r="F24" s="33" t="str">
        <f>DilProje1Veri!I12</f>
        <v xml:space="preserve"> </v>
      </c>
      <c r="G24" s="33" t="str">
        <f>DilProje1Veri!J12</f>
        <v xml:space="preserve"> </v>
      </c>
      <c r="H24" s="33" t="str">
        <f>DilProje1Veri!K12</f>
        <v xml:space="preserve"> </v>
      </c>
      <c r="I24" s="33" t="str">
        <f>DilProje1Veri!L12</f>
        <v xml:space="preserve"> </v>
      </c>
      <c r="J24" s="33" t="str">
        <f>DilProje1Veri!N12</f>
        <v xml:space="preserve"> </v>
      </c>
      <c r="K24" s="33" t="str">
        <f>DilProje1Veri!O12</f>
        <v xml:space="preserve"> </v>
      </c>
      <c r="L24" s="33" t="str">
        <f>DilProje1Veri!P12</f>
        <v xml:space="preserve"> </v>
      </c>
      <c r="M24" s="33" t="str">
        <f>DilProje1Veri!Q12</f>
        <v xml:space="preserve"> </v>
      </c>
      <c r="N24" s="33" t="str">
        <f>DilProje1Veri!R12</f>
        <v xml:space="preserve"> </v>
      </c>
      <c r="O24" s="33" t="str">
        <f>DilProje1Veri!S12</f>
        <v xml:space="preserve"> </v>
      </c>
      <c r="P24" s="33" t="str">
        <f>DilProje1Veri!T12</f>
        <v xml:space="preserve"> </v>
      </c>
      <c r="Q24" s="33" t="str">
        <f>DilProje1Veri!U12</f>
        <v xml:space="preserve"> </v>
      </c>
      <c r="R24" s="33" t="str">
        <f>DilProje1Veri!V12</f>
        <v xml:space="preserve"> </v>
      </c>
      <c r="S24" s="33" t="str">
        <f>DilProje1Veri!W12</f>
        <v xml:space="preserve"> </v>
      </c>
      <c r="T24" s="33" t="str">
        <f>DilProje1Veri!Y12</f>
        <v xml:space="preserve"> </v>
      </c>
      <c r="U24" s="33" t="str">
        <f>DilProje1Veri!Z12</f>
        <v xml:space="preserve"> </v>
      </c>
      <c r="V24" s="33" t="str">
        <f>DilProje1Veri!AA12</f>
        <v xml:space="preserve"> </v>
      </c>
      <c r="W24" s="33" t="str">
        <f>DilProje1Veri!AB12</f>
        <v xml:space="preserve"> </v>
      </c>
      <c r="X24" s="33" t="str">
        <f>DilProje1Veri!AC12</f>
        <v xml:space="preserve"> </v>
      </c>
      <c r="Y24" s="32">
        <f>YDKEokul!AH19</f>
        <v>0</v>
      </c>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row>
    <row r="25" spans="1:90" s="30" customFormat="1" ht="12" customHeight="1" x14ac:dyDescent="0.2">
      <c r="A25" s="49"/>
      <c r="B25" s="27">
        <v>9</v>
      </c>
      <c r="C25" s="35">
        <f>YDKEokul!B21</f>
        <v>0</v>
      </c>
      <c r="D25" s="35">
        <f>YDKEokul!C21</f>
        <v>0</v>
      </c>
      <c r="E25" s="29" t="str">
        <f>DilProje1Veri!H13</f>
        <v xml:space="preserve"> </v>
      </c>
      <c r="F25" s="29" t="str">
        <f>DilProje1Veri!I13</f>
        <v xml:space="preserve"> </v>
      </c>
      <c r="G25" s="29" t="str">
        <f>DilProje1Veri!J13</f>
        <v xml:space="preserve"> </v>
      </c>
      <c r="H25" s="29" t="str">
        <f>DilProje1Veri!K13</f>
        <v xml:space="preserve"> </v>
      </c>
      <c r="I25" s="29" t="str">
        <f>DilProje1Veri!L13</f>
        <v xml:space="preserve"> </v>
      </c>
      <c r="J25" s="29" t="str">
        <f>DilProje1Veri!N13</f>
        <v xml:space="preserve"> </v>
      </c>
      <c r="K25" s="29" t="str">
        <f>DilProje1Veri!O13</f>
        <v xml:space="preserve"> </v>
      </c>
      <c r="L25" s="29" t="str">
        <f>DilProje1Veri!P13</f>
        <v xml:space="preserve"> </v>
      </c>
      <c r="M25" s="29" t="str">
        <f>DilProje1Veri!Q13</f>
        <v xml:space="preserve"> </v>
      </c>
      <c r="N25" s="29" t="str">
        <f>DilProje1Veri!R13</f>
        <v xml:space="preserve"> </v>
      </c>
      <c r="O25" s="29" t="str">
        <f>DilProje1Veri!S13</f>
        <v xml:space="preserve"> </v>
      </c>
      <c r="P25" s="29" t="str">
        <f>DilProje1Veri!T13</f>
        <v xml:space="preserve"> </v>
      </c>
      <c r="Q25" s="29" t="str">
        <f>DilProje1Veri!U13</f>
        <v xml:space="preserve"> </v>
      </c>
      <c r="R25" s="29" t="str">
        <f>DilProje1Veri!V13</f>
        <v xml:space="preserve"> </v>
      </c>
      <c r="S25" s="29" t="str">
        <f>DilProje1Veri!W13</f>
        <v xml:space="preserve"> </v>
      </c>
      <c r="T25" s="29" t="str">
        <f>DilProje1Veri!Y13</f>
        <v xml:space="preserve"> </v>
      </c>
      <c r="U25" s="29" t="str">
        <f>DilProje1Veri!Z13</f>
        <v xml:space="preserve"> </v>
      </c>
      <c r="V25" s="29" t="str">
        <f>DilProje1Veri!AA13</f>
        <v xml:space="preserve"> </v>
      </c>
      <c r="W25" s="29" t="str">
        <f>DilProje1Veri!AB13</f>
        <v xml:space="preserve"> </v>
      </c>
      <c r="X25" s="29" t="str">
        <f>DilProje1Veri!AC13</f>
        <v xml:space="preserve"> </v>
      </c>
      <c r="Y25" s="28">
        <f>YDKEokul!AH21</f>
        <v>0</v>
      </c>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row>
    <row r="26" spans="1:90" s="30" customFormat="1" ht="12" customHeight="1" x14ac:dyDescent="0.2">
      <c r="A26" s="49"/>
      <c r="B26" s="31">
        <v>10</v>
      </c>
      <c r="C26" s="36">
        <f>YDKEokul!B23</f>
        <v>0</v>
      </c>
      <c r="D26" s="36">
        <f>YDKEokul!C23</f>
        <v>0</v>
      </c>
      <c r="E26" s="33" t="str">
        <f>DilProje1Veri!H14</f>
        <v xml:space="preserve"> </v>
      </c>
      <c r="F26" s="33" t="str">
        <f>DilProje1Veri!I14</f>
        <v xml:space="preserve"> </v>
      </c>
      <c r="G26" s="33" t="str">
        <f>DilProje1Veri!J14</f>
        <v xml:space="preserve"> </v>
      </c>
      <c r="H26" s="33" t="str">
        <f>DilProje1Veri!K14</f>
        <v xml:space="preserve"> </v>
      </c>
      <c r="I26" s="33" t="str">
        <f>DilProje1Veri!L14</f>
        <v xml:space="preserve"> </v>
      </c>
      <c r="J26" s="33" t="str">
        <f>DilProje1Veri!N14</f>
        <v xml:space="preserve"> </v>
      </c>
      <c r="K26" s="33" t="str">
        <f>DilProje1Veri!O14</f>
        <v xml:space="preserve"> </v>
      </c>
      <c r="L26" s="33" t="str">
        <f>DilProje1Veri!P14</f>
        <v xml:space="preserve"> </v>
      </c>
      <c r="M26" s="33" t="str">
        <f>DilProje1Veri!Q14</f>
        <v xml:space="preserve"> </v>
      </c>
      <c r="N26" s="33" t="str">
        <f>DilProje1Veri!R14</f>
        <v xml:space="preserve"> </v>
      </c>
      <c r="O26" s="33" t="str">
        <f>DilProje1Veri!S14</f>
        <v xml:space="preserve"> </v>
      </c>
      <c r="P26" s="33" t="str">
        <f>DilProje1Veri!T14</f>
        <v xml:space="preserve"> </v>
      </c>
      <c r="Q26" s="33" t="str">
        <f>DilProje1Veri!U14</f>
        <v xml:space="preserve"> </v>
      </c>
      <c r="R26" s="33" t="str">
        <f>DilProje1Veri!V14</f>
        <v xml:space="preserve"> </v>
      </c>
      <c r="S26" s="33" t="str">
        <f>DilProje1Veri!W14</f>
        <v xml:space="preserve"> </v>
      </c>
      <c r="T26" s="33" t="str">
        <f>DilProje1Veri!Y14</f>
        <v xml:space="preserve"> </v>
      </c>
      <c r="U26" s="33" t="str">
        <f>DilProje1Veri!Z14</f>
        <v xml:space="preserve"> </v>
      </c>
      <c r="V26" s="33" t="str">
        <f>DilProje1Veri!AA14</f>
        <v xml:space="preserve"> </v>
      </c>
      <c r="W26" s="33" t="str">
        <f>DilProje1Veri!AB14</f>
        <v xml:space="preserve"> </v>
      </c>
      <c r="X26" s="33" t="str">
        <f>DilProje1Veri!AC14</f>
        <v xml:space="preserve"> </v>
      </c>
      <c r="Y26" s="32">
        <f>YDKEokul!AH23</f>
        <v>0</v>
      </c>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row>
    <row r="27" spans="1:90" s="30" customFormat="1" ht="12" customHeight="1" x14ac:dyDescent="0.2">
      <c r="A27" s="49"/>
      <c r="B27" s="27">
        <v>11</v>
      </c>
      <c r="C27" s="35">
        <f>YDKEokul!B25</f>
        <v>0</v>
      </c>
      <c r="D27" s="35">
        <f>YDKEokul!C25</f>
        <v>0</v>
      </c>
      <c r="E27" s="29" t="str">
        <f>DilProje1Veri!H15</f>
        <v xml:space="preserve"> </v>
      </c>
      <c r="F27" s="29" t="str">
        <f>DilProje1Veri!I15</f>
        <v xml:space="preserve"> </v>
      </c>
      <c r="G27" s="29" t="str">
        <f>DilProje1Veri!J15</f>
        <v xml:space="preserve"> </v>
      </c>
      <c r="H27" s="29" t="str">
        <f>DilProje1Veri!K15</f>
        <v xml:space="preserve"> </v>
      </c>
      <c r="I27" s="29" t="str">
        <f>DilProje1Veri!L15</f>
        <v xml:space="preserve"> </v>
      </c>
      <c r="J27" s="29" t="str">
        <f>DilProje1Veri!N15</f>
        <v xml:space="preserve"> </v>
      </c>
      <c r="K27" s="29" t="str">
        <f>DilProje1Veri!O15</f>
        <v xml:space="preserve"> </v>
      </c>
      <c r="L27" s="29" t="str">
        <f>DilProje1Veri!P15</f>
        <v xml:space="preserve"> </v>
      </c>
      <c r="M27" s="29" t="str">
        <f>DilProje1Veri!Q15</f>
        <v xml:space="preserve"> </v>
      </c>
      <c r="N27" s="29" t="str">
        <f>DilProje1Veri!R15</f>
        <v xml:space="preserve"> </v>
      </c>
      <c r="O27" s="29" t="str">
        <f>DilProje1Veri!S15</f>
        <v xml:space="preserve"> </v>
      </c>
      <c r="P27" s="29" t="str">
        <f>DilProje1Veri!T15</f>
        <v xml:space="preserve"> </v>
      </c>
      <c r="Q27" s="29" t="str">
        <f>DilProje1Veri!U15</f>
        <v xml:space="preserve"> </v>
      </c>
      <c r="R27" s="29" t="str">
        <f>DilProje1Veri!V15</f>
        <v xml:space="preserve"> </v>
      </c>
      <c r="S27" s="29" t="str">
        <f>DilProje1Veri!W15</f>
        <v xml:space="preserve"> </v>
      </c>
      <c r="T27" s="29" t="str">
        <f>DilProje1Veri!Y15</f>
        <v xml:space="preserve"> </v>
      </c>
      <c r="U27" s="29" t="str">
        <f>DilProje1Veri!Z15</f>
        <v xml:space="preserve"> </v>
      </c>
      <c r="V27" s="29" t="str">
        <f>DilProje1Veri!AA15</f>
        <v xml:space="preserve"> </v>
      </c>
      <c r="W27" s="29" t="str">
        <f>DilProje1Veri!AB15</f>
        <v xml:space="preserve"> </v>
      </c>
      <c r="X27" s="29" t="str">
        <f>DilProje1Veri!AC15</f>
        <v xml:space="preserve"> </v>
      </c>
      <c r="Y27" s="28">
        <f>YDKEokul!AH25</f>
        <v>0</v>
      </c>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row>
    <row r="28" spans="1:90" s="30" customFormat="1" ht="12" customHeight="1" x14ac:dyDescent="0.2">
      <c r="A28" s="49"/>
      <c r="B28" s="31">
        <v>12</v>
      </c>
      <c r="C28" s="36">
        <f>YDKEokul!B27</f>
        <v>0</v>
      </c>
      <c r="D28" s="36">
        <f>YDKEokul!C27</f>
        <v>0</v>
      </c>
      <c r="E28" s="33" t="str">
        <f>DilProje1Veri!H16</f>
        <v xml:space="preserve"> </v>
      </c>
      <c r="F28" s="33" t="str">
        <f>DilProje1Veri!I16</f>
        <v xml:space="preserve"> </v>
      </c>
      <c r="G28" s="33" t="str">
        <f>DilProje1Veri!J16</f>
        <v xml:space="preserve"> </v>
      </c>
      <c r="H28" s="33" t="str">
        <f>DilProje1Veri!K16</f>
        <v xml:space="preserve"> </v>
      </c>
      <c r="I28" s="33" t="str">
        <f>DilProje1Veri!L16</f>
        <v xml:space="preserve"> </v>
      </c>
      <c r="J28" s="33" t="str">
        <f>DilProje1Veri!N16</f>
        <v xml:space="preserve"> </v>
      </c>
      <c r="K28" s="33" t="str">
        <f>DilProje1Veri!O16</f>
        <v xml:space="preserve"> </v>
      </c>
      <c r="L28" s="33" t="str">
        <f>DilProje1Veri!P16</f>
        <v xml:space="preserve"> </v>
      </c>
      <c r="M28" s="33" t="str">
        <f>DilProje1Veri!Q16</f>
        <v xml:space="preserve"> </v>
      </c>
      <c r="N28" s="33" t="str">
        <f>DilProje1Veri!R16</f>
        <v xml:space="preserve"> </v>
      </c>
      <c r="O28" s="33" t="str">
        <f>DilProje1Veri!S16</f>
        <v xml:space="preserve"> </v>
      </c>
      <c r="P28" s="33" t="str">
        <f>DilProje1Veri!T16</f>
        <v xml:space="preserve"> </v>
      </c>
      <c r="Q28" s="33" t="str">
        <f>DilProje1Veri!U16</f>
        <v xml:space="preserve"> </v>
      </c>
      <c r="R28" s="33" t="str">
        <f>DilProje1Veri!V16</f>
        <v xml:space="preserve"> </v>
      </c>
      <c r="S28" s="33" t="str">
        <f>DilProje1Veri!W16</f>
        <v xml:space="preserve"> </v>
      </c>
      <c r="T28" s="33" t="str">
        <f>DilProje1Veri!Y16</f>
        <v xml:space="preserve"> </v>
      </c>
      <c r="U28" s="33" t="str">
        <f>DilProje1Veri!Z16</f>
        <v xml:space="preserve"> </v>
      </c>
      <c r="V28" s="33" t="str">
        <f>DilProje1Veri!AA16</f>
        <v xml:space="preserve"> </v>
      </c>
      <c r="W28" s="33" t="str">
        <f>DilProje1Veri!AB16</f>
        <v xml:space="preserve"> </v>
      </c>
      <c r="X28" s="33" t="str">
        <f>DilProje1Veri!AC16</f>
        <v xml:space="preserve"> </v>
      </c>
      <c r="Y28" s="32">
        <f>YDKEokul!AH27</f>
        <v>0</v>
      </c>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row>
    <row r="29" spans="1:90" s="30" customFormat="1" ht="12" customHeight="1" x14ac:dyDescent="0.2">
      <c r="A29" s="49"/>
      <c r="B29" s="27">
        <v>13</v>
      </c>
      <c r="C29" s="35">
        <f>YDKEokul!B29</f>
        <v>0</v>
      </c>
      <c r="D29" s="35">
        <f>YDKEokul!C29</f>
        <v>0</v>
      </c>
      <c r="E29" s="29" t="str">
        <f>DilProje1Veri!H17</f>
        <v xml:space="preserve"> </v>
      </c>
      <c r="F29" s="29" t="str">
        <f>DilProje1Veri!I17</f>
        <v xml:space="preserve"> </v>
      </c>
      <c r="G29" s="29" t="str">
        <f>DilProje1Veri!J17</f>
        <v xml:space="preserve"> </v>
      </c>
      <c r="H29" s="29" t="str">
        <f>DilProje1Veri!K17</f>
        <v xml:space="preserve"> </v>
      </c>
      <c r="I29" s="29" t="str">
        <f>DilProje1Veri!L17</f>
        <v xml:space="preserve"> </v>
      </c>
      <c r="J29" s="29" t="str">
        <f>DilProje1Veri!N17</f>
        <v xml:space="preserve"> </v>
      </c>
      <c r="K29" s="29" t="str">
        <f>DilProje1Veri!O17</f>
        <v xml:space="preserve"> </v>
      </c>
      <c r="L29" s="29" t="str">
        <f>DilProje1Veri!P17</f>
        <v xml:space="preserve"> </v>
      </c>
      <c r="M29" s="29" t="str">
        <f>DilProje1Veri!Q17</f>
        <v xml:space="preserve"> </v>
      </c>
      <c r="N29" s="29" t="str">
        <f>DilProje1Veri!R17</f>
        <v xml:space="preserve"> </v>
      </c>
      <c r="O29" s="29" t="str">
        <f>DilProje1Veri!S17</f>
        <v xml:space="preserve"> </v>
      </c>
      <c r="P29" s="29" t="str">
        <f>DilProje1Veri!T17</f>
        <v xml:space="preserve"> </v>
      </c>
      <c r="Q29" s="29" t="str">
        <f>DilProje1Veri!U17</f>
        <v xml:space="preserve"> </v>
      </c>
      <c r="R29" s="29" t="str">
        <f>DilProje1Veri!V17</f>
        <v xml:space="preserve"> </v>
      </c>
      <c r="S29" s="29" t="str">
        <f>DilProje1Veri!W17</f>
        <v xml:space="preserve"> </v>
      </c>
      <c r="T29" s="29" t="str">
        <f>DilProje1Veri!Y17</f>
        <v xml:space="preserve"> </v>
      </c>
      <c r="U29" s="29" t="str">
        <f>DilProje1Veri!Z17</f>
        <v xml:space="preserve"> </v>
      </c>
      <c r="V29" s="29" t="str">
        <f>DilProje1Veri!AA17</f>
        <v xml:space="preserve"> </v>
      </c>
      <c r="W29" s="29" t="str">
        <f>DilProje1Veri!AB17</f>
        <v xml:space="preserve"> </v>
      </c>
      <c r="X29" s="29" t="str">
        <f>DilProje1Veri!AC17</f>
        <v xml:space="preserve"> </v>
      </c>
      <c r="Y29" s="28">
        <f>YDKEokul!AH29</f>
        <v>0</v>
      </c>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row>
    <row r="30" spans="1:90" s="30" customFormat="1" ht="12" customHeight="1" x14ac:dyDescent="0.2">
      <c r="A30" s="49"/>
      <c r="B30" s="31">
        <v>14</v>
      </c>
      <c r="C30" s="36">
        <f>YDKEokul!B31</f>
        <v>0</v>
      </c>
      <c r="D30" s="36">
        <f>YDKEokul!C31</f>
        <v>0</v>
      </c>
      <c r="E30" s="33" t="str">
        <f>DilProje1Veri!H18</f>
        <v xml:space="preserve"> </v>
      </c>
      <c r="F30" s="33" t="str">
        <f>DilProje1Veri!I18</f>
        <v xml:space="preserve"> </v>
      </c>
      <c r="G30" s="33" t="str">
        <f>DilProje1Veri!J18</f>
        <v xml:space="preserve"> </v>
      </c>
      <c r="H30" s="33" t="str">
        <f>DilProje1Veri!K18</f>
        <v xml:space="preserve"> </v>
      </c>
      <c r="I30" s="33" t="str">
        <f>DilProje1Veri!L18</f>
        <v xml:space="preserve"> </v>
      </c>
      <c r="J30" s="33" t="str">
        <f>DilProje1Veri!N18</f>
        <v xml:space="preserve"> </v>
      </c>
      <c r="K30" s="33" t="str">
        <f>DilProje1Veri!O18</f>
        <v xml:space="preserve"> </v>
      </c>
      <c r="L30" s="33" t="str">
        <f>DilProje1Veri!P18</f>
        <v xml:space="preserve"> </v>
      </c>
      <c r="M30" s="33" t="str">
        <f>DilProje1Veri!Q18</f>
        <v xml:space="preserve"> </v>
      </c>
      <c r="N30" s="33" t="str">
        <f>DilProje1Veri!R18</f>
        <v xml:space="preserve"> </v>
      </c>
      <c r="O30" s="33" t="str">
        <f>DilProje1Veri!S18</f>
        <v xml:space="preserve"> </v>
      </c>
      <c r="P30" s="33" t="str">
        <f>DilProje1Veri!T18</f>
        <v xml:space="preserve"> </v>
      </c>
      <c r="Q30" s="33" t="str">
        <f>DilProje1Veri!U18</f>
        <v xml:space="preserve"> </v>
      </c>
      <c r="R30" s="33" t="str">
        <f>DilProje1Veri!V18</f>
        <v xml:space="preserve"> </v>
      </c>
      <c r="S30" s="33" t="str">
        <f>DilProje1Veri!W18</f>
        <v xml:space="preserve"> </v>
      </c>
      <c r="T30" s="33" t="str">
        <f>DilProje1Veri!Y18</f>
        <v xml:space="preserve"> </v>
      </c>
      <c r="U30" s="33" t="str">
        <f>DilProje1Veri!Z18</f>
        <v xml:space="preserve"> </v>
      </c>
      <c r="V30" s="33" t="str">
        <f>DilProje1Veri!AA18</f>
        <v xml:space="preserve"> </v>
      </c>
      <c r="W30" s="33" t="str">
        <f>DilProje1Veri!AB18</f>
        <v xml:space="preserve"> </v>
      </c>
      <c r="X30" s="33" t="str">
        <f>DilProje1Veri!AC18</f>
        <v xml:space="preserve"> </v>
      </c>
      <c r="Y30" s="32">
        <f>YDKEokul!AH31</f>
        <v>0</v>
      </c>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row>
    <row r="31" spans="1:90" s="30" customFormat="1" ht="12" customHeight="1" x14ac:dyDescent="0.2">
      <c r="A31" s="49"/>
      <c r="B31" s="27">
        <v>15</v>
      </c>
      <c r="C31" s="35">
        <f>YDKEokul!B33</f>
        <v>0</v>
      </c>
      <c r="D31" s="35">
        <f>YDKEokul!C33</f>
        <v>0</v>
      </c>
      <c r="E31" s="29" t="str">
        <f>DilProje1Veri!H19</f>
        <v xml:space="preserve"> </v>
      </c>
      <c r="F31" s="29" t="str">
        <f>DilProje1Veri!I19</f>
        <v xml:space="preserve"> </v>
      </c>
      <c r="G31" s="29" t="str">
        <f>DilProje1Veri!J19</f>
        <v xml:space="preserve"> </v>
      </c>
      <c r="H31" s="29" t="str">
        <f>DilProje1Veri!K19</f>
        <v xml:space="preserve"> </v>
      </c>
      <c r="I31" s="29" t="str">
        <f>DilProje1Veri!L19</f>
        <v xml:space="preserve"> </v>
      </c>
      <c r="J31" s="29" t="str">
        <f>DilProje1Veri!N19</f>
        <v xml:space="preserve"> </v>
      </c>
      <c r="K31" s="29" t="str">
        <f>DilProje1Veri!O19</f>
        <v xml:space="preserve"> </v>
      </c>
      <c r="L31" s="29" t="str">
        <f>DilProje1Veri!P19</f>
        <v xml:space="preserve"> </v>
      </c>
      <c r="M31" s="29" t="str">
        <f>DilProje1Veri!Q19</f>
        <v xml:space="preserve"> </v>
      </c>
      <c r="N31" s="29" t="str">
        <f>DilProje1Veri!R19</f>
        <v xml:space="preserve"> </v>
      </c>
      <c r="O31" s="29" t="str">
        <f>DilProje1Veri!S19</f>
        <v xml:space="preserve"> </v>
      </c>
      <c r="P31" s="29" t="str">
        <f>DilProje1Veri!T19</f>
        <v xml:space="preserve"> </v>
      </c>
      <c r="Q31" s="29" t="str">
        <f>DilProje1Veri!U19</f>
        <v xml:space="preserve"> </v>
      </c>
      <c r="R31" s="29" t="str">
        <f>DilProje1Veri!V19</f>
        <v xml:space="preserve"> </v>
      </c>
      <c r="S31" s="29" t="str">
        <f>DilProje1Veri!W19</f>
        <v xml:space="preserve"> </v>
      </c>
      <c r="T31" s="29" t="str">
        <f>DilProje1Veri!Y19</f>
        <v xml:space="preserve"> </v>
      </c>
      <c r="U31" s="29" t="str">
        <f>DilProje1Veri!Z19</f>
        <v xml:space="preserve"> </v>
      </c>
      <c r="V31" s="29" t="str">
        <f>DilProje1Veri!AA19</f>
        <v xml:space="preserve"> </v>
      </c>
      <c r="W31" s="29" t="str">
        <f>DilProje1Veri!AB19</f>
        <v xml:space="preserve"> </v>
      </c>
      <c r="X31" s="29" t="str">
        <f>DilProje1Veri!AC19</f>
        <v xml:space="preserve"> </v>
      </c>
      <c r="Y31" s="28">
        <f>YDKEokul!AH33</f>
        <v>0</v>
      </c>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row>
    <row r="32" spans="1:90" s="30" customFormat="1" ht="12" customHeight="1" x14ac:dyDescent="0.2">
      <c r="A32" s="49"/>
      <c r="B32" s="31">
        <v>16</v>
      </c>
      <c r="C32" s="36">
        <f>YDKEokul!B35</f>
        <v>0</v>
      </c>
      <c r="D32" s="36">
        <f>YDKEokul!C35</f>
        <v>0</v>
      </c>
      <c r="E32" s="33" t="str">
        <f>DilProje1Veri!H20</f>
        <v xml:space="preserve"> </v>
      </c>
      <c r="F32" s="33" t="str">
        <f>DilProje1Veri!I20</f>
        <v xml:space="preserve"> </v>
      </c>
      <c r="G32" s="33" t="str">
        <f>DilProje1Veri!J20</f>
        <v xml:space="preserve"> </v>
      </c>
      <c r="H32" s="33" t="str">
        <f>DilProje1Veri!K20</f>
        <v xml:space="preserve"> </v>
      </c>
      <c r="I32" s="33" t="str">
        <f>DilProje1Veri!L20</f>
        <v xml:space="preserve"> </v>
      </c>
      <c r="J32" s="33" t="str">
        <f>DilProje1Veri!N20</f>
        <v xml:space="preserve"> </v>
      </c>
      <c r="K32" s="33" t="str">
        <f>DilProje1Veri!O20</f>
        <v xml:space="preserve"> </v>
      </c>
      <c r="L32" s="33" t="str">
        <f>DilProje1Veri!P20</f>
        <v xml:space="preserve"> </v>
      </c>
      <c r="M32" s="33" t="str">
        <f>DilProje1Veri!Q20</f>
        <v xml:space="preserve"> </v>
      </c>
      <c r="N32" s="33" t="str">
        <f>DilProje1Veri!R20</f>
        <v xml:space="preserve"> </v>
      </c>
      <c r="O32" s="33" t="str">
        <f>DilProje1Veri!S20</f>
        <v xml:space="preserve"> </v>
      </c>
      <c r="P32" s="33" t="str">
        <f>DilProje1Veri!T20</f>
        <v xml:space="preserve"> </v>
      </c>
      <c r="Q32" s="33" t="str">
        <f>DilProje1Veri!U20</f>
        <v xml:space="preserve"> </v>
      </c>
      <c r="R32" s="33" t="str">
        <f>DilProje1Veri!V20</f>
        <v xml:space="preserve"> </v>
      </c>
      <c r="S32" s="33" t="str">
        <f>DilProje1Veri!W20</f>
        <v xml:space="preserve"> </v>
      </c>
      <c r="T32" s="33" t="str">
        <f>DilProje1Veri!Y20</f>
        <v xml:space="preserve"> </v>
      </c>
      <c r="U32" s="33" t="str">
        <f>DilProje1Veri!Z20</f>
        <v xml:space="preserve"> </v>
      </c>
      <c r="V32" s="33" t="str">
        <f>DilProje1Veri!AA20</f>
        <v xml:space="preserve"> </v>
      </c>
      <c r="W32" s="33" t="str">
        <f>DilProje1Veri!AB20</f>
        <v xml:space="preserve"> </v>
      </c>
      <c r="X32" s="33" t="str">
        <f>DilProje1Veri!AC20</f>
        <v xml:space="preserve"> </v>
      </c>
      <c r="Y32" s="32">
        <f>YDKEokul!AH35</f>
        <v>0</v>
      </c>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row>
    <row r="33" spans="1:90" s="30" customFormat="1" ht="12" customHeight="1" x14ac:dyDescent="0.2">
      <c r="A33" s="49"/>
      <c r="B33" s="27">
        <v>17</v>
      </c>
      <c r="C33" s="35">
        <f>YDKEokul!B37</f>
        <v>0</v>
      </c>
      <c r="D33" s="35">
        <f>YDKEokul!C37</f>
        <v>0</v>
      </c>
      <c r="E33" s="29" t="str">
        <f>DilProje1Veri!H21</f>
        <v xml:space="preserve"> </v>
      </c>
      <c r="F33" s="29" t="str">
        <f>DilProje1Veri!I21</f>
        <v xml:space="preserve"> </v>
      </c>
      <c r="G33" s="29" t="str">
        <f>DilProje1Veri!J21</f>
        <v xml:space="preserve"> </v>
      </c>
      <c r="H33" s="29" t="str">
        <f>DilProje1Veri!K21</f>
        <v xml:space="preserve"> </v>
      </c>
      <c r="I33" s="29" t="str">
        <f>DilProje1Veri!L21</f>
        <v xml:space="preserve"> </v>
      </c>
      <c r="J33" s="29" t="str">
        <f>DilProje1Veri!N21</f>
        <v xml:space="preserve"> </v>
      </c>
      <c r="K33" s="29" t="str">
        <f>DilProje1Veri!O21</f>
        <v xml:space="preserve"> </v>
      </c>
      <c r="L33" s="29" t="str">
        <f>DilProje1Veri!P21</f>
        <v xml:space="preserve"> </v>
      </c>
      <c r="M33" s="29" t="str">
        <f>DilProje1Veri!Q21</f>
        <v xml:space="preserve"> </v>
      </c>
      <c r="N33" s="29" t="str">
        <f>DilProje1Veri!R21</f>
        <v xml:space="preserve"> </v>
      </c>
      <c r="O33" s="29" t="str">
        <f>DilProje1Veri!S21</f>
        <v xml:space="preserve"> </v>
      </c>
      <c r="P33" s="29" t="str">
        <f>DilProje1Veri!T21</f>
        <v xml:space="preserve"> </v>
      </c>
      <c r="Q33" s="29" t="str">
        <f>DilProje1Veri!U21</f>
        <v xml:space="preserve"> </v>
      </c>
      <c r="R33" s="29" t="str">
        <f>DilProje1Veri!V21</f>
        <v xml:space="preserve"> </v>
      </c>
      <c r="S33" s="29" t="str">
        <f>DilProje1Veri!W21</f>
        <v xml:space="preserve"> </v>
      </c>
      <c r="T33" s="29" t="str">
        <f>DilProje1Veri!Y21</f>
        <v xml:space="preserve"> </v>
      </c>
      <c r="U33" s="29" t="str">
        <f>DilProje1Veri!Z21</f>
        <v xml:space="preserve"> </v>
      </c>
      <c r="V33" s="29" t="str">
        <f>DilProje1Veri!AA21</f>
        <v xml:space="preserve"> </v>
      </c>
      <c r="W33" s="29" t="str">
        <f>DilProje1Veri!AB21</f>
        <v xml:space="preserve"> </v>
      </c>
      <c r="X33" s="29" t="str">
        <f>DilProje1Veri!AC21</f>
        <v xml:space="preserve"> </v>
      </c>
      <c r="Y33" s="28">
        <f>YDKEokul!AH37</f>
        <v>0</v>
      </c>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row>
    <row r="34" spans="1:90" s="30" customFormat="1" ht="12" customHeight="1" x14ac:dyDescent="0.2">
      <c r="A34" s="49"/>
      <c r="B34" s="31">
        <v>18</v>
      </c>
      <c r="C34" s="36">
        <f>YDKEokul!B39</f>
        <v>0</v>
      </c>
      <c r="D34" s="36">
        <f>YDKEokul!C39</f>
        <v>0</v>
      </c>
      <c r="E34" s="33" t="str">
        <f>DilProje1Veri!H22</f>
        <v xml:space="preserve"> </v>
      </c>
      <c r="F34" s="33" t="str">
        <f>DilProje1Veri!I22</f>
        <v xml:space="preserve"> </v>
      </c>
      <c r="G34" s="33" t="str">
        <f>DilProje1Veri!J22</f>
        <v xml:space="preserve"> </v>
      </c>
      <c r="H34" s="33" t="str">
        <f>DilProje1Veri!K22</f>
        <v xml:space="preserve"> </v>
      </c>
      <c r="I34" s="33" t="str">
        <f>DilProje1Veri!L22</f>
        <v xml:space="preserve"> </v>
      </c>
      <c r="J34" s="33" t="str">
        <f>DilProje1Veri!N22</f>
        <v xml:space="preserve"> </v>
      </c>
      <c r="K34" s="33" t="str">
        <f>DilProje1Veri!O22</f>
        <v xml:space="preserve"> </v>
      </c>
      <c r="L34" s="33" t="str">
        <f>DilProje1Veri!P22</f>
        <v xml:space="preserve"> </v>
      </c>
      <c r="M34" s="33" t="str">
        <f>DilProje1Veri!Q22</f>
        <v xml:space="preserve"> </v>
      </c>
      <c r="N34" s="33" t="str">
        <f>DilProje1Veri!R22</f>
        <v xml:space="preserve"> </v>
      </c>
      <c r="O34" s="33" t="str">
        <f>DilProje1Veri!S22</f>
        <v xml:space="preserve"> </v>
      </c>
      <c r="P34" s="33" t="str">
        <f>DilProje1Veri!T22</f>
        <v xml:space="preserve"> </v>
      </c>
      <c r="Q34" s="33" t="str">
        <f>DilProje1Veri!U22</f>
        <v xml:space="preserve"> </v>
      </c>
      <c r="R34" s="33" t="str">
        <f>DilProje1Veri!V22</f>
        <v xml:space="preserve"> </v>
      </c>
      <c r="S34" s="33" t="str">
        <f>DilProje1Veri!W22</f>
        <v xml:space="preserve"> </v>
      </c>
      <c r="T34" s="33" t="str">
        <f>DilProje1Veri!Y22</f>
        <v xml:space="preserve"> </v>
      </c>
      <c r="U34" s="33" t="str">
        <f>DilProje1Veri!Z22</f>
        <v xml:space="preserve"> </v>
      </c>
      <c r="V34" s="33" t="str">
        <f>DilProje1Veri!AA22</f>
        <v xml:space="preserve"> </v>
      </c>
      <c r="W34" s="33" t="str">
        <f>DilProje1Veri!AB22</f>
        <v xml:space="preserve"> </v>
      </c>
      <c r="X34" s="33" t="str">
        <f>DilProje1Veri!AC22</f>
        <v xml:space="preserve"> </v>
      </c>
      <c r="Y34" s="32">
        <f>YDKEokul!AH39</f>
        <v>0</v>
      </c>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row>
    <row r="35" spans="1:90" s="30" customFormat="1" ht="12" customHeight="1" x14ac:dyDescent="0.2">
      <c r="A35" s="49"/>
      <c r="B35" s="27">
        <v>19</v>
      </c>
      <c r="C35" s="35">
        <f>YDKEokul!B41</f>
        <v>0</v>
      </c>
      <c r="D35" s="35">
        <f>YDKEokul!C41</f>
        <v>0</v>
      </c>
      <c r="E35" s="29" t="str">
        <f>DilProje1Veri!H23</f>
        <v xml:space="preserve"> </v>
      </c>
      <c r="F35" s="29" t="str">
        <f>DilProje1Veri!I23</f>
        <v xml:space="preserve"> </v>
      </c>
      <c r="G35" s="29" t="str">
        <f>DilProje1Veri!J23</f>
        <v xml:space="preserve"> </v>
      </c>
      <c r="H35" s="29" t="str">
        <f>DilProje1Veri!K23</f>
        <v xml:space="preserve"> </v>
      </c>
      <c r="I35" s="29" t="str">
        <f>DilProje1Veri!L23</f>
        <v xml:space="preserve"> </v>
      </c>
      <c r="J35" s="29" t="str">
        <f>DilProje1Veri!N23</f>
        <v xml:space="preserve"> </v>
      </c>
      <c r="K35" s="29" t="str">
        <f>DilProje1Veri!O23</f>
        <v xml:space="preserve"> </v>
      </c>
      <c r="L35" s="29" t="str">
        <f>DilProje1Veri!P23</f>
        <v xml:space="preserve"> </v>
      </c>
      <c r="M35" s="29" t="str">
        <f>DilProje1Veri!Q23</f>
        <v xml:space="preserve"> </v>
      </c>
      <c r="N35" s="29" t="str">
        <f>DilProje1Veri!R23</f>
        <v xml:space="preserve"> </v>
      </c>
      <c r="O35" s="29" t="str">
        <f>DilProje1Veri!S23</f>
        <v xml:space="preserve"> </v>
      </c>
      <c r="P35" s="29" t="str">
        <f>DilProje1Veri!T23</f>
        <v xml:space="preserve"> </v>
      </c>
      <c r="Q35" s="29" t="str">
        <f>DilProje1Veri!U23</f>
        <v xml:space="preserve"> </v>
      </c>
      <c r="R35" s="29" t="str">
        <f>DilProje1Veri!V23</f>
        <v xml:space="preserve"> </v>
      </c>
      <c r="S35" s="29" t="str">
        <f>DilProje1Veri!W23</f>
        <v xml:space="preserve"> </v>
      </c>
      <c r="T35" s="29" t="str">
        <f>DilProje1Veri!Y23</f>
        <v xml:space="preserve"> </v>
      </c>
      <c r="U35" s="29" t="str">
        <f>DilProje1Veri!Z23</f>
        <v xml:space="preserve"> </v>
      </c>
      <c r="V35" s="29" t="str">
        <f>DilProje1Veri!AA23</f>
        <v xml:space="preserve"> </v>
      </c>
      <c r="W35" s="29" t="str">
        <f>DilProje1Veri!AB23</f>
        <v xml:space="preserve"> </v>
      </c>
      <c r="X35" s="29" t="str">
        <f>DilProje1Veri!AC23</f>
        <v xml:space="preserve"> </v>
      </c>
      <c r="Y35" s="28">
        <f>YDKEokul!AH41</f>
        <v>0</v>
      </c>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row>
    <row r="36" spans="1:90" s="30" customFormat="1" ht="12" customHeight="1" x14ac:dyDescent="0.2">
      <c r="A36" s="49"/>
      <c r="B36" s="31">
        <v>20</v>
      </c>
      <c r="C36" s="36">
        <f>YDKEokul!B43</f>
        <v>0</v>
      </c>
      <c r="D36" s="36">
        <f>YDKEokul!C43</f>
        <v>0</v>
      </c>
      <c r="E36" s="33" t="str">
        <f>DilProje1Veri!H24</f>
        <v xml:space="preserve"> </v>
      </c>
      <c r="F36" s="33" t="str">
        <f>DilProje1Veri!I24</f>
        <v xml:space="preserve"> </v>
      </c>
      <c r="G36" s="33" t="str">
        <f>DilProje1Veri!J24</f>
        <v xml:space="preserve"> </v>
      </c>
      <c r="H36" s="33" t="str">
        <f>DilProje1Veri!K24</f>
        <v xml:space="preserve"> </v>
      </c>
      <c r="I36" s="33" t="str">
        <f>DilProje1Veri!L24</f>
        <v xml:space="preserve"> </v>
      </c>
      <c r="J36" s="33" t="str">
        <f>DilProje1Veri!N24</f>
        <v xml:space="preserve"> </v>
      </c>
      <c r="K36" s="33" t="str">
        <f>DilProje1Veri!O24</f>
        <v xml:space="preserve"> </v>
      </c>
      <c r="L36" s="33" t="str">
        <f>DilProje1Veri!P24</f>
        <v xml:space="preserve"> </v>
      </c>
      <c r="M36" s="33" t="str">
        <f>DilProje1Veri!Q24</f>
        <v xml:space="preserve"> </v>
      </c>
      <c r="N36" s="33" t="str">
        <f>DilProje1Veri!R24</f>
        <v xml:space="preserve"> </v>
      </c>
      <c r="O36" s="33" t="str">
        <f>DilProje1Veri!S24</f>
        <v xml:space="preserve"> </v>
      </c>
      <c r="P36" s="33" t="str">
        <f>DilProje1Veri!T24</f>
        <v xml:space="preserve"> </v>
      </c>
      <c r="Q36" s="33" t="str">
        <f>DilProje1Veri!U24</f>
        <v xml:space="preserve"> </v>
      </c>
      <c r="R36" s="33" t="str">
        <f>DilProje1Veri!V24</f>
        <v xml:space="preserve"> </v>
      </c>
      <c r="S36" s="33" t="str">
        <f>DilProje1Veri!W24</f>
        <v xml:space="preserve"> </v>
      </c>
      <c r="T36" s="33" t="str">
        <f>DilProje1Veri!Y24</f>
        <v xml:space="preserve"> </v>
      </c>
      <c r="U36" s="33" t="str">
        <f>DilProje1Veri!Z24</f>
        <v xml:space="preserve"> </v>
      </c>
      <c r="V36" s="33" t="str">
        <f>DilProje1Veri!AA24</f>
        <v xml:space="preserve"> </v>
      </c>
      <c r="W36" s="33" t="str">
        <f>DilProje1Veri!AB24</f>
        <v xml:space="preserve"> </v>
      </c>
      <c r="X36" s="33" t="str">
        <f>DilProje1Veri!AC24</f>
        <v xml:space="preserve"> </v>
      </c>
      <c r="Y36" s="32">
        <f>YDKEokul!AH43</f>
        <v>0</v>
      </c>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row>
    <row r="37" spans="1:90" s="30" customFormat="1" ht="12" customHeight="1" x14ac:dyDescent="0.2">
      <c r="A37" s="49"/>
      <c r="B37" s="27">
        <v>21</v>
      </c>
      <c r="C37" s="35">
        <f>YDKEokul!B45</f>
        <v>0</v>
      </c>
      <c r="D37" s="35">
        <f>YDKEokul!C45</f>
        <v>0</v>
      </c>
      <c r="E37" s="29" t="str">
        <f>DilProje1Veri!H25</f>
        <v xml:space="preserve"> </v>
      </c>
      <c r="F37" s="29" t="str">
        <f>DilProje1Veri!I25</f>
        <v xml:space="preserve"> </v>
      </c>
      <c r="G37" s="29" t="str">
        <f>DilProje1Veri!J25</f>
        <v xml:space="preserve"> </v>
      </c>
      <c r="H37" s="29" t="str">
        <f>DilProje1Veri!K25</f>
        <v xml:space="preserve"> </v>
      </c>
      <c r="I37" s="29" t="str">
        <f>DilProje1Veri!L25</f>
        <v xml:space="preserve"> </v>
      </c>
      <c r="J37" s="29" t="str">
        <f>DilProje1Veri!N25</f>
        <v xml:space="preserve"> </v>
      </c>
      <c r="K37" s="29" t="str">
        <f>DilProje1Veri!O25</f>
        <v xml:space="preserve"> </v>
      </c>
      <c r="L37" s="29" t="str">
        <f>DilProje1Veri!P25</f>
        <v xml:space="preserve"> </v>
      </c>
      <c r="M37" s="29" t="str">
        <f>DilProje1Veri!Q25</f>
        <v xml:space="preserve"> </v>
      </c>
      <c r="N37" s="29" t="str">
        <f>DilProje1Veri!R25</f>
        <v xml:space="preserve"> </v>
      </c>
      <c r="O37" s="29" t="str">
        <f>DilProje1Veri!S25</f>
        <v xml:space="preserve"> </v>
      </c>
      <c r="P37" s="29" t="str">
        <f>DilProje1Veri!T25</f>
        <v xml:space="preserve"> </v>
      </c>
      <c r="Q37" s="29" t="str">
        <f>DilProje1Veri!U25</f>
        <v xml:space="preserve"> </v>
      </c>
      <c r="R37" s="29" t="str">
        <f>DilProje1Veri!V25</f>
        <v xml:space="preserve"> </v>
      </c>
      <c r="S37" s="29" t="str">
        <f>DilProje1Veri!W25</f>
        <v xml:space="preserve"> </v>
      </c>
      <c r="T37" s="29" t="str">
        <f>DilProje1Veri!Y25</f>
        <v xml:space="preserve"> </v>
      </c>
      <c r="U37" s="29" t="str">
        <f>DilProje1Veri!Z25</f>
        <v xml:space="preserve"> </v>
      </c>
      <c r="V37" s="29" t="str">
        <f>DilProje1Veri!AA25</f>
        <v xml:space="preserve"> </v>
      </c>
      <c r="W37" s="29" t="str">
        <f>DilProje1Veri!AB25</f>
        <v xml:space="preserve"> </v>
      </c>
      <c r="X37" s="29" t="str">
        <f>DilProje1Veri!AC25</f>
        <v xml:space="preserve"> </v>
      </c>
      <c r="Y37" s="28">
        <f>YDKEokul!AH45</f>
        <v>0</v>
      </c>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row>
    <row r="38" spans="1:90" s="30" customFormat="1" ht="12" customHeight="1" x14ac:dyDescent="0.2">
      <c r="A38" s="49"/>
      <c r="B38" s="31">
        <v>22</v>
      </c>
      <c r="C38" s="36">
        <f>YDKEokul!B47</f>
        <v>0</v>
      </c>
      <c r="D38" s="36">
        <f>YDKEokul!C47</f>
        <v>0</v>
      </c>
      <c r="E38" s="33" t="str">
        <f>DilProje1Veri!H26</f>
        <v xml:space="preserve"> </v>
      </c>
      <c r="F38" s="33" t="str">
        <f>DilProje1Veri!I26</f>
        <v xml:space="preserve"> </v>
      </c>
      <c r="G38" s="33" t="str">
        <f>DilProje1Veri!J26</f>
        <v xml:space="preserve"> </v>
      </c>
      <c r="H38" s="33" t="str">
        <f>DilProje1Veri!K26</f>
        <v xml:space="preserve"> </v>
      </c>
      <c r="I38" s="33" t="str">
        <f>DilProje1Veri!L26</f>
        <v xml:space="preserve"> </v>
      </c>
      <c r="J38" s="33" t="str">
        <f>DilProje1Veri!N26</f>
        <v xml:space="preserve"> </v>
      </c>
      <c r="K38" s="33" t="str">
        <f>DilProje1Veri!O26</f>
        <v xml:space="preserve"> </v>
      </c>
      <c r="L38" s="33" t="str">
        <f>DilProje1Veri!P26</f>
        <v xml:space="preserve"> </v>
      </c>
      <c r="M38" s="33" t="str">
        <f>DilProje1Veri!Q26</f>
        <v xml:space="preserve"> </v>
      </c>
      <c r="N38" s="33" t="str">
        <f>DilProje1Veri!R26</f>
        <v xml:space="preserve"> </v>
      </c>
      <c r="O38" s="33" t="str">
        <f>DilProje1Veri!S26</f>
        <v xml:space="preserve"> </v>
      </c>
      <c r="P38" s="33" t="str">
        <f>DilProje1Veri!T26</f>
        <v xml:space="preserve"> </v>
      </c>
      <c r="Q38" s="33" t="str">
        <f>DilProje1Veri!U26</f>
        <v xml:space="preserve"> </v>
      </c>
      <c r="R38" s="33" t="str">
        <f>DilProje1Veri!V26</f>
        <v xml:space="preserve"> </v>
      </c>
      <c r="S38" s="33" t="str">
        <f>DilProje1Veri!W26</f>
        <v xml:space="preserve"> </v>
      </c>
      <c r="T38" s="33" t="str">
        <f>DilProje1Veri!Y26</f>
        <v xml:space="preserve"> </v>
      </c>
      <c r="U38" s="33" t="str">
        <f>DilProje1Veri!Z26</f>
        <v xml:space="preserve"> </v>
      </c>
      <c r="V38" s="33" t="str">
        <f>DilProje1Veri!AA26</f>
        <v xml:space="preserve"> </v>
      </c>
      <c r="W38" s="33" t="str">
        <f>DilProje1Veri!AB26</f>
        <v xml:space="preserve"> </v>
      </c>
      <c r="X38" s="33" t="str">
        <f>DilProje1Veri!AC26</f>
        <v xml:space="preserve"> </v>
      </c>
      <c r="Y38" s="32">
        <f>YDKEokul!AH47</f>
        <v>0</v>
      </c>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row>
    <row r="39" spans="1:90" s="30" customFormat="1" ht="12" customHeight="1" x14ac:dyDescent="0.2">
      <c r="A39" s="49"/>
      <c r="B39" s="27">
        <v>23</v>
      </c>
      <c r="C39" s="35">
        <f>YDKEokul!B49</f>
        <v>0</v>
      </c>
      <c r="D39" s="35">
        <f>YDKEokul!C49</f>
        <v>0</v>
      </c>
      <c r="E39" s="29" t="str">
        <f>DilProje1Veri!H27</f>
        <v xml:space="preserve"> </v>
      </c>
      <c r="F39" s="29" t="str">
        <f>DilProje1Veri!I27</f>
        <v xml:space="preserve"> </v>
      </c>
      <c r="G39" s="29" t="str">
        <f>DilProje1Veri!J27</f>
        <v xml:space="preserve"> </v>
      </c>
      <c r="H39" s="29" t="str">
        <f>DilProje1Veri!K27</f>
        <v xml:space="preserve"> </v>
      </c>
      <c r="I39" s="29" t="str">
        <f>DilProje1Veri!L27</f>
        <v xml:space="preserve"> </v>
      </c>
      <c r="J39" s="29" t="str">
        <f>DilProje1Veri!N27</f>
        <v xml:space="preserve"> </v>
      </c>
      <c r="K39" s="29" t="str">
        <f>DilProje1Veri!O27</f>
        <v xml:space="preserve"> </v>
      </c>
      <c r="L39" s="29" t="str">
        <f>DilProje1Veri!P27</f>
        <v xml:space="preserve"> </v>
      </c>
      <c r="M39" s="29" t="str">
        <f>DilProje1Veri!Q27</f>
        <v xml:space="preserve"> </v>
      </c>
      <c r="N39" s="29" t="str">
        <f>DilProje1Veri!R27</f>
        <v xml:space="preserve"> </v>
      </c>
      <c r="O39" s="29" t="str">
        <f>DilProje1Veri!S27</f>
        <v xml:space="preserve"> </v>
      </c>
      <c r="P39" s="29" t="str">
        <f>DilProje1Veri!T27</f>
        <v xml:space="preserve"> </v>
      </c>
      <c r="Q39" s="29" t="str">
        <f>DilProje1Veri!U27</f>
        <v xml:space="preserve"> </v>
      </c>
      <c r="R39" s="29" t="str">
        <f>DilProje1Veri!V27</f>
        <v xml:space="preserve"> </v>
      </c>
      <c r="S39" s="29" t="str">
        <f>DilProje1Veri!W27</f>
        <v xml:space="preserve"> </v>
      </c>
      <c r="T39" s="29" t="str">
        <f>DilProje1Veri!Y27</f>
        <v xml:space="preserve"> </v>
      </c>
      <c r="U39" s="29" t="str">
        <f>DilProje1Veri!Z27</f>
        <v xml:space="preserve"> </v>
      </c>
      <c r="V39" s="29" t="str">
        <f>DilProje1Veri!AA27</f>
        <v xml:space="preserve"> </v>
      </c>
      <c r="W39" s="29" t="str">
        <f>DilProje1Veri!AB27</f>
        <v xml:space="preserve"> </v>
      </c>
      <c r="X39" s="29" t="str">
        <f>DilProje1Veri!AC27</f>
        <v xml:space="preserve"> </v>
      </c>
      <c r="Y39" s="28">
        <f>YDKEokul!AH49</f>
        <v>0</v>
      </c>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row>
    <row r="40" spans="1:90" s="30" customFormat="1" ht="12" customHeight="1" x14ac:dyDescent="0.2">
      <c r="A40" s="49"/>
      <c r="B40" s="31">
        <v>24</v>
      </c>
      <c r="C40" s="36">
        <f>YDKEokul!B51</f>
        <v>0</v>
      </c>
      <c r="D40" s="36">
        <f>YDKEokul!C51</f>
        <v>0</v>
      </c>
      <c r="E40" s="33" t="str">
        <f>DilProje1Veri!H28</f>
        <v xml:space="preserve"> </v>
      </c>
      <c r="F40" s="33" t="str">
        <f>DilProje1Veri!I28</f>
        <v xml:space="preserve"> </v>
      </c>
      <c r="G40" s="33" t="str">
        <f>DilProje1Veri!J28</f>
        <v xml:space="preserve"> </v>
      </c>
      <c r="H40" s="33" t="str">
        <f>DilProje1Veri!K28</f>
        <v xml:space="preserve"> </v>
      </c>
      <c r="I40" s="33" t="str">
        <f>DilProje1Veri!L28</f>
        <v xml:space="preserve"> </v>
      </c>
      <c r="J40" s="33" t="str">
        <f>DilProje1Veri!N28</f>
        <v xml:space="preserve"> </v>
      </c>
      <c r="K40" s="33" t="str">
        <f>DilProje1Veri!O28</f>
        <v xml:space="preserve"> </v>
      </c>
      <c r="L40" s="33" t="str">
        <f>DilProje1Veri!P28</f>
        <v xml:space="preserve"> </v>
      </c>
      <c r="M40" s="33" t="str">
        <f>DilProje1Veri!Q28</f>
        <v xml:space="preserve"> </v>
      </c>
      <c r="N40" s="33" t="str">
        <f>DilProje1Veri!R28</f>
        <v xml:space="preserve"> </v>
      </c>
      <c r="O40" s="33" t="str">
        <f>DilProje1Veri!S28</f>
        <v xml:space="preserve"> </v>
      </c>
      <c r="P40" s="33" t="str">
        <f>DilProje1Veri!T28</f>
        <v xml:space="preserve"> </v>
      </c>
      <c r="Q40" s="33" t="str">
        <f>DilProje1Veri!U28</f>
        <v xml:space="preserve"> </v>
      </c>
      <c r="R40" s="33" t="str">
        <f>DilProje1Veri!V28</f>
        <v xml:space="preserve"> </v>
      </c>
      <c r="S40" s="33" t="str">
        <f>DilProje1Veri!W28</f>
        <v xml:space="preserve"> </v>
      </c>
      <c r="T40" s="33" t="str">
        <f>DilProje1Veri!Y28</f>
        <v xml:space="preserve"> </v>
      </c>
      <c r="U40" s="33" t="str">
        <f>DilProje1Veri!Z28</f>
        <v xml:space="preserve"> </v>
      </c>
      <c r="V40" s="33" t="str">
        <f>DilProje1Veri!AA28</f>
        <v xml:space="preserve"> </v>
      </c>
      <c r="W40" s="33" t="str">
        <f>DilProje1Veri!AB28</f>
        <v xml:space="preserve"> </v>
      </c>
      <c r="X40" s="33" t="str">
        <f>DilProje1Veri!AC28</f>
        <v xml:space="preserve"> </v>
      </c>
      <c r="Y40" s="32">
        <f>YDKEokul!AH51</f>
        <v>0</v>
      </c>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row>
    <row r="41" spans="1:90" s="30" customFormat="1" ht="12" customHeight="1" x14ac:dyDescent="0.2">
      <c r="A41" s="49"/>
      <c r="B41" s="27">
        <v>25</v>
      </c>
      <c r="C41" s="35">
        <f>YDKEokul!B53</f>
        <v>0</v>
      </c>
      <c r="D41" s="35">
        <f>YDKEokul!C53</f>
        <v>0</v>
      </c>
      <c r="E41" s="29" t="str">
        <f>DilProje1Veri!H29</f>
        <v xml:space="preserve"> </v>
      </c>
      <c r="F41" s="29" t="str">
        <f>DilProje1Veri!I29</f>
        <v xml:space="preserve"> </v>
      </c>
      <c r="G41" s="29" t="str">
        <f>DilProje1Veri!J29</f>
        <v xml:space="preserve"> </v>
      </c>
      <c r="H41" s="29" t="str">
        <f>DilProje1Veri!K29</f>
        <v xml:space="preserve"> </v>
      </c>
      <c r="I41" s="29" t="str">
        <f>DilProje1Veri!L29</f>
        <v xml:space="preserve"> </v>
      </c>
      <c r="J41" s="29" t="str">
        <f>DilProje1Veri!N29</f>
        <v xml:space="preserve"> </v>
      </c>
      <c r="K41" s="29" t="str">
        <f>DilProje1Veri!O29</f>
        <v xml:space="preserve"> </v>
      </c>
      <c r="L41" s="29" t="str">
        <f>DilProje1Veri!P29</f>
        <v xml:space="preserve"> </v>
      </c>
      <c r="M41" s="29" t="str">
        <f>DilProje1Veri!Q29</f>
        <v xml:space="preserve"> </v>
      </c>
      <c r="N41" s="29" t="str">
        <f>DilProje1Veri!R29</f>
        <v xml:space="preserve"> </v>
      </c>
      <c r="O41" s="29" t="str">
        <f>DilProje1Veri!S29</f>
        <v xml:space="preserve"> </v>
      </c>
      <c r="P41" s="29" t="str">
        <f>DilProje1Veri!T29</f>
        <v xml:space="preserve"> </v>
      </c>
      <c r="Q41" s="29" t="str">
        <f>DilProje1Veri!U29</f>
        <v xml:space="preserve"> </v>
      </c>
      <c r="R41" s="29" t="str">
        <f>DilProje1Veri!V29</f>
        <v xml:space="preserve"> </v>
      </c>
      <c r="S41" s="29" t="str">
        <f>DilProje1Veri!W29</f>
        <v xml:space="preserve"> </v>
      </c>
      <c r="T41" s="29" t="str">
        <f>DilProje1Veri!Y29</f>
        <v xml:space="preserve"> </v>
      </c>
      <c r="U41" s="29" t="str">
        <f>DilProje1Veri!Z29</f>
        <v xml:space="preserve"> </v>
      </c>
      <c r="V41" s="29" t="str">
        <f>DilProje1Veri!AA29</f>
        <v xml:space="preserve"> </v>
      </c>
      <c r="W41" s="29" t="str">
        <f>DilProje1Veri!AB29</f>
        <v xml:space="preserve"> </v>
      </c>
      <c r="X41" s="29" t="str">
        <f>DilProje1Veri!AC29</f>
        <v xml:space="preserve"> </v>
      </c>
      <c r="Y41" s="28">
        <f>YDKEokul!AH53</f>
        <v>0</v>
      </c>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row>
    <row r="42" spans="1:90" s="30" customFormat="1" ht="12" customHeight="1" x14ac:dyDescent="0.2">
      <c r="A42" s="49"/>
      <c r="B42" s="31">
        <v>26</v>
      </c>
      <c r="C42" s="36">
        <f>YDKEokul!B55</f>
        <v>0</v>
      </c>
      <c r="D42" s="36">
        <f>YDKEokul!C55</f>
        <v>0</v>
      </c>
      <c r="E42" s="33" t="str">
        <f>DilProje1Veri!H30</f>
        <v xml:space="preserve"> </v>
      </c>
      <c r="F42" s="33" t="str">
        <f>DilProje1Veri!I30</f>
        <v xml:space="preserve"> </v>
      </c>
      <c r="G42" s="33" t="str">
        <f>DilProje1Veri!J30</f>
        <v xml:space="preserve"> </v>
      </c>
      <c r="H42" s="33" t="str">
        <f>DilProje1Veri!K30</f>
        <v xml:space="preserve"> </v>
      </c>
      <c r="I42" s="33" t="str">
        <f>DilProje1Veri!L30</f>
        <v xml:space="preserve"> </v>
      </c>
      <c r="J42" s="33" t="str">
        <f>DilProje1Veri!N30</f>
        <v xml:space="preserve"> </v>
      </c>
      <c r="K42" s="33" t="str">
        <f>DilProje1Veri!O30</f>
        <v xml:space="preserve"> </v>
      </c>
      <c r="L42" s="33" t="str">
        <f>DilProje1Veri!P30</f>
        <v xml:space="preserve"> </v>
      </c>
      <c r="M42" s="33" t="str">
        <f>DilProje1Veri!Q30</f>
        <v xml:space="preserve"> </v>
      </c>
      <c r="N42" s="33" t="str">
        <f>DilProje1Veri!R30</f>
        <v xml:space="preserve"> </v>
      </c>
      <c r="O42" s="33" t="str">
        <f>DilProje1Veri!S30</f>
        <v xml:space="preserve"> </v>
      </c>
      <c r="P42" s="33" t="str">
        <f>DilProje1Veri!T30</f>
        <v xml:space="preserve"> </v>
      </c>
      <c r="Q42" s="33" t="str">
        <f>DilProje1Veri!U30</f>
        <v xml:space="preserve"> </v>
      </c>
      <c r="R42" s="33" t="str">
        <f>DilProje1Veri!V30</f>
        <v xml:space="preserve"> </v>
      </c>
      <c r="S42" s="33" t="str">
        <f>DilProje1Veri!W30</f>
        <v xml:space="preserve"> </v>
      </c>
      <c r="T42" s="33" t="str">
        <f>DilProje1Veri!Y30</f>
        <v xml:space="preserve"> </v>
      </c>
      <c r="U42" s="33" t="str">
        <f>DilProje1Veri!Z30</f>
        <v xml:space="preserve"> </v>
      </c>
      <c r="V42" s="33" t="str">
        <f>DilProje1Veri!AA30</f>
        <v xml:space="preserve"> </v>
      </c>
      <c r="W42" s="33" t="str">
        <f>DilProje1Veri!AB30</f>
        <v xml:space="preserve"> </v>
      </c>
      <c r="X42" s="33" t="str">
        <f>DilProje1Veri!AC30</f>
        <v xml:space="preserve"> </v>
      </c>
      <c r="Y42" s="32">
        <f>YDKEokul!AH55</f>
        <v>0</v>
      </c>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row>
    <row r="43" spans="1:90" s="30" customFormat="1" ht="12" customHeight="1" x14ac:dyDescent="0.2">
      <c r="A43" s="49"/>
      <c r="B43" s="27">
        <v>27</v>
      </c>
      <c r="C43" s="35">
        <f>YDKEokul!B57</f>
        <v>0</v>
      </c>
      <c r="D43" s="35">
        <f>YDKEokul!C57</f>
        <v>0</v>
      </c>
      <c r="E43" s="29" t="str">
        <f>DilProje1Veri!H31</f>
        <v xml:space="preserve"> </v>
      </c>
      <c r="F43" s="29" t="str">
        <f>DilProje1Veri!I31</f>
        <v xml:space="preserve"> </v>
      </c>
      <c r="G43" s="29" t="str">
        <f>DilProje1Veri!J31</f>
        <v xml:space="preserve"> </v>
      </c>
      <c r="H43" s="29" t="str">
        <f>DilProje1Veri!K31</f>
        <v xml:space="preserve"> </v>
      </c>
      <c r="I43" s="29" t="str">
        <f>DilProje1Veri!L31</f>
        <v xml:space="preserve"> </v>
      </c>
      <c r="J43" s="29" t="str">
        <f>DilProje1Veri!N31</f>
        <v xml:space="preserve"> </v>
      </c>
      <c r="K43" s="29" t="str">
        <f>DilProje1Veri!O31</f>
        <v xml:space="preserve"> </v>
      </c>
      <c r="L43" s="29" t="str">
        <f>DilProje1Veri!P31</f>
        <v xml:space="preserve"> </v>
      </c>
      <c r="M43" s="29" t="str">
        <f>DilProje1Veri!Q31</f>
        <v xml:space="preserve"> </v>
      </c>
      <c r="N43" s="29" t="str">
        <f>DilProje1Veri!R31</f>
        <v xml:space="preserve"> </v>
      </c>
      <c r="O43" s="29" t="str">
        <f>DilProje1Veri!S31</f>
        <v xml:space="preserve"> </v>
      </c>
      <c r="P43" s="29" t="str">
        <f>DilProje1Veri!T31</f>
        <v xml:space="preserve"> </v>
      </c>
      <c r="Q43" s="29" t="str">
        <f>DilProje1Veri!U31</f>
        <v xml:space="preserve"> </v>
      </c>
      <c r="R43" s="29" t="str">
        <f>DilProje1Veri!V31</f>
        <v xml:space="preserve"> </v>
      </c>
      <c r="S43" s="29" t="str">
        <f>DilProje1Veri!W31</f>
        <v xml:space="preserve"> </v>
      </c>
      <c r="T43" s="29" t="str">
        <f>DilProje1Veri!Y31</f>
        <v xml:space="preserve"> </v>
      </c>
      <c r="U43" s="29" t="str">
        <f>DilProje1Veri!Z31</f>
        <v xml:space="preserve"> </v>
      </c>
      <c r="V43" s="29" t="str">
        <f>DilProje1Veri!AA31</f>
        <v xml:space="preserve"> </v>
      </c>
      <c r="W43" s="29" t="str">
        <f>DilProje1Veri!AB31</f>
        <v xml:space="preserve"> </v>
      </c>
      <c r="X43" s="29" t="str">
        <f>DilProje1Veri!AC31</f>
        <v xml:space="preserve"> </v>
      </c>
      <c r="Y43" s="28">
        <f>YDKEokul!AH57</f>
        <v>0</v>
      </c>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row>
    <row r="44" spans="1:90" s="30" customFormat="1" ht="12" customHeight="1" x14ac:dyDescent="0.2">
      <c r="A44" s="49"/>
      <c r="B44" s="31">
        <v>28</v>
      </c>
      <c r="C44" s="36">
        <f>YDKEokul!B59</f>
        <v>0</v>
      </c>
      <c r="D44" s="36">
        <f>YDKEokul!C59</f>
        <v>0</v>
      </c>
      <c r="E44" s="33" t="str">
        <f>DilProje1Veri!H32</f>
        <v xml:space="preserve"> </v>
      </c>
      <c r="F44" s="33" t="str">
        <f>DilProje1Veri!I32</f>
        <v xml:space="preserve"> </v>
      </c>
      <c r="G44" s="33" t="str">
        <f>DilProje1Veri!J32</f>
        <v xml:space="preserve"> </v>
      </c>
      <c r="H44" s="33" t="str">
        <f>DilProje1Veri!K32</f>
        <v xml:space="preserve"> </v>
      </c>
      <c r="I44" s="33" t="str">
        <f>DilProje1Veri!L32</f>
        <v xml:space="preserve"> </v>
      </c>
      <c r="J44" s="33" t="str">
        <f>DilProje1Veri!N32</f>
        <v xml:space="preserve"> </v>
      </c>
      <c r="K44" s="33" t="str">
        <f>DilProje1Veri!O32</f>
        <v xml:space="preserve"> </v>
      </c>
      <c r="L44" s="33" t="str">
        <f>DilProje1Veri!P32</f>
        <v xml:space="preserve"> </v>
      </c>
      <c r="M44" s="33" t="str">
        <f>DilProje1Veri!Q32</f>
        <v xml:space="preserve"> </v>
      </c>
      <c r="N44" s="33" t="str">
        <f>DilProje1Veri!R32</f>
        <v xml:space="preserve"> </v>
      </c>
      <c r="O44" s="33" t="str">
        <f>DilProje1Veri!S32</f>
        <v xml:space="preserve"> </v>
      </c>
      <c r="P44" s="33" t="str">
        <f>DilProje1Veri!T32</f>
        <v xml:space="preserve"> </v>
      </c>
      <c r="Q44" s="33" t="str">
        <f>DilProje1Veri!U32</f>
        <v xml:space="preserve"> </v>
      </c>
      <c r="R44" s="33" t="str">
        <f>DilProje1Veri!V32</f>
        <v xml:space="preserve"> </v>
      </c>
      <c r="S44" s="33" t="str">
        <f>DilProje1Veri!W32</f>
        <v xml:space="preserve"> </v>
      </c>
      <c r="T44" s="33" t="str">
        <f>DilProje1Veri!Y32</f>
        <v xml:space="preserve"> </v>
      </c>
      <c r="U44" s="33" t="str">
        <f>DilProje1Veri!Z32</f>
        <v xml:space="preserve"> </v>
      </c>
      <c r="V44" s="33" t="str">
        <f>DilProje1Veri!AA32</f>
        <v xml:space="preserve"> </v>
      </c>
      <c r="W44" s="33" t="str">
        <f>DilProje1Veri!AB32</f>
        <v xml:space="preserve"> </v>
      </c>
      <c r="X44" s="33" t="str">
        <f>DilProje1Veri!AC32</f>
        <v xml:space="preserve"> </v>
      </c>
      <c r="Y44" s="32">
        <f>YDKEokul!AH59</f>
        <v>0</v>
      </c>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row>
    <row r="45" spans="1:90" s="30" customFormat="1" ht="12" customHeight="1" x14ac:dyDescent="0.2">
      <c r="A45" s="49"/>
      <c r="B45" s="27">
        <v>29</v>
      </c>
      <c r="C45" s="35">
        <f>YDKEokul!B61</f>
        <v>0</v>
      </c>
      <c r="D45" s="35">
        <f>YDKEokul!C61</f>
        <v>0</v>
      </c>
      <c r="E45" s="29" t="str">
        <f>DilProje1Veri!H33</f>
        <v xml:space="preserve"> </v>
      </c>
      <c r="F45" s="29" t="str">
        <f>DilProje1Veri!I33</f>
        <v xml:space="preserve"> </v>
      </c>
      <c r="G45" s="29" t="str">
        <f>DilProje1Veri!J33</f>
        <v xml:space="preserve"> </v>
      </c>
      <c r="H45" s="29" t="str">
        <f>DilProje1Veri!K33</f>
        <v xml:space="preserve"> </v>
      </c>
      <c r="I45" s="29" t="str">
        <f>DilProje1Veri!L33</f>
        <v xml:space="preserve"> </v>
      </c>
      <c r="J45" s="29" t="str">
        <f>DilProje1Veri!N33</f>
        <v xml:space="preserve"> </v>
      </c>
      <c r="K45" s="29" t="str">
        <f>DilProje1Veri!O33</f>
        <v xml:space="preserve"> </v>
      </c>
      <c r="L45" s="29" t="str">
        <f>DilProje1Veri!P33</f>
        <v xml:space="preserve"> </v>
      </c>
      <c r="M45" s="29" t="str">
        <f>DilProje1Veri!Q33</f>
        <v xml:space="preserve"> </v>
      </c>
      <c r="N45" s="29" t="str">
        <f>DilProje1Veri!R33</f>
        <v xml:space="preserve"> </v>
      </c>
      <c r="O45" s="29" t="str">
        <f>DilProje1Veri!S33</f>
        <v xml:space="preserve"> </v>
      </c>
      <c r="P45" s="29" t="str">
        <f>DilProje1Veri!T33</f>
        <v xml:space="preserve"> </v>
      </c>
      <c r="Q45" s="29" t="str">
        <f>DilProje1Veri!U33</f>
        <v xml:space="preserve"> </v>
      </c>
      <c r="R45" s="29" t="str">
        <f>DilProje1Veri!V33</f>
        <v xml:space="preserve"> </v>
      </c>
      <c r="S45" s="29" t="str">
        <f>DilProje1Veri!W33</f>
        <v xml:space="preserve"> </v>
      </c>
      <c r="T45" s="29" t="str">
        <f>DilProje1Veri!Y33</f>
        <v xml:space="preserve"> </v>
      </c>
      <c r="U45" s="29" t="str">
        <f>DilProje1Veri!Z33</f>
        <v xml:space="preserve"> </v>
      </c>
      <c r="V45" s="29" t="str">
        <f>DilProje1Veri!AA33</f>
        <v xml:space="preserve"> </v>
      </c>
      <c r="W45" s="29" t="str">
        <f>DilProje1Veri!AB33</f>
        <v xml:space="preserve"> </v>
      </c>
      <c r="X45" s="29" t="str">
        <f>DilProje1Veri!AC33</f>
        <v xml:space="preserve"> </v>
      </c>
      <c r="Y45" s="28">
        <f>YDKEokul!AH61</f>
        <v>0</v>
      </c>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row>
    <row r="46" spans="1:90" s="30" customFormat="1" ht="12" customHeight="1" x14ac:dyDescent="0.2">
      <c r="A46" s="49"/>
      <c r="B46" s="31">
        <v>30</v>
      </c>
      <c r="C46" s="36">
        <f>YDKEokul!B63</f>
        <v>0</v>
      </c>
      <c r="D46" s="36">
        <f>YDKEokul!C63</f>
        <v>0</v>
      </c>
      <c r="E46" s="33" t="str">
        <f>DilProje1Veri!H34</f>
        <v xml:space="preserve"> </v>
      </c>
      <c r="F46" s="33" t="str">
        <f>DilProje1Veri!I34</f>
        <v xml:space="preserve"> </v>
      </c>
      <c r="G46" s="33" t="str">
        <f>DilProje1Veri!J34</f>
        <v xml:space="preserve"> </v>
      </c>
      <c r="H46" s="33" t="str">
        <f>DilProje1Veri!K34</f>
        <v xml:space="preserve"> </v>
      </c>
      <c r="I46" s="33" t="str">
        <f>DilProje1Veri!L34</f>
        <v xml:space="preserve"> </v>
      </c>
      <c r="J46" s="33" t="str">
        <f>DilProje1Veri!N34</f>
        <v xml:space="preserve"> </v>
      </c>
      <c r="K46" s="33" t="str">
        <f>DilProje1Veri!O34</f>
        <v xml:space="preserve"> </v>
      </c>
      <c r="L46" s="33" t="str">
        <f>DilProje1Veri!P34</f>
        <v xml:space="preserve"> </v>
      </c>
      <c r="M46" s="33" t="str">
        <f>DilProje1Veri!Q34</f>
        <v xml:space="preserve"> </v>
      </c>
      <c r="N46" s="33" t="str">
        <f>DilProje1Veri!R34</f>
        <v xml:space="preserve"> </v>
      </c>
      <c r="O46" s="33" t="str">
        <f>DilProje1Veri!S34</f>
        <v xml:space="preserve"> </v>
      </c>
      <c r="P46" s="33" t="str">
        <f>DilProje1Veri!T34</f>
        <v xml:space="preserve"> </v>
      </c>
      <c r="Q46" s="33" t="str">
        <f>DilProje1Veri!U34</f>
        <v xml:space="preserve"> </v>
      </c>
      <c r="R46" s="33" t="str">
        <f>DilProje1Veri!V34</f>
        <v xml:space="preserve"> </v>
      </c>
      <c r="S46" s="33" t="str">
        <f>DilProje1Veri!W34</f>
        <v xml:space="preserve"> </v>
      </c>
      <c r="T46" s="33" t="str">
        <f>DilProje1Veri!Y34</f>
        <v xml:space="preserve"> </v>
      </c>
      <c r="U46" s="33" t="str">
        <f>DilProje1Veri!Z34</f>
        <v xml:space="preserve"> </v>
      </c>
      <c r="V46" s="33" t="str">
        <f>DilProje1Veri!AA34</f>
        <v xml:space="preserve"> </v>
      </c>
      <c r="W46" s="33" t="str">
        <f>DilProje1Veri!AB34</f>
        <v xml:space="preserve"> </v>
      </c>
      <c r="X46" s="33" t="str">
        <f>DilProje1Veri!AC34</f>
        <v xml:space="preserve"> </v>
      </c>
      <c r="Y46" s="32">
        <f>YDKEokul!AH63</f>
        <v>0</v>
      </c>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row>
    <row r="47" spans="1:90" s="30" customFormat="1" ht="12" customHeight="1" x14ac:dyDescent="0.2">
      <c r="A47" s="49"/>
      <c r="B47" s="27">
        <v>31</v>
      </c>
      <c r="C47" s="35">
        <f>YDKEokul!B65</f>
        <v>0</v>
      </c>
      <c r="D47" s="35">
        <f>YDKEokul!C65</f>
        <v>0</v>
      </c>
      <c r="E47" s="29" t="str">
        <f>DilProje1Veri!H35</f>
        <v xml:space="preserve"> </v>
      </c>
      <c r="F47" s="29" t="str">
        <f>DilProje1Veri!I35</f>
        <v xml:space="preserve"> </v>
      </c>
      <c r="G47" s="29" t="str">
        <f>DilProje1Veri!J35</f>
        <v xml:space="preserve"> </v>
      </c>
      <c r="H47" s="29" t="str">
        <f>DilProje1Veri!K35</f>
        <v xml:space="preserve"> </v>
      </c>
      <c r="I47" s="29" t="str">
        <f>DilProje1Veri!L35</f>
        <v xml:space="preserve"> </v>
      </c>
      <c r="J47" s="29" t="str">
        <f>DilProje1Veri!N35</f>
        <v xml:space="preserve"> </v>
      </c>
      <c r="K47" s="29" t="str">
        <f>DilProje1Veri!O35</f>
        <v xml:space="preserve"> </v>
      </c>
      <c r="L47" s="29" t="str">
        <f>DilProje1Veri!P35</f>
        <v xml:space="preserve"> </v>
      </c>
      <c r="M47" s="29" t="str">
        <f>DilProje1Veri!Q35</f>
        <v xml:space="preserve"> </v>
      </c>
      <c r="N47" s="29" t="str">
        <f>DilProje1Veri!R35</f>
        <v xml:space="preserve"> </v>
      </c>
      <c r="O47" s="29" t="str">
        <f>DilProje1Veri!S35</f>
        <v xml:space="preserve"> </v>
      </c>
      <c r="P47" s="29" t="str">
        <f>DilProje1Veri!T35</f>
        <v xml:space="preserve"> </v>
      </c>
      <c r="Q47" s="29" t="str">
        <f>DilProje1Veri!U35</f>
        <v xml:space="preserve"> </v>
      </c>
      <c r="R47" s="29" t="str">
        <f>DilProje1Veri!V35</f>
        <v xml:space="preserve"> </v>
      </c>
      <c r="S47" s="29" t="str">
        <f>DilProje1Veri!W35</f>
        <v xml:space="preserve"> </v>
      </c>
      <c r="T47" s="29" t="str">
        <f>DilProje1Veri!Y35</f>
        <v xml:space="preserve"> </v>
      </c>
      <c r="U47" s="29" t="str">
        <f>DilProje1Veri!Z35</f>
        <v xml:space="preserve"> </v>
      </c>
      <c r="V47" s="29" t="str">
        <f>DilProje1Veri!AA35</f>
        <v xml:space="preserve"> </v>
      </c>
      <c r="W47" s="29" t="str">
        <f>DilProje1Veri!AB35</f>
        <v xml:space="preserve"> </v>
      </c>
      <c r="X47" s="29" t="str">
        <f>DilProje1Veri!AC35</f>
        <v xml:space="preserve"> </v>
      </c>
      <c r="Y47" s="28">
        <f>YDKEokul!AH65</f>
        <v>0</v>
      </c>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row>
    <row r="48" spans="1:90" s="30" customFormat="1" ht="12" customHeight="1" x14ac:dyDescent="0.2">
      <c r="A48" s="49"/>
      <c r="B48" s="31">
        <v>32</v>
      </c>
      <c r="C48" s="36">
        <f>YDKEokul!B67</f>
        <v>0</v>
      </c>
      <c r="D48" s="36">
        <f>YDKEokul!C67</f>
        <v>0</v>
      </c>
      <c r="E48" s="33" t="str">
        <f>DilProje1Veri!H36</f>
        <v xml:space="preserve"> </v>
      </c>
      <c r="F48" s="33" t="str">
        <f>DilProje1Veri!I36</f>
        <v xml:space="preserve"> </v>
      </c>
      <c r="G48" s="33" t="str">
        <f>DilProje1Veri!J36</f>
        <v xml:space="preserve"> </v>
      </c>
      <c r="H48" s="33" t="str">
        <f>DilProje1Veri!K36</f>
        <v xml:space="preserve"> </v>
      </c>
      <c r="I48" s="33" t="str">
        <f>DilProje1Veri!L36</f>
        <v xml:space="preserve"> </v>
      </c>
      <c r="J48" s="33" t="str">
        <f>DilProje1Veri!N36</f>
        <v xml:space="preserve"> </v>
      </c>
      <c r="K48" s="33" t="str">
        <f>DilProje1Veri!O36</f>
        <v xml:space="preserve"> </v>
      </c>
      <c r="L48" s="33" t="str">
        <f>DilProje1Veri!P36</f>
        <v xml:space="preserve"> </v>
      </c>
      <c r="M48" s="33" t="str">
        <f>DilProje1Veri!Q36</f>
        <v xml:space="preserve"> </v>
      </c>
      <c r="N48" s="33" t="str">
        <f>DilProje1Veri!R36</f>
        <v xml:space="preserve"> </v>
      </c>
      <c r="O48" s="33" t="str">
        <f>DilProje1Veri!S36</f>
        <v xml:space="preserve"> </v>
      </c>
      <c r="P48" s="33" t="str">
        <f>DilProje1Veri!T36</f>
        <v xml:space="preserve"> </v>
      </c>
      <c r="Q48" s="33" t="str">
        <f>DilProje1Veri!U36</f>
        <v xml:space="preserve"> </v>
      </c>
      <c r="R48" s="33" t="str">
        <f>DilProje1Veri!V36</f>
        <v xml:space="preserve"> </v>
      </c>
      <c r="S48" s="33" t="str">
        <f>DilProje1Veri!W36</f>
        <v xml:space="preserve"> </v>
      </c>
      <c r="T48" s="33" t="str">
        <f>DilProje1Veri!Y36</f>
        <v xml:space="preserve"> </v>
      </c>
      <c r="U48" s="33" t="str">
        <f>DilProje1Veri!Z36</f>
        <v xml:space="preserve"> </v>
      </c>
      <c r="V48" s="33" t="str">
        <f>DilProje1Veri!AA36</f>
        <v xml:space="preserve"> </v>
      </c>
      <c r="W48" s="33" t="str">
        <f>DilProje1Veri!AB36</f>
        <v xml:space="preserve"> </v>
      </c>
      <c r="X48" s="33" t="str">
        <f>DilProje1Veri!AC36</f>
        <v xml:space="preserve"> </v>
      </c>
      <c r="Y48" s="32">
        <f>YDKEokul!AH67</f>
        <v>0</v>
      </c>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row>
    <row r="49" spans="1:90" s="30" customFormat="1" ht="12" customHeight="1" x14ac:dyDescent="0.2">
      <c r="A49" s="49"/>
      <c r="B49" s="27">
        <v>33</v>
      </c>
      <c r="C49" s="35">
        <f>YDKEokul!B69</f>
        <v>0</v>
      </c>
      <c r="D49" s="35">
        <f>YDKEokul!C69</f>
        <v>0</v>
      </c>
      <c r="E49" s="29" t="str">
        <f>DilProje1Veri!H37</f>
        <v xml:space="preserve"> </v>
      </c>
      <c r="F49" s="29" t="str">
        <f>DilProje1Veri!I37</f>
        <v xml:space="preserve"> </v>
      </c>
      <c r="G49" s="29" t="str">
        <f>DilProje1Veri!J37</f>
        <v xml:space="preserve"> </v>
      </c>
      <c r="H49" s="29" t="str">
        <f>DilProje1Veri!K37</f>
        <v xml:space="preserve"> </v>
      </c>
      <c r="I49" s="29" t="str">
        <f>DilProje1Veri!L37</f>
        <v xml:space="preserve"> </v>
      </c>
      <c r="J49" s="29" t="str">
        <f>DilProje1Veri!N37</f>
        <v xml:space="preserve"> </v>
      </c>
      <c r="K49" s="29" t="str">
        <f>DilProje1Veri!O37</f>
        <v xml:space="preserve"> </v>
      </c>
      <c r="L49" s="29" t="str">
        <f>DilProje1Veri!P37</f>
        <v xml:space="preserve"> </v>
      </c>
      <c r="M49" s="29" t="str">
        <f>DilProje1Veri!Q37</f>
        <v xml:space="preserve"> </v>
      </c>
      <c r="N49" s="29" t="str">
        <f>DilProje1Veri!R37</f>
        <v xml:space="preserve"> </v>
      </c>
      <c r="O49" s="29" t="str">
        <f>DilProje1Veri!S37</f>
        <v xml:space="preserve"> </v>
      </c>
      <c r="P49" s="29" t="str">
        <f>DilProje1Veri!T37</f>
        <v xml:space="preserve"> </v>
      </c>
      <c r="Q49" s="29" t="str">
        <f>DilProje1Veri!U37</f>
        <v xml:space="preserve"> </v>
      </c>
      <c r="R49" s="29" t="str">
        <f>DilProje1Veri!V37</f>
        <v xml:space="preserve"> </v>
      </c>
      <c r="S49" s="29" t="str">
        <f>DilProje1Veri!W37</f>
        <v xml:space="preserve"> </v>
      </c>
      <c r="T49" s="29" t="str">
        <f>DilProje1Veri!Y37</f>
        <v xml:space="preserve"> </v>
      </c>
      <c r="U49" s="29" t="str">
        <f>DilProje1Veri!Z37</f>
        <v xml:space="preserve"> </v>
      </c>
      <c r="V49" s="29" t="str">
        <f>DilProje1Veri!AA37</f>
        <v xml:space="preserve"> </v>
      </c>
      <c r="W49" s="29" t="str">
        <f>DilProje1Veri!AB37</f>
        <v xml:space="preserve"> </v>
      </c>
      <c r="X49" s="29" t="str">
        <f>DilProje1Veri!AC37</f>
        <v xml:space="preserve"> </v>
      </c>
      <c r="Y49" s="28">
        <f>YDKEokul!AH69</f>
        <v>0</v>
      </c>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row>
    <row r="50" spans="1:90" s="30" customFormat="1" ht="12" customHeight="1" x14ac:dyDescent="0.2">
      <c r="A50" s="49"/>
      <c r="B50" s="31">
        <v>34</v>
      </c>
      <c r="C50" s="36">
        <f>YDKEokul!B71</f>
        <v>0</v>
      </c>
      <c r="D50" s="36">
        <f>YDKEokul!C71</f>
        <v>0</v>
      </c>
      <c r="E50" s="33" t="str">
        <f>DilProje1Veri!H38</f>
        <v xml:space="preserve"> </v>
      </c>
      <c r="F50" s="33" t="str">
        <f>DilProje1Veri!I38</f>
        <v xml:space="preserve"> </v>
      </c>
      <c r="G50" s="33" t="str">
        <f>DilProje1Veri!J38</f>
        <v xml:space="preserve"> </v>
      </c>
      <c r="H50" s="33" t="str">
        <f>DilProje1Veri!K38</f>
        <v xml:space="preserve"> </v>
      </c>
      <c r="I50" s="33" t="str">
        <f>DilProje1Veri!L38</f>
        <v xml:space="preserve"> </v>
      </c>
      <c r="J50" s="33" t="str">
        <f>DilProje1Veri!N38</f>
        <v xml:space="preserve"> </v>
      </c>
      <c r="K50" s="33" t="str">
        <f>DilProje1Veri!O38</f>
        <v xml:space="preserve"> </v>
      </c>
      <c r="L50" s="33" t="str">
        <f>DilProje1Veri!P38</f>
        <v xml:space="preserve"> </v>
      </c>
      <c r="M50" s="33" t="str">
        <f>DilProje1Veri!Q38</f>
        <v xml:space="preserve"> </v>
      </c>
      <c r="N50" s="33" t="str">
        <f>DilProje1Veri!R38</f>
        <v xml:space="preserve"> </v>
      </c>
      <c r="O50" s="33" t="str">
        <f>DilProje1Veri!S38</f>
        <v xml:space="preserve"> </v>
      </c>
      <c r="P50" s="33" t="str">
        <f>DilProje1Veri!T38</f>
        <v xml:space="preserve"> </v>
      </c>
      <c r="Q50" s="33" t="str">
        <f>DilProje1Veri!U38</f>
        <v xml:space="preserve"> </v>
      </c>
      <c r="R50" s="33" t="str">
        <f>DilProje1Veri!V38</f>
        <v xml:space="preserve"> </v>
      </c>
      <c r="S50" s="33" t="str">
        <f>DilProje1Veri!W38</f>
        <v xml:space="preserve"> </v>
      </c>
      <c r="T50" s="33" t="str">
        <f>DilProje1Veri!Y38</f>
        <v xml:space="preserve"> </v>
      </c>
      <c r="U50" s="33" t="str">
        <f>DilProje1Veri!Z38</f>
        <v xml:space="preserve"> </v>
      </c>
      <c r="V50" s="33" t="str">
        <f>DilProje1Veri!AA38</f>
        <v xml:space="preserve"> </v>
      </c>
      <c r="W50" s="33" t="str">
        <f>DilProje1Veri!AB38</f>
        <v xml:space="preserve"> </v>
      </c>
      <c r="X50" s="33" t="str">
        <f>DilProje1Veri!AC38</f>
        <v xml:space="preserve"> </v>
      </c>
      <c r="Y50" s="32">
        <f>YDKEokul!AH71</f>
        <v>0</v>
      </c>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row>
    <row r="51" spans="1:90" s="30" customFormat="1" ht="12" customHeight="1" x14ac:dyDescent="0.2">
      <c r="A51" s="49"/>
      <c r="B51" s="27">
        <v>35</v>
      </c>
      <c r="C51" s="35">
        <f>YDKEokul!B73</f>
        <v>0</v>
      </c>
      <c r="D51" s="35">
        <f>YDKEokul!C73</f>
        <v>0</v>
      </c>
      <c r="E51" s="29" t="str">
        <f>DilProje1Veri!H39</f>
        <v xml:space="preserve"> </v>
      </c>
      <c r="F51" s="29" t="str">
        <f>DilProje1Veri!I39</f>
        <v xml:space="preserve"> </v>
      </c>
      <c r="G51" s="29" t="str">
        <f>DilProje1Veri!J39</f>
        <v xml:space="preserve"> </v>
      </c>
      <c r="H51" s="29" t="str">
        <f>DilProje1Veri!K39</f>
        <v xml:space="preserve"> </v>
      </c>
      <c r="I51" s="29" t="str">
        <f>DilProje1Veri!L39</f>
        <v xml:space="preserve"> </v>
      </c>
      <c r="J51" s="29" t="str">
        <f>DilProje1Veri!N39</f>
        <v xml:space="preserve"> </v>
      </c>
      <c r="K51" s="29" t="str">
        <f>DilProje1Veri!O39</f>
        <v xml:space="preserve"> </v>
      </c>
      <c r="L51" s="29" t="str">
        <f>DilProje1Veri!P39</f>
        <v xml:space="preserve"> </v>
      </c>
      <c r="M51" s="29" t="str">
        <f>DilProje1Veri!Q39</f>
        <v xml:space="preserve"> </v>
      </c>
      <c r="N51" s="29" t="str">
        <f>DilProje1Veri!R39</f>
        <v xml:space="preserve"> </v>
      </c>
      <c r="O51" s="29" t="str">
        <f>DilProje1Veri!S39</f>
        <v xml:space="preserve"> </v>
      </c>
      <c r="P51" s="29" t="str">
        <f>DilProje1Veri!T39</f>
        <v xml:space="preserve"> </v>
      </c>
      <c r="Q51" s="29" t="str">
        <f>DilProje1Veri!U39</f>
        <v xml:space="preserve"> </v>
      </c>
      <c r="R51" s="29" t="str">
        <f>DilProje1Veri!V39</f>
        <v xml:space="preserve"> </v>
      </c>
      <c r="S51" s="29" t="str">
        <f>DilProje1Veri!W39</f>
        <v xml:space="preserve"> </v>
      </c>
      <c r="T51" s="29" t="str">
        <f>DilProje1Veri!Y39</f>
        <v xml:space="preserve"> </v>
      </c>
      <c r="U51" s="29" t="str">
        <f>DilProje1Veri!Z39</f>
        <v xml:space="preserve"> </v>
      </c>
      <c r="V51" s="29" t="str">
        <f>DilProje1Veri!AA39</f>
        <v xml:space="preserve"> </v>
      </c>
      <c r="W51" s="29" t="str">
        <f>DilProje1Veri!AB39</f>
        <v xml:space="preserve"> </v>
      </c>
      <c r="X51" s="29" t="str">
        <f>DilProje1Veri!AC39</f>
        <v xml:space="preserve"> </v>
      </c>
      <c r="Y51" s="28">
        <f>YDKEokul!AH73</f>
        <v>0</v>
      </c>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row>
    <row r="52" spans="1:90" s="30" customFormat="1" ht="12" customHeight="1" x14ac:dyDescent="0.2">
      <c r="A52" s="49"/>
      <c r="B52" s="31">
        <v>36</v>
      </c>
      <c r="C52" s="36">
        <f>YDKEokul!B75</f>
        <v>0</v>
      </c>
      <c r="D52" s="36">
        <f>YDKEokul!C75</f>
        <v>0</v>
      </c>
      <c r="E52" s="33" t="str">
        <f>DilProje1Veri!H40</f>
        <v xml:space="preserve"> </v>
      </c>
      <c r="F52" s="33" t="str">
        <f>DilProje1Veri!I40</f>
        <v xml:space="preserve"> </v>
      </c>
      <c r="G52" s="33" t="str">
        <f>DilProje1Veri!J40</f>
        <v xml:space="preserve"> </v>
      </c>
      <c r="H52" s="33" t="str">
        <f>DilProje1Veri!K40</f>
        <v xml:space="preserve"> </v>
      </c>
      <c r="I52" s="33" t="str">
        <f>DilProje1Veri!L40</f>
        <v xml:space="preserve"> </v>
      </c>
      <c r="J52" s="33" t="str">
        <f>DilProje1Veri!N40</f>
        <v xml:space="preserve"> </v>
      </c>
      <c r="K52" s="33" t="str">
        <f>DilProje1Veri!O40</f>
        <v xml:space="preserve"> </v>
      </c>
      <c r="L52" s="33" t="str">
        <f>DilProje1Veri!P40</f>
        <v xml:space="preserve"> </v>
      </c>
      <c r="M52" s="33" t="str">
        <f>DilProje1Veri!Q40</f>
        <v xml:space="preserve"> </v>
      </c>
      <c r="N52" s="33" t="str">
        <f>DilProje1Veri!R40</f>
        <v xml:space="preserve"> </v>
      </c>
      <c r="O52" s="33" t="str">
        <f>DilProje1Veri!S40</f>
        <v xml:space="preserve"> </v>
      </c>
      <c r="P52" s="33" t="str">
        <f>DilProje1Veri!T40</f>
        <v xml:space="preserve"> </v>
      </c>
      <c r="Q52" s="33" t="str">
        <f>DilProje1Veri!U40</f>
        <v xml:space="preserve"> </v>
      </c>
      <c r="R52" s="33" t="str">
        <f>DilProje1Veri!V40</f>
        <v xml:space="preserve"> </v>
      </c>
      <c r="S52" s="33" t="str">
        <f>DilProje1Veri!W40</f>
        <v xml:space="preserve"> </v>
      </c>
      <c r="T52" s="33" t="str">
        <f>DilProje1Veri!Y40</f>
        <v xml:space="preserve"> </v>
      </c>
      <c r="U52" s="33" t="str">
        <f>DilProje1Veri!Z40</f>
        <v xml:space="preserve"> </v>
      </c>
      <c r="V52" s="33" t="str">
        <f>DilProje1Veri!AA40</f>
        <v xml:space="preserve"> </v>
      </c>
      <c r="W52" s="33" t="str">
        <f>DilProje1Veri!AB40</f>
        <v xml:space="preserve"> </v>
      </c>
      <c r="X52" s="33" t="str">
        <f>DilProje1Veri!AC40</f>
        <v xml:space="preserve"> </v>
      </c>
      <c r="Y52" s="32">
        <f>YDKEokul!AH75</f>
        <v>0</v>
      </c>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row>
    <row r="53" spans="1:90" s="30" customFormat="1" ht="12" customHeight="1" x14ac:dyDescent="0.2">
      <c r="A53" s="49"/>
      <c r="B53" s="27">
        <v>37</v>
      </c>
      <c r="C53" s="35">
        <f>YDKEokul!B77</f>
        <v>0</v>
      </c>
      <c r="D53" s="35">
        <f>YDKEokul!C77</f>
        <v>0</v>
      </c>
      <c r="E53" s="29" t="str">
        <f>DilProje1Veri!H41</f>
        <v xml:space="preserve"> </v>
      </c>
      <c r="F53" s="29" t="str">
        <f>DilProje1Veri!I41</f>
        <v xml:space="preserve"> </v>
      </c>
      <c r="G53" s="29" t="str">
        <f>DilProje1Veri!J41</f>
        <v xml:space="preserve"> </v>
      </c>
      <c r="H53" s="29" t="str">
        <f>DilProje1Veri!K41</f>
        <v xml:space="preserve"> </v>
      </c>
      <c r="I53" s="29" t="str">
        <f>DilProje1Veri!L41</f>
        <v xml:space="preserve"> </v>
      </c>
      <c r="J53" s="29" t="str">
        <f>DilProje1Veri!N41</f>
        <v xml:space="preserve"> </v>
      </c>
      <c r="K53" s="29" t="str">
        <f>DilProje1Veri!O41</f>
        <v xml:space="preserve"> </v>
      </c>
      <c r="L53" s="29" t="str">
        <f>DilProje1Veri!P41</f>
        <v xml:space="preserve"> </v>
      </c>
      <c r="M53" s="29" t="str">
        <f>DilProje1Veri!Q41</f>
        <v xml:space="preserve"> </v>
      </c>
      <c r="N53" s="29" t="str">
        <f>DilProje1Veri!R41</f>
        <v xml:space="preserve"> </v>
      </c>
      <c r="O53" s="29" t="str">
        <f>DilProje1Veri!S41</f>
        <v xml:space="preserve"> </v>
      </c>
      <c r="P53" s="29" t="str">
        <f>DilProje1Veri!T41</f>
        <v xml:space="preserve"> </v>
      </c>
      <c r="Q53" s="29" t="str">
        <f>DilProje1Veri!U41</f>
        <v xml:space="preserve"> </v>
      </c>
      <c r="R53" s="29" t="str">
        <f>DilProje1Veri!V41</f>
        <v xml:space="preserve"> </v>
      </c>
      <c r="S53" s="29" t="str">
        <f>DilProje1Veri!W41</f>
        <v xml:space="preserve"> </v>
      </c>
      <c r="T53" s="29" t="str">
        <f>DilProje1Veri!Y41</f>
        <v xml:space="preserve"> </v>
      </c>
      <c r="U53" s="29" t="str">
        <f>DilProje1Veri!Z41</f>
        <v xml:space="preserve"> </v>
      </c>
      <c r="V53" s="29" t="str">
        <f>DilProje1Veri!AA41</f>
        <v xml:space="preserve"> </v>
      </c>
      <c r="W53" s="29" t="str">
        <f>DilProje1Veri!AB41</f>
        <v xml:space="preserve"> </v>
      </c>
      <c r="X53" s="29" t="str">
        <f>DilProje1Veri!AC41</f>
        <v xml:space="preserve"> </v>
      </c>
      <c r="Y53" s="28">
        <f>YDKEokul!AH77</f>
        <v>0</v>
      </c>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row>
    <row r="54" spans="1:90" s="30" customFormat="1" ht="12" customHeight="1" x14ac:dyDescent="0.2">
      <c r="A54" s="49"/>
      <c r="B54" s="31">
        <v>38</v>
      </c>
      <c r="C54" s="36">
        <f>YDKEokul!B79</f>
        <v>0</v>
      </c>
      <c r="D54" s="36">
        <f>YDKEokul!C79</f>
        <v>0</v>
      </c>
      <c r="E54" s="33" t="str">
        <f>DilProje1Veri!H42</f>
        <v xml:space="preserve"> </v>
      </c>
      <c r="F54" s="33" t="str">
        <f>DilProje1Veri!I42</f>
        <v xml:space="preserve"> </v>
      </c>
      <c r="G54" s="33" t="str">
        <f>DilProje1Veri!J42</f>
        <v xml:space="preserve"> </v>
      </c>
      <c r="H54" s="33" t="str">
        <f>DilProje1Veri!K42</f>
        <v xml:space="preserve"> </v>
      </c>
      <c r="I54" s="33" t="str">
        <f>DilProje1Veri!L42</f>
        <v xml:space="preserve"> </v>
      </c>
      <c r="J54" s="33" t="str">
        <f>DilProje1Veri!N42</f>
        <v xml:space="preserve"> </v>
      </c>
      <c r="K54" s="33" t="str">
        <f>DilProje1Veri!O42</f>
        <v xml:space="preserve"> </v>
      </c>
      <c r="L54" s="33" t="str">
        <f>DilProje1Veri!P42</f>
        <v xml:space="preserve"> </v>
      </c>
      <c r="M54" s="33" t="str">
        <f>DilProje1Veri!Q42</f>
        <v xml:space="preserve"> </v>
      </c>
      <c r="N54" s="33" t="str">
        <f>DilProje1Veri!R42</f>
        <v xml:space="preserve"> </v>
      </c>
      <c r="O54" s="33" t="str">
        <f>DilProje1Veri!S42</f>
        <v xml:space="preserve"> </v>
      </c>
      <c r="P54" s="33" t="str">
        <f>DilProje1Veri!T42</f>
        <v xml:space="preserve"> </v>
      </c>
      <c r="Q54" s="33" t="str">
        <f>DilProje1Veri!U42</f>
        <v xml:space="preserve"> </v>
      </c>
      <c r="R54" s="33" t="str">
        <f>DilProje1Veri!V42</f>
        <v xml:space="preserve"> </v>
      </c>
      <c r="S54" s="33" t="str">
        <f>DilProje1Veri!W42</f>
        <v xml:space="preserve"> </v>
      </c>
      <c r="T54" s="33" t="str">
        <f>DilProje1Veri!Y42</f>
        <v xml:space="preserve"> </v>
      </c>
      <c r="U54" s="33" t="str">
        <f>DilProje1Veri!Z42</f>
        <v xml:space="preserve"> </v>
      </c>
      <c r="V54" s="33" t="str">
        <f>DilProje1Veri!AA42</f>
        <v xml:space="preserve"> </v>
      </c>
      <c r="W54" s="33" t="str">
        <f>DilProje1Veri!AB42</f>
        <v xml:space="preserve"> </v>
      </c>
      <c r="X54" s="33" t="str">
        <f>DilProje1Veri!AC42</f>
        <v xml:space="preserve"> </v>
      </c>
      <c r="Y54" s="32">
        <f>YDKEokul!AH79</f>
        <v>0</v>
      </c>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row>
    <row r="55" spans="1:90" s="30" customFormat="1" ht="12" customHeight="1" x14ac:dyDescent="0.2">
      <c r="A55" s="49"/>
      <c r="B55" s="27">
        <v>39</v>
      </c>
      <c r="C55" s="35">
        <f>YDKEokul!B81</f>
        <v>0</v>
      </c>
      <c r="D55" s="35">
        <f>YDKEokul!C81</f>
        <v>0</v>
      </c>
      <c r="E55" s="29" t="str">
        <f>DilProje1Veri!H43</f>
        <v xml:space="preserve"> </v>
      </c>
      <c r="F55" s="29" t="str">
        <f>DilProje1Veri!I43</f>
        <v xml:space="preserve"> </v>
      </c>
      <c r="G55" s="29" t="str">
        <f>DilProje1Veri!J43</f>
        <v xml:space="preserve"> </v>
      </c>
      <c r="H55" s="29" t="str">
        <f>DilProje1Veri!K43</f>
        <v xml:space="preserve"> </v>
      </c>
      <c r="I55" s="29" t="str">
        <f>DilProje1Veri!L43</f>
        <v xml:space="preserve"> </v>
      </c>
      <c r="J55" s="29" t="str">
        <f>DilProje1Veri!N43</f>
        <v xml:space="preserve"> </v>
      </c>
      <c r="K55" s="29" t="str">
        <f>DilProje1Veri!O43</f>
        <v xml:space="preserve"> </v>
      </c>
      <c r="L55" s="29" t="str">
        <f>DilProje1Veri!P43</f>
        <v xml:space="preserve"> </v>
      </c>
      <c r="M55" s="29" t="str">
        <f>DilProje1Veri!Q43</f>
        <v xml:space="preserve"> </v>
      </c>
      <c r="N55" s="29" t="str">
        <f>DilProje1Veri!R43</f>
        <v xml:space="preserve"> </v>
      </c>
      <c r="O55" s="29" t="str">
        <f>DilProje1Veri!S43</f>
        <v xml:space="preserve"> </v>
      </c>
      <c r="P55" s="29" t="str">
        <f>DilProje1Veri!T43</f>
        <v xml:space="preserve"> </v>
      </c>
      <c r="Q55" s="29" t="str">
        <f>DilProje1Veri!U43</f>
        <v xml:space="preserve"> </v>
      </c>
      <c r="R55" s="29" t="str">
        <f>DilProje1Veri!V43</f>
        <v xml:space="preserve"> </v>
      </c>
      <c r="S55" s="29" t="str">
        <f>DilProje1Veri!W43</f>
        <v xml:space="preserve"> </v>
      </c>
      <c r="T55" s="29" t="str">
        <f>DilProje1Veri!Y43</f>
        <v xml:space="preserve"> </v>
      </c>
      <c r="U55" s="29" t="str">
        <f>DilProje1Veri!Z43</f>
        <v xml:space="preserve"> </v>
      </c>
      <c r="V55" s="29" t="str">
        <f>DilProje1Veri!AA43</f>
        <v xml:space="preserve"> </v>
      </c>
      <c r="W55" s="29" t="str">
        <f>DilProje1Veri!AB43</f>
        <v xml:space="preserve"> </v>
      </c>
      <c r="X55" s="29" t="str">
        <f>DilProje1Veri!AC43</f>
        <v xml:space="preserve"> </v>
      </c>
      <c r="Y55" s="28">
        <f>YDKEokul!AH81</f>
        <v>0</v>
      </c>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row>
    <row r="56" spans="1:90" s="30" customFormat="1" ht="12" customHeight="1" x14ac:dyDescent="0.2">
      <c r="A56" s="49"/>
      <c r="B56" s="31">
        <v>40</v>
      </c>
      <c r="C56" s="36">
        <f>YDKEokul!B83</f>
        <v>0</v>
      </c>
      <c r="D56" s="36">
        <f>YDKEokul!C83</f>
        <v>0</v>
      </c>
      <c r="E56" s="33" t="str">
        <f>DilProje1Veri!H44</f>
        <v xml:space="preserve"> </v>
      </c>
      <c r="F56" s="33" t="str">
        <f>DilProje1Veri!I44</f>
        <v xml:space="preserve"> </v>
      </c>
      <c r="G56" s="33" t="str">
        <f>DilProje1Veri!J44</f>
        <v xml:space="preserve"> </v>
      </c>
      <c r="H56" s="33" t="str">
        <f>DilProje1Veri!K44</f>
        <v xml:space="preserve"> </v>
      </c>
      <c r="I56" s="33" t="str">
        <f>DilProje1Veri!L44</f>
        <v xml:space="preserve"> </v>
      </c>
      <c r="J56" s="33" t="str">
        <f>DilProje1Veri!N44</f>
        <v xml:space="preserve"> </v>
      </c>
      <c r="K56" s="33" t="str">
        <f>DilProje1Veri!O44</f>
        <v xml:space="preserve"> </v>
      </c>
      <c r="L56" s="33" t="str">
        <f>DilProje1Veri!P44</f>
        <v xml:space="preserve"> </v>
      </c>
      <c r="M56" s="33" t="str">
        <f>DilProje1Veri!Q44</f>
        <v xml:space="preserve"> </v>
      </c>
      <c r="N56" s="33" t="str">
        <f>DilProje1Veri!R44</f>
        <v xml:space="preserve"> </v>
      </c>
      <c r="O56" s="33" t="str">
        <f>DilProje1Veri!S44</f>
        <v xml:space="preserve"> </v>
      </c>
      <c r="P56" s="33" t="str">
        <f>DilProje1Veri!T44</f>
        <v xml:space="preserve"> </v>
      </c>
      <c r="Q56" s="33" t="str">
        <f>DilProje1Veri!U44</f>
        <v xml:space="preserve"> </v>
      </c>
      <c r="R56" s="33" t="str">
        <f>DilProje1Veri!V44</f>
        <v xml:space="preserve"> </v>
      </c>
      <c r="S56" s="33" t="str">
        <f>DilProje1Veri!W44</f>
        <v xml:space="preserve"> </v>
      </c>
      <c r="T56" s="33" t="str">
        <f>DilProje1Veri!Y44</f>
        <v xml:space="preserve"> </v>
      </c>
      <c r="U56" s="33" t="str">
        <f>DilProje1Veri!Z44</f>
        <v xml:space="preserve"> </v>
      </c>
      <c r="V56" s="33" t="str">
        <f>DilProje1Veri!AA44</f>
        <v xml:space="preserve"> </v>
      </c>
      <c r="W56" s="33" t="str">
        <f>DilProje1Veri!AB44</f>
        <v xml:space="preserve"> </v>
      </c>
      <c r="X56" s="33" t="str">
        <f>DilProje1Veri!AC44</f>
        <v xml:space="preserve"> </v>
      </c>
      <c r="Y56" s="32">
        <f>YDKEokul!AH83</f>
        <v>0</v>
      </c>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row>
    <row r="57" spans="1:90" s="30" customFormat="1" ht="12" customHeight="1" x14ac:dyDescent="0.2">
      <c r="A57" s="49"/>
      <c r="B57" s="27">
        <v>41</v>
      </c>
      <c r="C57" s="35">
        <f>YDKEokul!B85</f>
        <v>0</v>
      </c>
      <c r="D57" s="35">
        <f>YDKEokul!C85</f>
        <v>0</v>
      </c>
      <c r="E57" s="29" t="str">
        <f>DilProje1Veri!H45</f>
        <v xml:space="preserve"> </v>
      </c>
      <c r="F57" s="29" t="str">
        <f>DilProje1Veri!I45</f>
        <v xml:space="preserve"> </v>
      </c>
      <c r="G57" s="29" t="str">
        <f>DilProje1Veri!J45</f>
        <v xml:space="preserve"> </v>
      </c>
      <c r="H57" s="29" t="str">
        <f>DilProje1Veri!K45</f>
        <v xml:space="preserve"> </v>
      </c>
      <c r="I57" s="29" t="str">
        <f>DilProje1Veri!L45</f>
        <v xml:space="preserve"> </v>
      </c>
      <c r="J57" s="29" t="str">
        <f>DilProje1Veri!N45</f>
        <v xml:space="preserve"> </v>
      </c>
      <c r="K57" s="29" t="str">
        <f>DilProje1Veri!O45</f>
        <v xml:space="preserve"> </v>
      </c>
      <c r="L57" s="29" t="str">
        <f>DilProje1Veri!P45</f>
        <v xml:space="preserve"> </v>
      </c>
      <c r="M57" s="29" t="str">
        <f>DilProje1Veri!Q45</f>
        <v xml:space="preserve"> </v>
      </c>
      <c r="N57" s="29" t="str">
        <f>DilProje1Veri!R45</f>
        <v xml:space="preserve"> </v>
      </c>
      <c r="O57" s="29" t="str">
        <f>DilProje1Veri!S45</f>
        <v xml:space="preserve"> </v>
      </c>
      <c r="P57" s="29" t="str">
        <f>DilProje1Veri!T45</f>
        <v xml:space="preserve"> </v>
      </c>
      <c r="Q57" s="29" t="str">
        <f>DilProje1Veri!U45</f>
        <v xml:space="preserve"> </v>
      </c>
      <c r="R57" s="29" t="str">
        <f>DilProje1Veri!V45</f>
        <v xml:space="preserve"> </v>
      </c>
      <c r="S57" s="29" t="str">
        <f>DilProje1Veri!W45</f>
        <v xml:space="preserve"> </v>
      </c>
      <c r="T57" s="29" t="str">
        <f>DilProje1Veri!Y45</f>
        <v xml:space="preserve"> </v>
      </c>
      <c r="U57" s="29" t="str">
        <f>DilProje1Veri!Z45</f>
        <v xml:space="preserve"> </v>
      </c>
      <c r="V57" s="29" t="str">
        <f>DilProje1Veri!AA45</f>
        <v xml:space="preserve"> </v>
      </c>
      <c r="W57" s="29" t="str">
        <f>DilProje1Veri!AB45</f>
        <v xml:space="preserve"> </v>
      </c>
      <c r="X57" s="29" t="str">
        <f>DilProje1Veri!AC45</f>
        <v xml:space="preserve"> </v>
      </c>
      <c r="Y57" s="28">
        <f>YDKEokul!AH85</f>
        <v>0</v>
      </c>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row>
    <row r="58" spans="1:90" s="30" customFormat="1" ht="12" customHeight="1" x14ac:dyDescent="0.2">
      <c r="A58" s="49"/>
      <c r="B58" s="31">
        <v>42</v>
      </c>
      <c r="C58" s="36">
        <f>YDKEokul!B87</f>
        <v>0</v>
      </c>
      <c r="D58" s="36">
        <f>YDKEokul!C87</f>
        <v>0</v>
      </c>
      <c r="E58" s="33" t="str">
        <f>DilProje1Veri!H46</f>
        <v xml:space="preserve"> </v>
      </c>
      <c r="F58" s="33" t="str">
        <f>DilProje1Veri!I46</f>
        <v xml:space="preserve"> </v>
      </c>
      <c r="G58" s="33" t="str">
        <f>DilProje1Veri!J46</f>
        <v xml:space="preserve"> </v>
      </c>
      <c r="H58" s="33" t="str">
        <f>DilProje1Veri!K46</f>
        <v xml:space="preserve"> </v>
      </c>
      <c r="I58" s="33" t="str">
        <f>DilProje1Veri!L46</f>
        <v xml:space="preserve"> </v>
      </c>
      <c r="J58" s="33" t="str">
        <f>DilProje1Veri!N46</f>
        <v xml:space="preserve"> </v>
      </c>
      <c r="K58" s="33" t="str">
        <f>DilProje1Veri!O46</f>
        <v xml:space="preserve"> </v>
      </c>
      <c r="L58" s="33" t="str">
        <f>DilProje1Veri!P46</f>
        <v xml:space="preserve"> </v>
      </c>
      <c r="M58" s="33" t="str">
        <f>DilProje1Veri!Q46</f>
        <v xml:space="preserve"> </v>
      </c>
      <c r="N58" s="33" t="str">
        <f>DilProje1Veri!R46</f>
        <v xml:space="preserve"> </v>
      </c>
      <c r="O58" s="33" t="str">
        <f>DilProje1Veri!S46</f>
        <v xml:space="preserve"> </v>
      </c>
      <c r="P58" s="33" t="str">
        <f>DilProje1Veri!T46</f>
        <v xml:space="preserve"> </v>
      </c>
      <c r="Q58" s="33" t="str">
        <f>DilProje1Veri!U46</f>
        <v xml:space="preserve"> </v>
      </c>
      <c r="R58" s="33" t="str">
        <f>DilProje1Veri!V46</f>
        <v xml:space="preserve"> </v>
      </c>
      <c r="S58" s="33" t="str">
        <f>DilProje1Veri!W46</f>
        <v xml:space="preserve"> </v>
      </c>
      <c r="T58" s="33" t="str">
        <f>DilProje1Veri!Y46</f>
        <v xml:space="preserve"> </v>
      </c>
      <c r="U58" s="33" t="str">
        <f>DilProje1Veri!Z46</f>
        <v xml:space="preserve"> </v>
      </c>
      <c r="V58" s="33" t="str">
        <f>DilProje1Veri!AA46</f>
        <v xml:space="preserve"> </v>
      </c>
      <c r="W58" s="33" t="str">
        <f>DilProje1Veri!AB46</f>
        <v xml:space="preserve"> </v>
      </c>
      <c r="X58" s="33" t="str">
        <f>DilProje1Veri!AC46</f>
        <v xml:space="preserve"> </v>
      </c>
      <c r="Y58" s="32">
        <f>YDKEokul!AH87</f>
        <v>0</v>
      </c>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row>
    <row r="59" spans="1:90" s="30" customFormat="1" ht="12" customHeight="1" x14ac:dyDescent="0.2">
      <c r="A59" s="49"/>
      <c r="B59" s="27">
        <v>43</v>
      </c>
      <c r="C59" s="35">
        <f>YDKEokul!B89</f>
        <v>0</v>
      </c>
      <c r="D59" s="35">
        <f>YDKEokul!C89</f>
        <v>0</v>
      </c>
      <c r="E59" s="29" t="str">
        <f>DilProje1Veri!H47</f>
        <v xml:space="preserve"> </v>
      </c>
      <c r="F59" s="29" t="str">
        <f>DilProje1Veri!I47</f>
        <v xml:space="preserve"> </v>
      </c>
      <c r="G59" s="29" t="str">
        <f>DilProje1Veri!J47</f>
        <v xml:space="preserve"> </v>
      </c>
      <c r="H59" s="29" t="str">
        <f>DilProje1Veri!K47</f>
        <v xml:space="preserve"> </v>
      </c>
      <c r="I59" s="29" t="str">
        <f>DilProje1Veri!L47</f>
        <v xml:space="preserve"> </v>
      </c>
      <c r="J59" s="29" t="str">
        <f>DilProje1Veri!N47</f>
        <v xml:space="preserve"> </v>
      </c>
      <c r="K59" s="29" t="str">
        <f>DilProje1Veri!O47</f>
        <v xml:space="preserve"> </v>
      </c>
      <c r="L59" s="29" t="str">
        <f>DilProje1Veri!P47</f>
        <v xml:space="preserve"> </v>
      </c>
      <c r="M59" s="29" t="str">
        <f>DilProje1Veri!Q47</f>
        <v xml:space="preserve"> </v>
      </c>
      <c r="N59" s="29" t="str">
        <f>DilProje1Veri!R47</f>
        <v xml:space="preserve"> </v>
      </c>
      <c r="O59" s="29" t="str">
        <f>DilProje1Veri!S47</f>
        <v xml:space="preserve"> </v>
      </c>
      <c r="P59" s="29" t="str">
        <f>DilProje1Veri!T47</f>
        <v xml:space="preserve"> </v>
      </c>
      <c r="Q59" s="29" t="str">
        <f>DilProje1Veri!U47</f>
        <v xml:space="preserve"> </v>
      </c>
      <c r="R59" s="29" t="str">
        <f>DilProje1Veri!V47</f>
        <v xml:space="preserve"> </v>
      </c>
      <c r="S59" s="29" t="str">
        <f>DilProje1Veri!W47</f>
        <v xml:space="preserve"> </v>
      </c>
      <c r="T59" s="29" t="str">
        <f>DilProje1Veri!Y47</f>
        <v xml:space="preserve"> </v>
      </c>
      <c r="U59" s="29" t="str">
        <f>DilProje1Veri!Z47</f>
        <v xml:space="preserve"> </v>
      </c>
      <c r="V59" s="29" t="str">
        <f>DilProje1Veri!AA47</f>
        <v xml:space="preserve"> </v>
      </c>
      <c r="W59" s="29" t="str">
        <f>DilProje1Veri!AB47</f>
        <v xml:space="preserve"> </v>
      </c>
      <c r="X59" s="29" t="str">
        <f>DilProje1Veri!AC47</f>
        <v xml:space="preserve"> </v>
      </c>
      <c r="Y59" s="28">
        <f>YDKEokul!AH89</f>
        <v>0</v>
      </c>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row>
    <row r="60" spans="1:90" s="30" customFormat="1" ht="12" customHeight="1" x14ac:dyDescent="0.2">
      <c r="A60" s="49"/>
      <c r="B60" s="31">
        <v>44</v>
      </c>
      <c r="C60" s="36">
        <f>YDKEokul!B91</f>
        <v>0</v>
      </c>
      <c r="D60" s="36">
        <f>YDKEokul!C91</f>
        <v>0</v>
      </c>
      <c r="E60" s="33" t="str">
        <f>DilProje1Veri!H48</f>
        <v xml:space="preserve"> </v>
      </c>
      <c r="F60" s="33" t="str">
        <f>DilProje1Veri!I48</f>
        <v xml:space="preserve"> </v>
      </c>
      <c r="G60" s="33" t="str">
        <f>DilProje1Veri!J48</f>
        <v xml:space="preserve"> </v>
      </c>
      <c r="H60" s="33" t="str">
        <f>DilProje1Veri!K48</f>
        <v xml:space="preserve"> </v>
      </c>
      <c r="I60" s="33" t="str">
        <f>DilProje1Veri!L48</f>
        <v xml:space="preserve"> </v>
      </c>
      <c r="J60" s="33" t="str">
        <f>DilProje1Veri!N48</f>
        <v xml:space="preserve"> </v>
      </c>
      <c r="K60" s="33" t="str">
        <f>DilProje1Veri!O48</f>
        <v xml:space="preserve"> </v>
      </c>
      <c r="L60" s="33" t="str">
        <f>DilProje1Veri!P48</f>
        <v xml:space="preserve"> </v>
      </c>
      <c r="M60" s="33" t="str">
        <f>DilProje1Veri!Q48</f>
        <v xml:space="preserve"> </v>
      </c>
      <c r="N60" s="33" t="str">
        <f>DilProje1Veri!R48</f>
        <v xml:space="preserve"> </v>
      </c>
      <c r="O60" s="33" t="str">
        <f>DilProje1Veri!S48</f>
        <v xml:space="preserve"> </v>
      </c>
      <c r="P60" s="33" t="str">
        <f>DilProje1Veri!T48</f>
        <v xml:space="preserve"> </v>
      </c>
      <c r="Q60" s="33" t="str">
        <f>DilProje1Veri!U48</f>
        <v xml:space="preserve"> </v>
      </c>
      <c r="R60" s="33" t="str">
        <f>DilProje1Veri!V48</f>
        <v xml:space="preserve"> </v>
      </c>
      <c r="S60" s="33" t="str">
        <f>DilProje1Veri!W48</f>
        <v xml:space="preserve"> </v>
      </c>
      <c r="T60" s="33" t="str">
        <f>DilProje1Veri!Y48</f>
        <v xml:space="preserve"> </v>
      </c>
      <c r="U60" s="33" t="str">
        <f>DilProje1Veri!Z48</f>
        <v xml:space="preserve"> </v>
      </c>
      <c r="V60" s="33" t="str">
        <f>DilProje1Veri!AA48</f>
        <v xml:space="preserve"> </v>
      </c>
      <c r="W60" s="33" t="str">
        <f>DilProje1Veri!AB48</f>
        <v xml:space="preserve"> </v>
      </c>
      <c r="X60" s="33" t="str">
        <f>DilProje1Veri!AC48</f>
        <v xml:space="preserve"> </v>
      </c>
      <c r="Y60" s="32">
        <f>YDKEokul!AH91</f>
        <v>0</v>
      </c>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row>
    <row r="61" spans="1:90" s="30" customFormat="1" ht="12" customHeight="1" x14ac:dyDescent="0.2">
      <c r="A61" s="49"/>
      <c r="B61" s="27">
        <v>45</v>
      </c>
      <c r="C61" s="35">
        <f>YDKEokul!B93</f>
        <v>0</v>
      </c>
      <c r="D61" s="35">
        <f>YDKEokul!C93</f>
        <v>0</v>
      </c>
      <c r="E61" s="29" t="str">
        <f>DilProje1Veri!H49</f>
        <v xml:space="preserve"> </v>
      </c>
      <c r="F61" s="29" t="str">
        <f>DilProje1Veri!I49</f>
        <v xml:space="preserve"> </v>
      </c>
      <c r="G61" s="29" t="str">
        <f>DilProje1Veri!J49</f>
        <v xml:space="preserve"> </v>
      </c>
      <c r="H61" s="29" t="str">
        <f>DilProje1Veri!K49</f>
        <v xml:space="preserve"> </v>
      </c>
      <c r="I61" s="29" t="str">
        <f>DilProje1Veri!L49</f>
        <v xml:space="preserve"> </v>
      </c>
      <c r="J61" s="29" t="str">
        <f>DilProje1Veri!N49</f>
        <v xml:space="preserve"> </v>
      </c>
      <c r="K61" s="29" t="str">
        <f>DilProje1Veri!O49</f>
        <v xml:space="preserve"> </v>
      </c>
      <c r="L61" s="29" t="str">
        <f>DilProje1Veri!P49</f>
        <v xml:space="preserve"> </v>
      </c>
      <c r="M61" s="29" t="str">
        <f>DilProje1Veri!Q49</f>
        <v xml:space="preserve"> </v>
      </c>
      <c r="N61" s="29" t="str">
        <f>DilProje1Veri!R49</f>
        <v xml:space="preserve"> </v>
      </c>
      <c r="O61" s="29" t="str">
        <f>DilProje1Veri!S49</f>
        <v xml:space="preserve"> </v>
      </c>
      <c r="P61" s="29" t="str">
        <f>DilProje1Veri!T49</f>
        <v xml:space="preserve"> </v>
      </c>
      <c r="Q61" s="29" t="str">
        <f>DilProje1Veri!U49</f>
        <v xml:space="preserve"> </v>
      </c>
      <c r="R61" s="29" t="str">
        <f>DilProje1Veri!V49</f>
        <v xml:space="preserve"> </v>
      </c>
      <c r="S61" s="29" t="str">
        <f>DilProje1Veri!W49</f>
        <v xml:space="preserve"> </v>
      </c>
      <c r="T61" s="29" t="str">
        <f>DilProje1Veri!Y49</f>
        <v xml:space="preserve"> </v>
      </c>
      <c r="U61" s="29" t="str">
        <f>DilProje1Veri!Z49</f>
        <v xml:space="preserve"> </v>
      </c>
      <c r="V61" s="29" t="str">
        <f>DilProje1Veri!AA49</f>
        <v xml:space="preserve"> </v>
      </c>
      <c r="W61" s="29" t="str">
        <f>DilProje1Veri!AB49</f>
        <v xml:space="preserve"> </v>
      </c>
      <c r="X61" s="29" t="str">
        <f>DilProje1Veri!AC49</f>
        <v xml:space="preserve"> </v>
      </c>
      <c r="Y61" s="28">
        <f>YDKEokul!AH93</f>
        <v>0</v>
      </c>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row>
    <row r="62" spans="1:90" s="30" customFormat="1" ht="12" customHeight="1" x14ac:dyDescent="0.2">
      <c r="A62" s="49"/>
      <c r="B62" s="31">
        <v>46</v>
      </c>
      <c r="C62" s="36">
        <f>YDKEokul!B95</f>
        <v>0</v>
      </c>
      <c r="D62" s="36">
        <f>YDKEokul!C95</f>
        <v>0</v>
      </c>
      <c r="E62" s="33" t="str">
        <f>DilProje1Veri!H50</f>
        <v xml:space="preserve"> </v>
      </c>
      <c r="F62" s="33" t="str">
        <f>DilProje1Veri!I50</f>
        <v xml:space="preserve"> </v>
      </c>
      <c r="G62" s="33" t="str">
        <f>DilProje1Veri!J50</f>
        <v xml:space="preserve"> </v>
      </c>
      <c r="H62" s="33" t="str">
        <f>DilProje1Veri!K50</f>
        <v xml:space="preserve"> </v>
      </c>
      <c r="I62" s="33" t="str">
        <f>DilProje1Veri!L50</f>
        <v xml:space="preserve"> </v>
      </c>
      <c r="J62" s="33" t="str">
        <f>DilProje1Veri!N50</f>
        <v xml:space="preserve"> </v>
      </c>
      <c r="K62" s="33" t="str">
        <f>DilProje1Veri!O50</f>
        <v xml:space="preserve"> </v>
      </c>
      <c r="L62" s="33" t="str">
        <f>DilProje1Veri!P50</f>
        <v xml:space="preserve"> </v>
      </c>
      <c r="M62" s="33" t="str">
        <f>DilProje1Veri!Q50</f>
        <v xml:space="preserve"> </v>
      </c>
      <c r="N62" s="33" t="str">
        <f>DilProje1Veri!R50</f>
        <v xml:space="preserve"> </v>
      </c>
      <c r="O62" s="33" t="str">
        <f>DilProje1Veri!S50</f>
        <v xml:space="preserve"> </v>
      </c>
      <c r="P62" s="33" t="str">
        <f>DilProje1Veri!T50</f>
        <v xml:space="preserve"> </v>
      </c>
      <c r="Q62" s="33" t="str">
        <f>DilProje1Veri!U50</f>
        <v xml:space="preserve"> </v>
      </c>
      <c r="R62" s="33" t="str">
        <f>DilProje1Veri!V50</f>
        <v xml:space="preserve"> </v>
      </c>
      <c r="S62" s="33" t="str">
        <f>DilProje1Veri!W50</f>
        <v xml:space="preserve"> </v>
      </c>
      <c r="T62" s="33" t="str">
        <f>DilProje1Veri!Y50</f>
        <v xml:space="preserve"> </v>
      </c>
      <c r="U62" s="33" t="str">
        <f>DilProje1Veri!Z50</f>
        <v xml:space="preserve"> </v>
      </c>
      <c r="V62" s="33" t="str">
        <f>DilProje1Veri!AA50</f>
        <v xml:space="preserve"> </v>
      </c>
      <c r="W62" s="33" t="str">
        <f>DilProje1Veri!AB50</f>
        <v xml:space="preserve"> </v>
      </c>
      <c r="X62" s="33" t="str">
        <f>DilProje1Veri!AC50</f>
        <v xml:space="preserve"> </v>
      </c>
      <c r="Y62" s="32">
        <f>YDKEokul!AH95</f>
        <v>0</v>
      </c>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row>
    <row r="63" spans="1:90" s="30" customFormat="1" ht="12" customHeight="1" x14ac:dyDescent="0.2">
      <c r="A63" s="49"/>
      <c r="B63" s="27">
        <v>47</v>
      </c>
      <c r="C63" s="35">
        <f>YDKEokul!B97</f>
        <v>0</v>
      </c>
      <c r="D63" s="35">
        <f>YDKEokul!C97</f>
        <v>0</v>
      </c>
      <c r="E63" s="29" t="str">
        <f>DilProje1Veri!H51</f>
        <v xml:space="preserve"> </v>
      </c>
      <c r="F63" s="29" t="str">
        <f>DilProje1Veri!I51</f>
        <v xml:space="preserve"> </v>
      </c>
      <c r="G63" s="29" t="str">
        <f>DilProje1Veri!J51</f>
        <v xml:space="preserve"> </v>
      </c>
      <c r="H63" s="29" t="str">
        <f>DilProje1Veri!K51</f>
        <v xml:space="preserve"> </v>
      </c>
      <c r="I63" s="29" t="str">
        <f>DilProje1Veri!L51</f>
        <v xml:space="preserve"> </v>
      </c>
      <c r="J63" s="29" t="str">
        <f>DilProje1Veri!N51</f>
        <v xml:space="preserve"> </v>
      </c>
      <c r="K63" s="29" t="str">
        <f>DilProje1Veri!O51</f>
        <v xml:space="preserve"> </v>
      </c>
      <c r="L63" s="29" t="str">
        <f>DilProje1Veri!P51</f>
        <v xml:space="preserve"> </v>
      </c>
      <c r="M63" s="29" t="str">
        <f>DilProje1Veri!Q51</f>
        <v xml:space="preserve"> </v>
      </c>
      <c r="N63" s="29" t="str">
        <f>DilProje1Veri!R51</f>
        <v xml:space="preserve"> </v>
      </c>
      <c r="O63" s="29" t="str">
        <f>DilProje1Veri!S51</f>
        <v xml:space="preserve"> </v>
      </c>
      <c r="P63" s="29" t="str">
        <f>DilProje1Veri!T51</f>
        <v xml:space="preserve"> </v>
      </c>
      <c r="Q63" s="29" t="str">
        <f>DilProje1Veri!U51</f>
        <v xml:space="preserve"> </v>
      </c>
      <c r="R63" s="29" t="str">
        <f>DilProje1Veri!V51</f>
        <v xml:space="preserve"> </v>
      </c>
      <c r="S63" s="29" t="str">
        <f>DilProje1Veri!W51</f>
        <v xml:space="preserve"> </v>
      </c>
      <c r="T63" s="29" t="str">
        <f>DilProje1Veri!Y51</f>
        <v xml:space="preserve"> </v>
      </c>
      <c r="U63" s="29" t="str">
        <f>DilProje1Veri!Z51</f>
        <v xml:space="preserve"> </v>
      </c>
      <c r="V63" s="29" t="str">
        <f>DilProje1Veri!AA51</f>
        <v xml:space="preserve"> </v>
      </c>
      <c r="W63" s="29" t="str">
        <f>DilProje1Veri!AB51</f>
        <v xml:space="preserve"> </v>
      </c>
      <c r="X63" s="29" t="str">
        <f>DilProje1Veri!AC51</f>
        <v xml:space="preserve"> </v>
      </c>
      <c r="Y63" s="28">
        <f>YDKEokul!AH97</f>
        <v>0</v>
      </c>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row>
    <row r="64" spans="1:90" s="30" customFormat="1" ht="12" customHeight="1" x14ac:dyDescent="0.2">
      <c r="A64" s="49"/>
      <c r="B64" s="31">
        <v>48</v>
      </c>
      <c r="C64" s="36">
        <f>YDKEokul!B99</f>
        <v>0</v>
      </c>
      <c r="D64" s="36">
        <f>YDKEokul!C99</f>
        <v>0</v>
      </c>
      <c r="E64" s="33" t="str">
        <f>DilProje1Veri!H52</f>
        <v xml:space="preserve"> </v>
      </c>
      <c r="F64" s="33" t="str">
        <f>DilProje1Veri!I52</f>
        <v xml:space="preserve"> </v>
      </c>
      <c r="G64" s="33" t="str">
        <f>DilProje1Veri!J52</f>
        <v xml:space="preserve"> </v>
      </c>
      <c r="H64" s="33" t="str">
        <f>DilProje1Veri!K52</f>
        <v xml:space="preserve"> </v>
      </c>
      <c r="I64" s="33" t="str">
        <f>DilProje1Veri!L52</f>
        <v xml:space="preserve"> </v>
      </c>
      <c r="J64" s="33" t="str">
        <f>DilProje1Veri!N52</f>
        <v xml:space="preserve"> </v>
      </c>
      <c r="K64" s="33" t="str">
        <f>DilProje1Veri!O52</f>
        <v xml:space="preserve"> </v>
      </c>
      <c r="L64" s="33" t="str">
        <f>DilProje1Veri!P52</f>
        <v xml:space="preserve"> </v>
      </c>
      <c r="M64" s="33" t="str">
        <f>DilProje1Veri!Q52</f>
        <v xml:space="preserve"> </v>
      </c>
      <c r="N64" s="33" t="str">
        <f>DilProje1Veri!R52</f>
        <v xml:space="preserve"> </v>
      </c>
      <c r="O64" s="33" t="str">
        <f>DilProje1Veri!S52</f>
        <v xml:space="preserve"> </v>
      </c>
      <c r="P64" s="33" t="str">
        <f>DilProje1Veri!T52</f>
        <v xml:space="preserve"> </v>
      </c>
      <c r="Q64" s="33" t="str">
        <f>DilProje1Veri!U52</f>
        <v xml:space="preserve"> </v>
      </c>
      <c r="R64" s="33" t="str">
        <f>DilProje1Veri!V52</f>
        <v xml:space="preserve"> </v>
      </c>
      <c r="S64" s="33" t="str">
        <f>DilProje1Veri!W52</f>
        <v xml:space="preserve"> </v>
      </c>
      <c r="T64" s="33" t="str">
        <f>DilProje1Veri!Y52</f>
        <v xml:space="preserve"> </v>
      </c>
      <c r="U64" s="33" t="str">
        <f>DilProje1Veri!Z52</f>
        <v xml:space="preserve"> </v>
      </c>
      <c r="V64" s="33" t="str">
        <f>DilProje1Veri!AA52</f>
        <v xml:space="preserve"> </v>
      </c>
      <c r="W64" s="33" t="str">
        <f>DilProje1Veri!AB52</f>
        <v xml:space="preserve"> </v>
      </c>
      <c r="X64" s="33" t="str">
        <f>DilProje1Veri!AC52</f>
        <v xml:space="preserve"> </v>
      </c>
      <c r="Y64" s="32">
        <f>YDKEokul!AH99</f>
        <v>0</v>
      </c>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row>
    <row r="65" spans="1:90" s="30" customFormat="1" ht="12" customHeight="1" x14ac:dyDescent="0.2">
      <c r="A65" s="49"/>
      <c r="B65" s="27">
        <v>49</v>
      </c>
      <c r="C65" s="35">
        <f>YDKEokul!B101</f>
        <v>0</v>
      </c>
      <c r="D65" s="35">
        <f>YDKEokul!C101</f>
        <v>0</v>
      </c>
      <c r="E65" s="29" t="str">
        <f>DilProje1Veri!H53</f>
        <v xml:space="preserve"> </v>
      </c>
      <c r="F65" s="29" t="str">
        <f>DilProje1Veri!I53</f>
        <v xml:space="preserve"> </v>
      </c>
      <c r="G65" s="29" t="str">
        <f>DilProje1Veri!J53</f>
        <v xml:space="preserve"> </v>
      </c>
      <c r="H65" s="29" t="str">
        <f>DilProje1Veri!K53</f>
        <v xml:space="preserve"> </v>
      </c>
      <c r="I65" s="29" t="str">
        <f>DilProje1Veri!L53</f>
        <v xml:space="preserve"> </v>
      </c>
      <c r="J65" s="29" t="str">
        <f>DilProje1Veri!N53</f>
        <v xml:space="preserve"> </v>
      </c>
      <c r="K65" s="29" t="str">
        <f>DilProje1Veri!O53</f>
        <v xml:space="preserve"> </v>
      </c>
      <c r="L65" s="29" t="str">
        <f>DilProje1Veri!P53</f>
        <v xml:space="preserve"> </v>
      </c>
      <c r="M65" s="29" t="str">
        <f>DilProje1Veri!Q53</f>
        <v xml:space="preserve"> </v>
      </c>
      <c r="N65" s="29" t="str">
        <f>DilProje1Veri!R53</f>
        <v xml:space="preserve"> </v>
      </c>
      <c r="O65" s="29" t="str">
        <f>DilProje1Veri!S53</f>
        <v xml:space="preserve"> </v>
      </c>
      <c r="P65" s="29" t="str">
        <f>DilProje1Veri!T53</f>
        <v xml:space="preserve"> </v>
      </c>
      <c r="Q65" s="29" t="str">
        <f>DilProje1Veri!U53</f>
        <v xml:space="preserve"> </v>
      </c>
      <c r="R65" s="29" t="str">
        <f>DilProje1Veri!V53</f>
        <v xml:space="preserve"> </v>
      </c>
      <c r="S65" s="29" t="str">
        <f>DilProje1Veri!W53</f>
        <v xml:space="preserve"> </v>
      </c>
      <c r="T65" s="29" t="str">
        <f>DilProje1Veri!Y53</f>
        <v xml:space="preserve"> </v>
      </c>
      <c r="U65" s="29" t="str">
        <f>DilProje1Veri!Z53</f>
        <v xml:space="preserve"> </v>
      </c>
      <c r="V65" s="29" t="str">
        <f>DilProje1Veri!AA53</f>
        <v xml:space="preserve"> </v>
      </c>
      <c r="W65" s="29" t="str">
        <f>DilProje1Veri!AB53</f>
        <v xml:space="preserve"> </v>
      </c>
      <c r="X65" s="29" t="str">
        <f>DilProje1Veri!AC53</f>
        <v xml:space="preserve"> </v>
      </c>
      <c r="Y65" s="28">
        <f>YDKEokul!AH101</f>
        <v>0</v>
      </c>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row>
    <row r="66" spans="1:90" s="30" customFormat="1" ht="12" customHeight="1" x14ac:dyDescent="0.2">
      <c r="A66" s="49"/>
      <c r="B66" s="31">
        <v>50</v>
      </c>
      <c r="C66" s="36">
        <f>YDKEokul!B103</f>
        <v>0</v>
      </c>
      <c r="D66" s="36">
        <f>YDKEokul!C103</f>
        <v>0</v>
      </c>
      <c r="E66" s="33" t="str">
        <f>DilProje1Veri!H54</f>
        <v xml:space="preserve"> </v>
      </c>
      <c r="F66" s="33" t="str">
        <f>DilProje1Veri!I54</f>
        <v xml:space="preserve"> </v>
      </c>
      <c r="G66" s="33" t="str">
        <f>DilProje1Veri!J54</f>
        <v xml:space="preserve"> </v>
      </c>
      <c r="H66" s="33" t="str">
        <f>DilProje1Veri!K54</f>
        <v xml:space="preserve"> </v>
      </c>
      <c r="I66" s="33" t="str">
        <f>DilProje1Veri!L54</f>
        <v xml:space="preserve"> </v>
      </c>
      <c r="J66" s="33" t="str">
        <f>DilProje1Veri!N54</f>
        <v xml:space="preserve"> </v>
      </c>
      <c r="K66" s="33" t="str">
        <f>DilProje1Veri!O54</f>
        <v xml:space="preserve"> </v>
      </c>
      <c r="L66" s="33" t="str">
        <f>DilProje1Veri!P54</f>
        <v xml:space="preserve"> </v>
      </c>
      <c r="M66" s="33" t="str">
        <f>DilProje1Veri!Q54</f>
        <v xml:space="preserve"> </v>
      </c>
      <c r="N66" s="33" t="str">
        <f>DilProje1Veri!R54</f>
        <v xml:space="preserve"> </v>
      </c>
      <c r="O66" s="33" t="str">
        <f>DilProje1Veri!S54</f>
        <v xml:space="preserve"> </v>
      </c>
      <c r="P66" s="33" t="str">
        <f>DilProje1Veri!T54</f>
        <v xml:space="preserve"> </v>
      </c>
      <c r="Q66" s="33" t="str">
        <f>DilProje1Veri!U54</f>
        <v xml:space="preserve"> </v>
      </c>
      <c r="R66" s="33" t="str">
        <f>DilProje1Veri!V54</f>
        <v xml:space="preserve"> </v>
      </c>
      <c r="S66" s="33" t="str">
        <f>DilProje1Veri!W54</f>
        <v xml:space="preserve"> </v>
      </c>
      <c r="T66" s="33" t="str">
        <f>DilProje1Veri!Y54</f>
        <v xml:space="preserve"> </v>
      </c>
      <c r="U66" s="33" t="str">
        <f>DilProje1Veri!Z54</f>
        <v xml:space="preserve"> </v>
      </c>
      <c r="V66" s="33" t="str">
        <f>DilProje1Veri!AA54</f>
        <v xml:space="preserve"> </v>
      </c>
      <c r="W66" s="33" t="str">
        <f>DilProje1Veri!AB54</f>
        <v xml:space="preserve"> </v>
      </c>
      <c r="X66" s="33" t="str">
        <f>DilProje1Veri!AC54</f>
        <v xml:space="preserve"> </v>
      </c>
      <c r="Y66" s="32">
        <f>YDKEokul!AH103</f>
        <v>0</v>
      </c>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row>
    <row r="67" spans="1:90" s="30" customFormat="1" ht="12" customHeight="1" x14ac:dyDescent="0.2">
      <c r="A67" s="49"/>
      <c r="B67" s="27">
        <v>51</v>
      </c>
      <c r="C67" s="35">
        <f>YDKEokul!B105</f>
        <v>0</v>
      </c>
      <c r="D67" s="35">
        <f>YDKEokul!C105</f>
        <v>0</v>
      </c>
      <c r="E67" s="29" t="str">
        <f>DilProje1Veri!H55</f>
        <v xml:space="preserve"> </v>
      </c>
      <c r="F67" s="29" t="str">
        <f>DilProje1Veri!I55</f>
        <v xml:space="preserve"> </v>
      </c>
      <c r="G67" s="29" t="str">
        <f>DilProje1Veri!J55</f>
        <v xml:space="preserve"> </v>
      </c>
      <c r="H67" s="29" t="str">
        <f>DilProje1Veri!K55</f>
        <v xml:space="preserve"> </v>
      </c>
      <c r="I67" s="29" t="str">
        <f>DilProje1Veri!L55</f>
        <v xml:space="preserve"> </v>
      </c>
      <c r="J67" s="29" t="str">
        <f>DilProje1Veri!N55</f>
        <v xml:space="preserve"> </v>
      </c>
      <c r="K67" s="29" t="str">
        <f>DilProje1Veri!O55</f>
        <v xml:space="preserve"> </v>
      </c>
      <c r="L67" s="29" t="str">
        <f>DilProje1Veri!P55</f>
        <v xml:space="preserve"> </v>
      </c>
      <c r="M67" s="29" t="str">
        <f>DilProje1Veri!Q55</f>
        <v xml:space="preserve"> </v>
      </c>
      <c r="N67" s="29" t="str">
        <f>DilProje1Veri!R55</f>
        <v xml:space="preserve"> </v>
      </c>
      <c r="O67" s="29" t="str">
        <f>DilProje1Veri!S55</f>
        <v xml:space="preserve"> </v>
      </c>
      <c r="P67" s="29" t="str">
        <f>DilProje1Veri!T55</f>
        <v xml:space="preserve"> </v>
      </c>
      <c r="Q67" s="29" t="str">
        <f>DilProje1Veri!U55</f>
        <v xml:space="preserve"> </v>
      </c>
      <c r="R67" s="29" t="str">
        <f>DilProje1Veri!V55</f>
        <v xml:space="preserve"> </v>
      </c>
      <c r="S67" s="29" t="str">
        <f>DilProje1Veri!W55</f>
        <v xml:space="preserve"> </v>
      </c>
      <c r="T67" s="29" t="str">
        <f>DilProje1Veri!Y55</f>
        <v xml:space="preserve"> </v>
      </c>
      <c r="U67" s="29" t="str">
        <f>DilProje1Veri!Z55</f>
        <v xml:space="preserve"> </v>
      </c>
      <c r="V67" s="29" t="str">
        <f>DilProje1Veri!AA55</f>
        <v xml:space="preserve"> </v>
      </c>
      <c r="W67" s="29" t="str">
        <f>DilProje1Veri!AB55</f>
        <v xml:space="preserve"> </v>
      </c>
      <c r="X67" s="29" t="str">
        <f>DilProje1Veri!AC55</f>
        <v xml:space="preserve"> </v>
      </c>
      <c r="Y67" s="28">
        <f>YDKEokul!AH105</f>
        <v>0</v>
      </c>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row>
    <row r="68" spans="1:90" s="30" customFormat="1" ht="12" customHeight="1" x14ac:dyDescent="0.2">
      <c r="A68" s="49"/>
      <c r="B68" s="31">
        <v>52</v>
      </c>
      <c r="C68" s="36">
        <f>YDKEokul!B107</f>
        <v>0</v>
      </c>
      <c r="D68" s="36">
        <f>YDKEokul!C107</f>
        <v>0</v>
      </c>
      <c r="E68" s="33" t="str">
        <f>DilProje1Veri!H56</f>
        <v xml:space="preserve"> </v>
      </c>
      <c r="F68" s="33" t="str">
        <f>DilProje1Veri!I56</f>
        <v xml:space="preserve"> </v>
      </c>
      <c r="G68" s="33" t="str">
        <f>DilProje1Veri!J56</f>
        <v xml:space="preserve"> </v>
      </c>
      <c r="H68" s="33" t="str">
        <f>DilProje1Veri!K56</f>
        <v xml:space="preserve"> </v>
      </c>
      <c r="I68" s="33" t="str">
        <f>DilProje1Veri!L56</f>
        <v xml:space="preserve"> </v>
      </c>
      <c r="J68" s="33" t="str">
        <f>DilProje1Veri!N56</f>
        <v xml:space="preserve"> </v>
      </c>
      <c r="K68" s="33" t="str">
        <f>DilProje1Veri!O56</f>
        <v xml:space="preserve"> </v>
      </c>
      <c r="L68" s="33" t="str">
        <f>DilProje1Veri!P56</f>
        <v xml:space="preserve"> </v>
      </c>
      <c r="M68" s="33" t="str">
        <f>DilProje1Veri!Q56</f>
        <v xml:space="preserve"> </v>
      </c>
      <c r="N68" s="33" t="str">
        <f>DilProje1Veri!R56</f>
        <v xml:space="preserve"> </v>
      </c>
      <c r="O68" s="33" t="str">
        <f>DilProje1Veri!S56</f>
        <v xml:space="preserve"> </v>
      </c>
      <c r="P68" s="33" t="str">
        <f>DilProje1Veri!T56</f>
        <v xml:space="preserve"> </v>
      </c>
      <c r="Q68" s="33" t="str">
        <f>DilProje1Veri!U56</f>
        <v xml:space="preserve"> </v>
      </c>
      <c r="R68" s="33" t="str">
        <f>DilProje1Veri!V56</f>
        <v xml:space="preserve"> </v>
      </c>
      <c r="S68" s="33" t="str">
        <f>DilProje1Veri!W56</f>
        <v xml:space="preserve"> </v>
      </c>
      <c r="T68" s="33" t="str">
        <f>DilProje1Veri!Y56</f>
        <v xml:space="preserve"> </v>
      </c>
      <c r="U68" s="33" t="str">
        <f>DilProje1Veri!Z56</f>
        <v xml:space="preserve"> </v>
      </c>
      <c r="V68" s="33" t="str">
        <f>DilProje1Veri!AA56</f>
        <v xml:space="preserve"> </v>
      </c>
      <c r="W68" s="33" t="str">
        <f>DilProje1Veri!AB56</f>
        <v xml:space="preserve"> </v>
      </c>
      <c r="X68" s="33" t="str">
        <f>DilProje1Veri!AC56</f>
        <v xml:space="preserve"> </v>
      </c>
      <c r="Y68" s="32">
        <f>YDKEokul!AH107</f>
        <v>0</v>
      </c>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row>
    <row r="69" spans="1:90" s="30" customFormat="1" ht="12" customHeight="1" x14ac:dyDescent="0.2">
      <c r="A69" s="49"/>
      <c r="B69" s="27">
        <v>53</v>
      </c>
      <c r="C69" s="35">
        <f>YDKEokul!B109</f>
        <v>0</v>
      </c>
      <c r="D69" s="35">
        <f>YDKEokul!C109</f>
        <v>0</v>
      </c>
      <c r="E69" s="29" t="str">
        <f>DilProje1Veri!H57</f>
        <v xml:space="preserve"> </v>
      </c>
      <c r="F69" s="29" t="str">
        <f>DilProje1Veri!I57</f>
        <v xml:space="preserve"> </v>
      </c>
      <c r="G69" s="29" t="str">
        <f>DilProje1Veri!J57</f>
        <v xml:space="preserve"> </v>
      </c>
      <c r="H69" s="29" t="str">
        <f>DilProje1Veri!K57</f>
        <v xml:space="preserve"> </v>
      </c>
      <c r="I69" s="29" t="str">
        <f>DilProje1Veri!L57</f>
        <v xml:space="preserve"> </v>
      </c>
      <c r="J69" s="29" t="str">
        <f>DilProje1Veri!N57</f>
        <v xml:space="preserve"> </v>
      </c>
      <c r="K69" s="29" t="str">
        <f>DilProje1Veri!O57</f>
        <v xml:space="preserve"> </v>
      </c>
      <c r="L69" s="29" t="str">
        <f>DilProje1Veri!P57</f>
        <v xml:space="preserve"> </v>
      </c>
      <c r="M69" s="29" t="str">
        <f>DilProje1Veri!Q57</f>
        <v xml:space="preserve"> </v>
      </c>
      <c r="N69" s="29" t="str">
        <f>DilProje1Veri!R57</f>
        <v xml:space="preserve"> </v>
      </c>
      <c r="O69" s="29" t="str">
        <f>DilProje1Veri!S57</f>
        <v xml:space="preserve"> </v>
      </c>
      <c r="P69" s="29" t="str">
        <f>DilProje1Veri!T57</f>
        <v xml:space="preserve"> </v>
      </c>
      <c r="Q69" s="29" t="str">
        <f>DilProje1Veri!U57</f>
        <v xml:space="preserve"> </v>
      </c>
      <c r="R69" s="29" t="str">
        <f>DilProje1Veri!V57</f>
        <v xml:space="preserve"> </v>
      </c>
      <c r="S69" s="29" t="str">
        <f>DilProje1Veri!W57</f>
        <v xml:space="preserve"> </v>
      </c>
      <c r="T69" s="29" t="str">
        <f>DilProje1Veri!Y57</f>
        <v xml:space="preserve"> </v>
      </c>
      <c r="U69" s="29" t="str">
        <f>DilProje1Veri!Z57</f>
        <v xml:space="preserve"> </v>
      </c>
      <c r="V69" s="29" t="str">
        <f>DilProje1Veri!AA57</f>
        <v xml:space="preserve"> </v>
      </c>
      <c r="W69" s="29" t="str">
        <f>DilProje1Veri!AB57</f>
        <v xml:space="preserve"> </v>
      </c>
      <c r="X69" s="29" t="str">
        <f>DilProje1Veri!AC57</f>
        <v xml:space="preserve"> </v>
      </c>
      <c r="Y69" s="28">
        <f>YDKEokul!AH109</f>
        <v>0</v>
      </c>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row>
    <row r="70" spans="1:90" s="30" customFormat="1" ht="12" customHeight="1" x14ac:dyDescent="0.2">
      <c r="A70" s="49"/>
      <c r="B70" s="31">
        <v>54</v>
      </c>
      <c r="C70" s="36">
        <f>YDKEokul!B111</f>
        <v>0</v>
      </c>
      <c r="D70" s="36">
        <f>YDKEokul!C111</f>
        <v>0</v>
      </c>
      <c r="E70" s="33" t="str">
        <f>DilProje1Veri!H58</f>
        <v xml:space="preserve"> </v>
      </c>
      <c r="F70" s="33" t="str">
        <f>DilProje1Veri!I58</f>
        <v xml:space="preserve"> </v>
      </c>
      <c r="G70" s="33" t="str">
        <f>DilProje1Veri!J58</f>
        <v xml:space="preserve"> </v>
      </c>
      <c r="H70" s="33" t="str">
        <f>DilProje1Veri!K58</f>
        <v xml:space="preserve"> </v>
      </c>
      <c r="I70" s="33" t="str">
        <f>DilProje1Veri!L58</f>
        <v xml:space="preserve"> </v>
      </c>
      <c r="J70" s="33" t="str">
        <f>DilProje1Veri!N58</f>
        <v xml:space="preserve"> </v>
      </c>
      <c r="K70" s="33" t="str">
        <f>DilProje1Veri!O58</f>
        <v xml:space="preserve"> </v>
      </c>
      <c r="L70" s="33" t="str">
        <f>DilProje1Veri!P58</f>
        <v xml:space="preserve"> </v>
      </c>
      <c r="M70" s="33" t="str">
        <f>DilProje1Veri!Q58</f>
        <v xml:space="preserve"> </v>
      </c>
      <c r="N70" s="33" t="str">
        <f>DilProje1Veri!R58</f>
        <v xml:space="preserve"> </v>
      </c>
      <c r="O70" s="33" t="str">
        <f>DilProje1Veri!S58</f>
        <v xml:space="preserve"> </v>
      </c>
      <c r="P70" s="33" t="str">
        <f>DilProje1Veri!T58</f>
        <v xml:space="preserve"> </v>
      </c>
      <c r="Q70" s="33" t="str">
        <f>DilProje1Veri!U58</f>
        <v xml:space="preserve"> </v>
      </c>
      <c r="R70" s="33" t="str">
        <f>DilProje1Veri!V58</f>
        <v xml:space="preserve"> </v>
      </c>
      <c r="S70" s="33" t="str">
        <f>DilProje1Veri!W58</f>
        <v xml:space="preserve"> </v>
      </c>
      <c r="T70" s="33" t="str">
        <f>DilProje1Veri!Y58</f>
        <v xml:space="preserve"> </v>
      </c>
      <c r="U70" s="33" t="str">
        <f>DilProje1Veri!Z58</f>
        <v xml:space="preserve"> </v>
      </c>
      <c r="V70" s="33" t="str">
        <f>DilProje1Veri!AA58</f>
        <v xml:space="preserve"> </v>
      </c>
      <c r="W70" s="33" t="str">
        <f>DilProje1Veri!AB58</f>
        <v xml:space="preserve"> </v>
      </c>
      <c r="X70" s="33" t="str">
        <f>DilProje1Veri!AC58</f>
        <v xml:space="preserve"> </v>
      </c>
      <c r="Y70" s="32">
        <f>YDKEokul!AH111</f>
        <v>0</v>
      </c>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row>
    <row r="71" spans="1:90" s="30" customFormat="1" ht="12" customHeight="1" x14ac:dyDescent="0.2">
      <c r="A71" s="49"/>
      <c r="B71" s="27">
        <v>55</v>
      </c>
      <c r="C71" s="35">
        <f>YDKEokul!B113</f>
        <v>0</v>
      </c>
      <c r="D71" s="35">
        <f>YDKEokul!C113</f>
        <v>0</v>
      </c>
      <c r="E71" s="29" t="str">
        <f>DilProje1Veri!H59</f>
        <v xml:space="preserve"> </v>
      </c>
      <c r="F71" s="29" t="str">
        <f>DilProje1Veri!I59</f>
        <v xml:space="preserve"> </v>
      </c>
      <c r="G71" s="29" t="str">
        <f>DilProje1Veri!J59</f>
        <v xml:space="preserve"> </v>
      </c>
      <c r="H71" s="29" t="str">
        <f>DilProje1Veri!K59</f>
        <v xml:space="preserve"> </v>
      </c>
      <c r="I71" s="29" t="str">
        <f>DilProje1Veri!L59</f>
        <v xml:space="preserve"> </v>
      </c>
      <c r="J71" s="29" t="str">
        <f>DilProje1Veri!N59</f>
        <v xml:space="preserve"> </v>
      </c>
      <c r="K71" s="29" t="str">
        <f>DilProje1Veri!O59</f>
        <v xml:space="preserve"> </v>
      </c>
      <c r="L71" s="29" t="str">
        <f>DilProje1Veri!P59</f>
        <v xml:space="preserve"> </v>
      </c>
      <c r="M71" s="29" t="str">
        <f>DilProje1Veri!Q59</f>
        <v xml:space="preserve"> </v>
      </c>
      <c r="N71" s="29" t="str">
        <f>DilProje1Veri!R59</f>
        <v xml:space="preserve"> </v>
      </c>
      <c r="O71" s="29" t="str">
        <f>DilProje1Veri!S59</f>
        <v xml:space="preserve"> </v>
      </c>
      <c r="P71" s="29" t="str">
        <f>DilProje1Veri!T59</f>
        <v xml:space="preserve"> </v>
      </c>
      <c r="Q71" s="29" t="str">
        <f>DilProje1Veri!U59</f>
        <v xml:space="preserve"> </v>
      </c>
      <c r="R71" s="29" t="str">
        <f>DilProje1Veri!V59</f>
        <v xml:space="preserve"> </v>
      </c>
      <c r="S71" s="29" t="str">
        <f>DilProje1Veri!W59</f>
        <v xml:space="preserve"> </v>
      </c>
      <c r="T71" s="29" t="str">
        <f>DilProje1Veri!Y59</f>
        <v xml:space="preserve"> </v>
      </c>
      <c r="U71" s="29" t="str">
        <f>DilProje1Veri!Z59</f>
        <v xml:space="preserve"> </v>
      </c>
      <c r="V71" s="29" t="str">
        <f>DilProje1Veri!AA59</f>
        <v xml:space="preserve"> </v>
      </c>
      <c r="W71" s="29" t="str">
        <f>DilProje1Veri!AB59</f>
        <v xml:space="preserve"> </v>
      </c>
      <c r="X71" s="29" t="str">
        <f>DilProje1Veri!AC59</f>
        <v xml:space="preserve"> </v>
      </c>
      <c r="Y71" s="28">
        <f>YDKEokul!AH113</f>
        <v>0</v>
      </c>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row>
    <row r="72" spans="1:90" ht="21.75" customHeight="1" x14ac:dyDescent="0.25">
      <c r="C72" s="105"/>
      <c r="D72" s="105"/>
      <c r="E72" s="105"/>
      <c r="F72" s="105"/>
      <c r="G72" s="105"/>
      <c r="P72" s="105"/>
      <c r="Q72" s="105"/>
      <c r="R72" s="105"/>
      <c r="S72" s="105"/>
      <c r="T72" s="105"/>
      <c r="U72" s="105"/>
      <c r="V72" s="105"/>
      <c r="W72" s="105"/>
      <c r="X72" s="105"/>
    </row>
    <row r="73" spans="1:90" ht="21.75" customHeight="1" x14ac:dyDescent="0.25">
      <c r="C73" s="103"/>
      <c r="D73" s="103"/>
      <c r="E73" s="103"/>
      <c r="F73" s="103"/>
      <c r="G73" s="103"/>
      <c r="P73" s="103"/>
      <c r="Q73" s="103"/>
      <c r="R73" s="103"/>
      <c r="S73" s="103"/>
      <c r="T73" s="103"/>
      <c r="U73" s="103"/>
      <c r="V73" s="103"/>
      <c r="W73" s="103"/>
      <c r="X73" s="103"/>
    </row>
    <row r="74" spans="1:90" x14ac:dyDescent="0.25">
      <c r="C74" s="103"/>
      <c r="D74" s="103"/>
      <c r="E74" s="103"/>
      <c r="F74" s="103"/>
      <c r="G74" s="103"/>
      <c r="P74" s="103"/>
      <c r="Q74" s="103"/>
      <c r="R74" s="103"/>
      <c r="S74" s="103"/>
      <c r="T74" s="103"/>
      <c r="U74" s="103"/>
      <c r="V74" s="103"/>
      <c r="W74" s="103"/>
      <c r="X74" s="103"/>
    </row>
    <row r="75" spans="1:90" x14ac:dyDescent="0.25">
      <c r="C75" s="103" t="str">
        <f>Anasayfa!E11</f>
        <v>TALHA TIBIKOĞLU</v>
      </c>
      <c r="D75" s="103"/>
      <c r="E75" s="103"/>
      <c r="F75" s="103"/>
      <c r="G75" s="103"/>
      <c r="P75" s="103">
        <f>Anasayfa!E8</f>
        <v>0</v>
      </c>
      <c r="Q75" s="103"/>
      <c r="R75" s="103"/>
      <c r="S75" s="103"/>
      <c r="T75" s="103"/>
      <c r="U75" s="103"/>
      <c r="V75" s="103"/>
      <c r="W75" s="103"/>
      <c r="X75" s="103"/>
    </row>
    <row r="76" spans="1:90" x14ac:dyDescent="0.25">
      <c r="C76" s="104" t="str">
        <f>Anasayfa!E12</f>
        <v>BİLİŞİM TEKNOLOJİLERİ ÖĞRETMENİ</v>
      </c>
      <c r="D76" s="104"/>
      <c r="E76" s="104"/>
      <c r="F76" s="104"/>
      <c r="G76" s="104"/>
      <c r="N76" s="17"/>
      <c r="O76" s="17"/>
      <c r="P76" s="104">
        <f>Anasayfa!E9</f>
        <v>0</v>
      </c>
      <c r="Q76" s="104"/>
      <c r="R76" s="104"/>
      <c r="S76" s="104"/>
      <c r="T76" s="104"/>
      <c r="U76" s="104"/>
      <c r="V76" s="104"/>
      <c r="W76" s="104"/>
      <c r="X76" s="104"/>
    </row>
    <row r="77" spans="1:90" x14ac:dyDescent="0.25">
      <c r="C77" s="103"/>
      <c r="D77" s="103"/>
      <c r="E77" s="103"/>
      <c r="F77" s="103"/>
      <c r="G77" s="103"/>
      <c r="P77" s="103"/>
      <c r="Q77" s="103"/>
      <c r="R77" s="103"/>
      <c r="S77" s="103"/>
      <c r="T77" s="103"/>
      <c r="U77" s="103"/>
      <c r="V77" s="103"/>
      <c r="W77" s="103"/>
      <c r="X77" s="103"/>
    </row>
    <row r="80" spans="1:90" x14ac:dyDescent="0.25">
      <c r="B80" s="42"/>
      <c r="C80" s="42"/>
      <c r="D80" s="42"/>
      <c r="E80" s="42"/>
      <c r="F80" s="42"/>
      <c r="G80" s="42"/>
      <c r="H80" s="42"/>
      <c r="I80" s="42"/>
      <c r="J80" s="42"/>
      <c r="K80" s="42"/>
      <c r="L80" s="42"/>
      <c r="M80" s="42"/>
      <c r="N80" s="42"/>
      <c r="O80" s="42"/>
      <c r="P80" s="42"/>
      <c r="Q80" s="42"/>
      <c r="R80" s="42"/>
      <c r="S80" s="42"/>
      <c r="T80" s="42"/>
      <c r="U80" s="42"/>
      <c r="V80" s="42"/>
      <c r="W80" s="42"/>
      <c r="X80" s="42"/>
      <c r="Y80" s="42"/>
    </row>
    <row r="81" spans="2:25" x14ac:dyDescent="0.25">
      <c r="B81" s="42"/>
      <c r="C81" s="42"/>
      <c r="D81" s="42"/>
      <c r="E81" s="42"/>
      <c r="F81" s="42"/>
      <c r="G81" s="42"/>
      <c r="H81" s="42"/>
      <c r="I81" s="42"/>
      <c r="J81" s="42"/>
      <c r="K81" s="42"/>
      <c r="L81" s="42"/>
      <c r="M81" s="42"/>
      <c r="N81" s="42"/>
      <c r="O81" s="42"/>
      <c r="P81" s="42"/>
      <c r="Q81" s="42"/>
      <c r="R81" s="42"/>
      <c r="S81" s="42"/>
      <c r="T81" s="42"/>
      <c r="U81" s="42"/>
      <c r="V81" s="42"/>
      <c r="W81" s="42"/>
      <c r="X81" s="42"/>
      <c r="Y81" s="42"/>
    </row>
    <row r="82" spans="2:25" x14ac:dyDescent="0.25">
      <c r="B82" s="42"/>
      <c r="C82" s="42"/>
      <c r="D82" s="42"/>
      <c r="E82" s="42"/>
      <c r="F82" s="42"/>
      <c r="G82" s="42"/>
      <c r="H82" s="42"/>
      <c r="I82" s="42"/>
      <c r="J82" s="42"/>
      <c r="K82" s="42"/>
      <c r="L82" s="42"/>
      <c r="M82" s="42"/>
      <c r="N82" s="42"/>
      <c r="O82" s="42"/>
      <c r="P82" s="42"/>
      <c r="Q82" s="42"/>
      <c r="R82" s="42"/>
      <c r="S82" s="42"/>
      <c r="T82" s="42"/>
      <c r="U82" s="42"/>
      <c r="V82" s="42"/>
      <c r="W82" s="42"/>
      <c r="X82" s="42"/>
      <c r="Y82" s="42"/>
    </row>
    <row r="83" spans="2:25" x14ac:dyDescent="0.25">
      <c r="B83" s="42"/>
      <c r="C83" s="42"/>
      <c r="D83" s="42"/>
      <c r="E83" s="42"/>
      <c r="F83" s="42"/>
      <c r="G83" s="42"/>
      <c r="H83" s="42"/>
      <c r="I83" s="42"/>
      <c r="J83" s="42"/>
      <c r="K83" s="42"/>
      <c r="L83" s="42"/>
      <c r="M83" s="42"/>
      <c r="N83" s="42"/>
      <c r="O83" s="42"/>
      <c r="P83" s="42"/>
      <c r="Q83" s="42"/>
      <c r="R83" s="42"/>
      <c r="S83" s="42"/>
      <c r="T83" s="42"/>
      <c r="U83" s="42"/>
      <c r="V83" s="42"/>
      <c r="W83" s="42"/>
      <c r="X83" s="42"/>
      <c r="Y83" s="42"/>
    </row>
    <row r="84" spans="2:25" x14ac:dyDescent="0.25">
      <c r="B84" s="42"/>
      <c r="C84" s="42"/>
      <c r="D84" s="42"/>
      <c r="E84" s="42"/>
      <c r="F84" s="42"/>
      <c r="G84" s="42"/>
      <c r="H84" s="42"/>
      <c r="I84" s="42"/>
      <c r="J84" s="42"/>
      <c r="K84" s="42"/>
      <c r="L84" s="42"/>
      <c r="M84" s="42"/>
      <c r="N84" s="42"/>
      <c r="O84" s="42"/>
      <c r="P84" s="42"/>
      <c r="Q84" s="42"/>
      <c r="R84" s="42"/>
      <c r="S84" s="42"/>
      <c r="T84" s="42"/>
      <c r="U84" s="42"/>
      <c r="V84" s="42"/>
      <c r="W84" s="42"/>
      <c r="X84" s="42"/>
      <c r="Y84" s="42"/>
    </row>
    <row r="85" spans="2:25" x14ac:dyDescent="0.25">
      <c r="B85" s="42"/>
      <c r="C85" s="42"/>
      <c r="D85" s="42"/>
      <c r="E85" s="42"/>
      <c r="F85" s="42"/>
      <c r="G85" s="42"/>
      <c r="H85" s="42"/>
      <c r="I85" s="42"/>
      <c r="J85" s="42"/>
      <c r="K85" s="42"/>
      <c r="L85" s="42"/>
      <c r="M85" s="42"/>
      <c r="N85" s="42"/>
      <c r="O85" s="42"/>
      <c r="P85" s="42"/>
      <c r="Q85" s="42"/>
      <c r="R85" s="42"/>
      <c r="S85" s="42"/>
      <c r="T85" s="42"/>
      <c r="U85" s="42"/>
      <c r="V85" s="42"/>
      <c r="W85" s="42"/>
      <c r="X85" s="42"/>
      <c r="Y85" s="42"/>
    </row>
    <row r="86" spans="2:25" x14ac:dyDescent="0.25">
      <c r="B86" s="42"/>
      <c r="C86" s="42"/>
      <c r="D86" s="42"/>
      <c r="E86" s="42"/>
      <c r="F86" s="42"/>
      <c r="G86" s="42"/>
      <c r="H86" s="42"/>
      <c r="I86" s="42"/>
      <c r="J86" s="42"/>
      <c r="K86" s="42"/>
      <c r="L86" s="42"/>
      <c r="M86" s="42"/>
      <c r="N86" s="42"/>
      <c r="O86" s="42"/>
      <c r="P86" s="42"/>
      <c r="Q86" s="42"/>
      <c r="R86" s="42"/>
      <c r="S86" s="42"/>
      <c r="T86" s="42"/>
      <c r="U86" s="42"/>
      <c r="V86" s="42"/>
      <c r="W86" s="42"/>
      <c r="X86" s="42"/>
      <c r="Y86" s="42"/>
    </row>
    <row r="87" spans="2:25" x14ac:dyDescent="0.25">
      <c r="B87" s="42"/>
      <c r="C87" s="42"/>
      <c r="D87" s="42"/>
      <c r="E87" s="42"/>
      <c r="F87" s="42"/>
      <c r="G87" s="42"/>
      <c r="H87" s="42"/>
      <c r="I87" s="42"/>
      <c r="J87" s="42"/>
      <c r="K87" s="42"/>
      <c r="L87" s="42"/>
      <c r="M87" s="42"/>
      <c r="N87" s="42"/>
      <c r="O87" s="42"/>
      <c r="P87" s="42"/>
      <c r="Q87" s="42"/>
      <c r="R87" s="42"/>
      <c r="S87" s="42"/>
      <c r="T87" s="42"/>
      <c r="U87" s="42"/>
      <c r="V87" s="42"/>
      <c r="W87" s="42"/>
      <c r="X87" s="42"/>
      <c r="Y87" s="42"/>
    </row>
    <row r="88" spans="2:25" x14ac:dyDescent="0.25">
      <c r="B88" s="42"/>
      <c r="C88" s="42"/>
      <c r="D88" s="42"/>
      <c r="E88" s="42"/>
      <c r="F88" s="42"/>
      <c r="G88" s="42"/>
      <c r="H88" s="42"/>
      <c r="I88" s="42"/>
      <c r="J88" s="42"/>
      <c r="K88" s="42"/>
      <c r="L88" s="42"/>
      <c r="M88" s="42"/>
      <c r="N88" s="42"/>
      <c r="O88" s="42"/>
      <c r="P88" s="42"/>
      <c r="Q88" s="42"/>
      <c r="R88" s="42"/>
      <c r="S88" s="42"/>
      <c r="T88" s="42"/>
      <c r="U88" s="42"/>
      <c r="V88" s="42"/>
      <c r="W88" s="42"/>
      <c r="X88" s="42"/>
      <c r="Y88" s="42"/>
    </row>
    <row r="89" spans="2:25" x14ac:dyDescent="0.25">
      <c r="B89" s="42"/>
      <c r="C89" s="42"/>
      <c r="D89" s="42"/>
      <c r="E89" s="42"/>
      <c r="F89" s="42"/>
      <c r="G89" s="42"/>
      <c r="H89" s="42"/>
      <c r="I89" s="42"/>
      <c r="J89" s="42"/>
      <c r="K89" s="42"/>
      <c r="L89" s="42"/>
      <c r="M89" s="42"/>
      <c r="N89" s="42"/>
      <c r="O89" s="42"/>
      <c r="P89" s="42"/>
      <c r="Q89" s="42"/>
      <c r="R89" s="42"/>
      <c r="S89" s="42"/>
      <c r="T89" s="42"/>
      <c r="U89" s="42"/>
      <c r="V89" s="42"/>
      <c r="W89" s="42"/>
      <c r="X89" s="42"/>
      <c r="Y89" s="42"/>
    </row>
    <row r="90" spans="2:25" x14ac:dyDescent="0.25">
      <c r="B90" s="42"/>
      <c r="C90" s="42"/>
      <c r="D90" s="42"/>
      <c r="E90" s="42"/>
      <c r="F90" s="42"/>
      <c r="G90" s="42"/>
      <c r="H90" s="42"/>
      <c r="I90" s="42"/>
      <c r="J90" s="42"/>
      <c r="K90" s="42"/>
      <c r="L90" s="42"/>
      <c r="M90" s="42"/>
      <c r="N90" s="42"/>
      <c r="O90" s="42"/>
      <c r="P90" s="42"/>
      <c r="Q90" s="42"/>
      <c r="R90" s="42"/>
      <c r="S90" s="42"/>
      <c r="T90" s="42"/>
      <c r="U90" s="42"/>
      <c r="V90" s="42"/>
      <c r="W90" s="42"/>
      <c r="X90" s="42"/>
      <c r="Y90" s="42"/>
    </row>
    <row r="91" spans="2:25" x14ac:dyDescent="0.25">
      <c r="B91" s="42"/>
      <c r="C91" s="42"/>
      <c r="D91" s="42"/>
      <c r="E91" s="42"/>
      <c r="F91" s="42"/>
      <c r="G91" s="42"/>
      <c r="H91" s="42"/>
      <c r="I91" s="42"/>
      <c r="J91" s="42"/>
      <c r="K91" s="42"/>
      <c r="L91" s="42"/>
      <c r="M91" s="42"/>
      <c r="N91" s="42"/>
      <c r="O91" s="42"/>
      <c r="P91" s="42"/>
      <c r="Q91" s="42"/>
      <c r="R91" s="42"/>
      <c r="S91" s="42"/>
      <c r="T91" s="42"/>
      <c r="U91" s="42"/>
      <c r="V91" s="42"/>
      <c r="W91" s="42"/>
      <c r="X91" s="42"/>
      <c r="Y91" s="42"/>
    </row>
    <row r="92" spans="2:25" x14ac:dyDescent="0.25">
      <c r="B92" s="42"/>
      <c r="C92" s="42"/>
      <c r="D92" s="42"/>
      <c r="E92" s="42"/>
      <c r="F92" s="42"/>
      <c r="G92" s="42"/>
      <c r="H92" s="42"/>
      <c r="I92" s="42"/>
      <c r="J92" s="42"/>
      <c r="K92" s="42"/>
      <c r="L92" s="42"/>
      <c r="M92" s="42"/>
      <c r="N92" s="42"/>
      <c r="O92" s="42"/>
      <c r="P92" s="42"/>
      <c r="Q92" s="42"/>
      <c r="R92" s="42"/>
      <c r="S92" s="42"/>
      <c r="T92" s="42"/>
      <c r="U92" s="42"/>
      <c r="V92" s="42"/>
      <c r="W92" s="42"/>
      <c r="X92" s="42"/>
      <c r="Y92" s="42"/>
    </row>
    <row r="93" spans="2:25" x14ac:dyDescent="0.25">
      <c r="B93" s="42"/>
      <c r="C93" s="42"/>
      <c r="D93" s="42"/>
      <c r="E93" s="42"/>
      <c r="F93" s="42"/>
      <c r="G93" s="42"/>
      <c r="H93" s="42"/>
      <c r="I93" s="42"/>
      <c r="J93" s="42"/>
      <c r="K93" s="42"/>
      <c r="L93" s="42"/>
      <c r="M93" s="42"/>
      <c r="N93" s="42"/>
      <c r="O93" s="42"/>
      <c r="P93" s="42"/>
      <c r="Q93" s="42"/>
      <c r="R93" s="42"/>
      <c r="S93" s="42"/>
      <c r="T93" s="42"/>
      <c r="U93" s="42"/>
      <c r="V93" s="42"/>
      <c r="W93" s="42"/>
      <c r="X93" s="42"/>
      <c r="Y93" s="42"/>
    </row>
    <row r="94" spans="2:25" x14ac:dyDescent="0.25">
      <c r="B94" s="42"/>
      <c r="C94" s="42"/>
      <c r="D94" s="42"/>
      <c r="E94" s="42"/>
      <c r="F94" s="42"/>
      <c r="G94" s="42"/>
      <c r="H94" s="42"/>
      <c r="I94" s="42"/>
      <c r="J94" s="42"/>
      <c r="K94" s="42"/>
      <c r="L94" s="42"/>
      <c r="M94" s="42"/>
      <c r="N94" s="42"/>
      <c r="O94" s="42"/>
      <c r="P94" s="42"/>
      <c r="Q94" s="42"/>
      <c r="R94" s="42"/>
      <c r="S94" s="42"/>
      <c r="T94" s="42"/>
      <c r="U94" s="42"/>
      <c r="V94" s="42"/>
      <c r="W94" s="42"/>
      <c r="X94" s="42"/>
      <c r="Y94" s="42"/>
    </row>
    <row r="95" spans="2:25" x14ac:dyDescent="0.25">
      <c r="B95" s="42"/>
      <c r="C95" s="42"/>
      <c r="D95" s="42"/>
      <c r="E95" s="42"/>
      <c r="F95" s="42"/>
      <c r="G95" s="42"/>
      <c r="H95" s="42"/>
      <c r="I95" s="42"/>
      <c r="J95" s="42"/>
      <c r="K95" s="42"/>
      <c r="L95" s="42"/>
      <c r="M95" s="42"/>
      <c r="N95" s="42"/>
      <c r="O95" s="42"/>
      <c r="P95" s="42"/>
      <c r="Q95" s="42"/>
      <c r="R95" s="42"/>
      <c r="S95" s="42"/>
      <c r="T95" s="42"/>
      <c r="U95" s="42"/>
      <c r="V95" s="42"/>
      <c r="W95" s="42"/>
      <c r="X95" s="42"/>
      <c r="Y95" s="42"/>
    </row>
    <row r="96" spans="2:25" x14ac:dyDescent="0.25">
      <c r="B96" s="42"/>
      <c r="C96" s="42"/>
      <c r="D96" s="42"/>
      <c r="E96" s="42"/>
      <c r="F96" s="42"/>
      <c r="G96" s="42"/>
      <c r="H96" s="42"/>
      <c r="I96" s="42"/>
      <c r="J96" s="42"/>
      <c r="K96" s="42"/>
      <c r="L96" s="42"/>
      <c r="M96" s="42"/>
      <c r="N96" s="42"/>
      <c r="O96" s="42"/>
      <c r="P96" s="42"/>
      <c r="Q96" s="42"/>
      <c r="R96" s="42"/>
      <c r="S96" s="42"/>
      <c r="T96" s="42"/>
      <c r="U96" s="42"/>
      <c r="V96" s="42"/>
      <c r="W96" s="42"/>
      <c r="X96" s="42"/>
      <c r="Y96" s="42"/>
    </row>
    <row r="97" spans="2:25" x14ac:dyDescent="0.25">
      <c r="B97" s="42"/>
      <c r="C97" s="42"/>
      <c r="D97" s="42"/>
      <c r="E97" s="42"/>
      <c r="F97" s="42"/>
      <c r="G97" s="42"/>
      <c r="H97" s="42"/>
      <c r="I97" s="42"/>
      <c r="J97" s="42"/>
      <c r="K97" s="42"/>
      <c r="L97" s="42"/>
      <c r="M97" s="42"/>
      <c r="N97" s="42"/>
      <c r="O97" s="42"/>
      <c r="P97" s="42"/>
      <c r="Q97" s="42"/>
      <c r="R97" s="42"/>
      <c r="S97" s="42"/>
      <c r="T97" s="42"/>
      <c r="U97" s="42"/>
      <c r="V97" s="42"/>
      <c r="W97" s="42"/>
      <c r="X97" s="42"/>
      <c r="Y97" s="42"/>
    </row>
    <row r="98" spans="2:25" x14ac:dyDescent="0.25">
      <c r="B98" s="42"/>
      <c r="C98" s="42"/>
      <c r="D98" s="42"/>
      <c r="E98" s="42"/>
      <c r="F98" s="42"/>
      <c r="G98" s="42"/>
      <c r="H98" s="42"/>
      <c r="I98" s="42"/>
      <c r="J98" s="42"/>
      <c r="K98" s="42"/>
      <c r="L98" s="42"/>
      <c r="M98" s="42"/>
      <c r="N98" s="42"/>
      <c r="O98" s="42"/>
      <c r="P98" s="42"/>
      <c r="Q98" s="42"/>
      <c r="R98" s="42"/>
      <c r="S98" s="42"/>
      <c r="T98" s="42"/>
      <c r="U98" s="42"/>
      <c r="V98" s="42"/>
      <c r="W98" s="42"/>
      <c r="X98" s="42"/>
      <c r="Y98" s="42"/>
    </row>
    <row r="99" spans="2:25" x14ac:dyDescent="0.25">
      <c r="B99" s="42"/>
      <c r="C99" s="42"/>
      <c r="D99" s="42"/>
      <c r="E99" s="42"/>
      <c r="F99" s="42"/>
      <c r="G99" s="42"/>
      <c r="H99" s="42"/>
      <c r="I99" s="42"/>
      <c r="J99" s="42"/>
      <c r="K99" s="42"/>
      <c r="L99" s="42"/>
      <c r="M99" s="42"/>
      <c r="N99" s="42"/>
      <c r="O99" s="42"/>
      <c r="P99" s="42"/>
      <c r="Q99" s="42"/>
      <c r="R99" s="42"/>
      <c r="S99" s="42"/>
      <c r="T99" s="42"/>
      <c r="U99" s="42"/>
      <c r="V99" s="42"/>
      <c r="W99" s="42"/>
      <c r="X99" s="42"/>
      <c r="Y99" s="42"/>
    </row>
    <row r="100" spans="2:25" x14ac:dyDescent="0.25">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row>
    <row r="101" spans="2:25" x14ac:dyDescent="0.25">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row>
    <row r="102" spans="2:25" x14ac:dyDescent="0.25">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row>
    <row r="103" spans="2:25" x14ac:dyDescent="0.25">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row>
    <row r="104" spans="2:25" x14ac:dyDescent="0.25">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row>
    <row r="105" spans="2:25" x14ac:dyDescent="0.25">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row>
    <row r="106" spans="2:25" x14ac:dyDescent="0.25">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row>
    <row r="107" spans="2:25" x14ac:dyDescent="0.25">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row>
    <row r="108" spans="2:25" x14ac:dyDescent="0.25">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row>
    <row r="109" spans="2:25" x14ac:dyDescent="0.25">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row>
    <row r="110" spans="2:25" x14ac:dyDescent="0.25">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row>
    <row r="111" spans="2:25" x14ac:dyDescent="0.25">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row>
    <row r="112" spans="2:25" x14ac:dyDescent="0.25">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row>
    <row r="113" spans="2:25" x14ac:dyDescent="0.25">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row>
    <row r="114" spans="2:25" x14ac:dyDescent="0.25">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row>
    <row r="115" spans="2:25" x14ac:dyDescent="0.25">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row>
    <row r="116" spans="2:25" x14ac:dyDescent="0.25">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row>
    <row r="117" spans="2:25" x14ac:dyDescent="0.25">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row>
    <row r="118" spans="2:25" x14ac:dyDescent="0.25">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row>
    <row r="119" spans="2:25" x14ac:dyDescent="0.25">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row>
    <row r="120" spans="2:25" x14ac:dyDescent="0.25">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row>
    <row r="121" spans="2:25" x14ac:dyDescent="0.25">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row>
    <row r="122" spans="2:25" x14ac:dyDescent="0.25">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row>
    <row r="123" spans="2:25" x14ac:dyDescent="0.25">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row>
    <row r="124" spans="2:25" x14ac:dyDescent="0.25">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row>
    <row r="125" spans="2:25" x14ac:dyDescent="0.25">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row>
    <row r="126" spans="2:25" x14ac:dyDescent="0.25">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row>
    <row r="127" spans="2:25" x14ac:dyDescent="0.25">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row>
    <row r="128" spans="2:25" x14ac:dyDescent="0.25">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row>
    <row r="129" spans="2:25" x14ac:dyDescent="0.25">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row>
    <row r="130" spans="2:25" x14ac:dyDescent="0.25">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row>
    <row r="131" spans="2:25" x14ac:dyDescent="0.25">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row>
    <row r="132" spans="2:25" x14ac:dyDescent="0.25">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row>
    <row r="133" spans="2:25" x14ac:dyDescent="0.25">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row>
    <row r="134" spans="2:25" x14ac:dyDescent="0.25">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row>
    <row r="135" spans="2:25" x14ac:dyDescent="0.25">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row>
    <row r="136" spans="2:25" x14ac:dyDescent="0.25">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row>
    <row r="137" spans="2:25" x14ac:dyDescent="0.25">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row>
    <row r="138" spans="2:25" x14ac:dyDescent="0.25">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row>
    <row r="139" spans="2:25" x14ac:dyDescent="0.25">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row>
    <row r="140" spans="2:25" x14ac:dyDescent="0.25">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row>
    <row r="141" spans="2:25" x14ac:dyDescent="0.25">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row>
    <row r="142" spans="2:25" x14ac:dyDescent="0.25">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row>
    <row r="143" spans="2:25" x14ac:dyDescent="0.25">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row>
    <row r="144" spans="2:25" x14ac:dyDescent="0.25">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row>
    <row r="145" spans="2:25" x14ac:dyDescent="0.25">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row>
    <row r="146" spans="2:25" x14ac:dyDescent="0.25">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row>
    <row r="147" spans="2:25" x14ac:dyDescent="0.25">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row>
    <row r="148" spans="2:25" x14ac:dyDescent="0.25">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row>
    <row r="149" spans="2:25" x14ac:dyDescent="0.25">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row>
    <row r="150" spans="2:25" x14ac:dyDescent="0.25">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row>
    <row r="151" spans="2:25" x14ac:dyDescent="0.25">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row>
    <row r="152" spans="2:25" x14ac:dyDescent="0.25">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row>
    <row r="153" spans="2:25" x14ac:dyDescent="0.25">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row>
    <row r="154" spans="2:25" x14ac:dyDescent="0.25">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row>
    <row r="155" spans="2:25" x14ac:dyDescent="0.25">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row>
    <row r="156" spans="2:25" x14ac:dyDescent="0.25">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row>
    <row r="157" spans="2:25" x14ac:dyDescent="0.25">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row>
    <row r="158" spans="2:25" x14ac:dyDescent="0.25">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row>
    <row r="159" spans="2:25" x14ac:dyDescent="0.25">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row>
    <row r="160" spans="2:25" x14ac:dyDescent="0.25">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row>
    <row r="161" spans="2:25" x14ac:dyDescent="0.25">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row>
    <row r="162" spans="2:25" x14ac:dyDescent="0.25">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row>
    <row r="163" spans="2:25" x14ac:dyDescent="0.25">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row>
    <row r="164" spans="2:25" x14ac:dyDescent="0.25">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row>
    <row r="165" spans="2:25" x14ac:dyDescent="0.25">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row>
    <row r="166" spans="2:25" x14ac:dyDescent="0.25">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row>
    <row r="167" spans="2:25" x14ac:dyDescent="0.25">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row>
    <row r="168" spans="2:25" x14ac:dyDescent="0.25">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row>
    <row r="169" spans="2:25" x14ac:dyDescent="0.25">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row>
    <row r="170" spans="2:25" x14ac:dyDescent="0.25">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row>
    <row r="171" spans="2:25" x14ac:dyDescent="0.25">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row>
    <row r="172" spans="2:25" x14ac:dyDescent="0.25">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row>
    <row r="173" spans="2:25" x14ac:dyDescent="0.25">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row>
    <row r="174" spans="2:25" x14ac:dyDescent="0.25">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row>
    <row r="175" spans="2:25" x14ac:dyDescent="0.25">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row>
    <row r="176" spans="2:25" x14ac:dyDescent="0.25">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row>
    <row r="177" spans="2:25" x14ac:dyDescent="0.25">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row>
    <row r="178" spans="2:25" x14ac:dyDescent="0.25">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row>
    <row r="179" spans="2:25" x14ac:dyDescent="0.25">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row>
    <row r="180" spans="2:25" x14ac:dyDescent="0.25">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row>
    <row r="181" spans="2:25" x14ac:dyDescent="0.25">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row>
    <row r="182" spans="2:25" x14ac:dyDescent="0.25">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row>
    <row r="183" spans="2:25" x14ac:dyDescent="0.25">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row>
    <row r="184" spans="2:25" x14ac:dyDescent="0.25">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row>
    <row r="185" spans="2:25" x14ac:dyDescent="0.25">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row>
    <row r="186" spans="2:25" x14ac:dyDescent="0.25">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row>
    <row r="187" spans="2:25" x14ac:dyDescent="0.25">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row>
    <row r="188" spans="2:25" x14ac:dyDescent="0.25">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row>
    <row r="189" spans="2:25" x14ac:dyDescent="0.25">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row>
    <row r="190" spans="2:25" x14ac:dyDescent="0.25">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row>
    <row r="191" spans="2:25" x14ac:dyDescent="0.25">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row>
    <row r="192" spans="2:25" x14ac:dyDescent="0.25">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2:25" x14ac:dyDescent="0.25">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row>
    <row r="194" spans="2:25" x14ac:dyDescent="0.25">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row>
    <row r="195" spans="2:25" x14ac:dyDescent="0.25">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row>
    <row r="196" spans="2:25" x14ac:dyDescent="0.25">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row>
    <row r="197" spans="2:25" x14ac:dyDescent="0.25">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row>
    <row r="198" spans="2:25" x14ac:dyDescent="0.25">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row>
    <row r="199" spans="2:25" x14ac:dyDescent="0.25">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row>
    <row r="200" spans="2:25" x14ac:dyDescent="0.25">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row>
    <row r="201" spans="2:25" x14ac:dyDescent="0.25">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row>
    <row r="202" spans="2:25" x14ac:dyDescent="0.25">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row>
    <row r="203" spans="2:25" x14ac:dyDescent="0.25">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row>
    <row r="204" spans="2:25" x14ac:dyDescent="0.25">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row>
    <row r="205" spans="2:25" x14ac:dyDescent="0.25">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row>
    <row r="206" spans="2:25" x14ac:dyDescent="0.25">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row>
    <row r="207" spans="2:25" x14ac:dyDescent="0.25">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row>
    <row r="208" spans="2:25" x14ac:dyDescent="0.25">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row>
    <row r="209" spans="2:25" x14ac:dyDescent="0.25">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row>
    <row r="210" spans="2:25" x14ac:dyDescent="0.25">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row>
    <row r="211" spans="2:25" x14ac:dyDescent="0.25">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row>
    <row r="212" spans="2:25" x14ac:dyDescent="0.25">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row>
    <row r="213" spans="2:25" x14ac:dyDescent="0.25">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row>
    <row r="214" spans="2:25" x14ac:dyDescent="0.25">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row>
    <row r="215" spans="2:25" x14ac:dyDescent="0.25">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row>
    <row r="216" spans="2:25" x14ac:dyDescent="0.25">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row>
    <row r="217" spans="2:25" x14ac:dyDescent="0.25">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row>
    <row r="218" spans="2:25" x14ac:dyDescent="0.25">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row>
    <row r="219" spans="2:25" x14ac:dyDescent="0.25">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row>
    <row r="220" spans="2:25" x14ac:dyDescent="0.25">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row>
    <row r="221" spans="2:25" x14ac:dyDescent="0.25">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row>
    <row r="222" spans="2:25" x14ac:dyDescent="0.25">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row>
    <row r="223" spans="2:25" x14ac:dyDescent="0.25">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row>
    <row r="224" spans="2:25" x14ac:dyDescent="0.25">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row>
    <row r="225" spans="2:25" x14ac:dyDescent="0.25">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row>
    <row r="226" spans="2:25" x14ac:dyDescent="0.25">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row>
    <row r="227" spans="2:25" x14ac:dyDescent="0.25">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row>
    <row r="228" spans="2:25" x14ac:dyDescent="0.25">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row>
    <row r="229" spans="2:25" x14ac:dyDescent="0.25">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row>
    <row r="230" spans="2:25" x14ac:dyDescent="0.25">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row>
    <row r="231" spans="2:25" x14ac:dyDescent="0.25">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row>
    <row r="232" spans="2:25" x14ac:dyDescent="0.25">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row>
    <row r="233" spans="2:25" x14ac:dyDescent="0.25">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row>
    <row r="234" spans="2:25" x14ac:dyDescent="0.25">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row>
    <row r="235" spans="2:25" x14ac:dyDescent="0.25">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row>
    <row r="236" spans="2:25" x14ac:dyDescent="0.25">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row>
    <row r="237" spans="2:25" x14ac:dyDescent="0.25">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row>
    <row r="238" spans="2:25" x14ac:dyDescent="0.25">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row>
    <row r="239" spans="2:25" x14ac:dyDescent="0.25">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row>
    <row r="240" spans="2:25" x14ac:dyDescent="0.25">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row>
    <row r="241" spans="2:25" x14ac:dyDescent="0.25">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row>
    <row r="242" spans="2:25" x14ac:dyDescent="0.25">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row>
    <row r="243" spans="2:25" x14ac:dyDescent="0.25">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row>
    <row r="244" spans="2:25" x14ac:dyDescent="0.25">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row>
    <row r="245" spans="2:25" x14ac:dyDescent="0.25">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row>
    <row r="246" spans="2:25" x14ac:dyDescent="0.25">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row>
    <row r="247" spans="2:25" x14ac:dyDescent="0.25">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row>
    <row r="248" spans="2:25" x14ac:dyDescent="0.25">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row>
    <row r="249" spans="2:25" x14ac:dyDescent="0.25">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row>
    <row r="250" spans="2:25" x14ac:dyDescent="0.25">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row>
    <row r="251" spans="2:25" x14ac:dyDescent="0.25">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row>
    <row r="252" spans="2:25" x14ac:dyDescent="0.25">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row>
    <row r="253" spans="2:25" x14ac:dyDescent="0.25">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row>
    <row r="254" spans="2:25" x14ac:dyDescent="0.25">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row>
    <row r="255" spans="2:25" x14ac:dyDescent="0.25">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row>
    <row r="256" spans="2:25" x14ac:dyDescent="0.25">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row>
    <row r="257" spans="2:25" x14ac:dyDescent="0.25">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row>
    <row r="258" spans="2:25" x14ac:dyDescent="0.25">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row>
    <row r="259" spans="2:25" x14ac:dyDescent="0.25">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row>
    <row r="260" spans="2:25" x14ac:dyDescent="0.25">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row>
    <row r="261" spans="2:25" x14ac:dyDescent="0.25">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row>
    <row r="262" spans="2:25" x14ac:dyDescent="0.25">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row>
    <row r="263" spans="2:25" x14ac:dyDescent="0.25">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row>
    <row r="264" spans="2:25" x14ac:dyDescent="0.25">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row>
    <row r="265" spans="2:25" x14ac:dyDescent="0.25">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row>
    <row r="266" spans="2:25" x14ac:dyDescent="0.25">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row>
    <row r="267" spans="2:25" x14ac:dyDescent="0.25">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row>
    <row r="268" spans="2:25" x14ac:dyDescent="0.25">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row>
    <row r="269" spans="2:25" x14ac:dyDescent="0.25">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row>
    <row r="270" spans="2:25" x14ac:dyDescent="0.25">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row>
    <row r="271" spans="2:25" x14ac:dyDescent="0.25">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row>
    <row r="272" spans="2:25" x14ac:dyDescent="0.25">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row>
    <row r="273" spans="2:25" x14ac:dyDescent="0.25">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row>
    <row r="274" spans="2:25" x14ac:dyDescent="0.25">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row>
    <row r="275" spans="2:25" x14ac:dyDescent="0.25">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row>
    <row r="276" spans="2:25" x14ac:dyDescent="0.25">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row>
    <row r="277" spans="2:25" x14ac:dyDescent="0.25">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row>
    <row r="278" spans="2:25" x14ac:dyDescent="0.25">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row>
    <row r="279" spans="2:25" x14ac:dyDescent="0.25">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row>
    <row r="280" spans="2:25" x14ac:dyDescent="0.25">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row>
    <row r="281" spans="2:25" x14ac:dyDescent="0.25">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row>
    <row r="282" spans="2:25" x14ac:dyDescent="0.25">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row>
    <row r="283" spans="2:25" x14ac:dyDescent="0.25">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row>
    <row r="284" spans="2:25" x14ac:dyDescent="0.25">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row>
    <row r="285" spans="2:25" x14ac:dyDescent="0.25">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row>
    <row r="286" spans="2:25" x14ac:dyDescent="0.25">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row>
    <row r="287" spans="2:25" x14ac:dyDescent="0.25">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row>
    <row r="288" spans="2:25" x14ac:dyDescent="0.25">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row>
    <row r="289" spans="2:25" x14ac:dyDescent="0.25">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row>
    <row r="290" spans="2:25" x14ac:dyDescent="0.25">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row>
    <row r="291" spans="2:25" x14ac:dyDescent="0.25">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row>
    <row r="292" spans="2:25" x14ac:dyDescent="0.25">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row>
    <row r="293" spans="2:25" x14ac:dyDescent="0.25">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row>
    <row r="294" spans="2:25" x14ac:dyDescent="0.25">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row>
    <row r="295" spans="2:25" x14ac:dyDescent="0.25">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row>
    <row r="296" spans="2:25" x14ac:dyDescent="0.25">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row>
    <row r="297" spans="2:25" x14ac:dyDescent="0.25">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row>
    <row r="298" spans="2:25" x14ac:dyDescent="0.25">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row>
    <row r="299" spans="2:25" x14ac:dyDescent="0.25">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row>
    <row r="300" spans="2:25" x14ac:dyDescent="0.25">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row>
    <row r="301" spans="2:25" x14ac:dyDescent="0.25">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row>
    <row r="302" spans="2:25" x14ac:dyDescent="0.25">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row>
    <row r="303" spans="2:25" x14ac:dyDescent="0.25">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row>
    <row r="304" spans="2:25" x14ac:dyDescent="0.25">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row>
    <row r="305" spans="2:25" x14ac:dyDescent="0.25">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row>
    <row r="306" spans="2:25" x14ac:dyDescent="0.25">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row>
    <row r="307" spans="2:25" x14ac:dyDescent="0.25">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row>
    <row r="308" spans="2:25" x14ac:dyDescent="0.25">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row>
    <row r="309" spans="2:25" x14ac:dyDescent="0.25">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row>
    <row r="310" spans="2:25" x14ac:dyDescent="0.25">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row>
    <row r="311" spans="2:25" x14ac:dyDescent="0.25">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row>
    <row r="312" spans="2:25" x14ac:dyDescent="0.25">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row>
    <row r="313" spans="2:25" x14ac:dyDescent="0.25">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row>
    <row r="314" spans="2:25" x14ac:dyDescent="0.25">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row>
    <row r="315" spans="2:25" x14ac:dyDescent="0.25">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row>
    <row r="316" spans="2:25" x14ac:dyDescent="0.25">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row>
    <row r="317" spans="2:25" x14ac:dyDescent="0.25">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row>
    <row r="318" spans="2:25" x14ac:dyDescent="0.25">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row>
    <row r="319" spans="2:25" x14ac:dyDescent="0.25">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row>
    <row r="320" spans="2:25" x14ac:dyDescent="0.25">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row>
    <row r="321" spans="2:25" x14ac:dyDescent="0.25">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row>
    <row r="322" spans="2:25" x14ac:dyDescent="0.25">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row>
    <row r="323" spans="2:25" x14ac:dyDescent="0.25">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row>
    <row r="324" spans="2:25" x14ac:dyDescent="0.25">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row>
    <row r="325" spans="2:25" x14ac:dyDescent="0.25">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row>
    <row r="326" spans="2:25" x14ac:dyDescent="0.25">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row>
    <row r="327" spans="2:25" x14ac:dyDescent="0.25">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row>
    <row r="328" spans="2:25" x14ac:dyDescent="0.25">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row>
    <row r="329" spans="2:25" x14ac:dyDescent="0.25">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row>
    <row r="330" spans="2:25" x14ac:dyDescent="0.25">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row>
    <row r="331" spans="2:25" x14ac:dyDescent="0.25">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row>
    <row r="332" spans="2:25" x14ac:dyDescent="0.25">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row>
    <row r="333" spans="2:25" x14ac:dyDescent="0.25">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row>
    <row r="334" spans="2:25" x14ac:dyDescent="0.25">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row>
    <row r="335" spans="2:25" x14ac:dyDescent="0.25">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row>
    <row r="336" spans="2:25" x14ac:dyDescent="0.25">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row>
    <row r="337" spans="2:25" x14ac:dyDescent="0.25">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row>
    <row r="338" spans="2:25" x14ac:dyDescent="0.25">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row>
    <row r="339" spans="2:25" x14ac:dyDescent="0.25">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row>
    <row r="340" spans="2:25" x14ac:dyDescent="0.25">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row>
    <row r="341" spans="2:25" x14ac:dyDescent="0.25">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row>
    <row r="342" spans="2:25" x14ac:dyDescent="0.25">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row>
    <row r="343" spans="2:25" x14ac:dyDescent="0.25">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row>
    <row r="344" spans="2:25" x14ac:dyDescent="0.25">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row>
    <row r="345" spans="2:25" x14ac:dyDescent="0.25">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row>
    <row r="346" spans="2:25" x14ac:dyDescent="0.25">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row>
    <row r="347" spans="2:25" x14ac:dyDescent="0.25">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row>
    <row r="348" spans="2:25" x14ac:dyDescent="0.25">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row>
    <row r="349" spans="2:25" x14ac:dyDescent="0.25">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row>
    <row r="350" spans="2:25" x14ac:dyDescent="0.25">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row>
    <row r="351" spans="2:25" x14ac:dyDescent="0.25">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row>
    <row r="352" spans="2:25" x14ac:dyDescent="0.25">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row>
    <row r="353" spans="2:25" x14ac:dyDescent="0.25">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row>
    <row r="354" spans="2:25" x14ac:dyDescent="0.25">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row>
    <row r="355" spans="2:25" x14ac:dyDescent="0.25">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row>
    <row r="356" spans="2:25" x14ac:dyDescent="0.25">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row>
    <row r="357" spans="2:25" x14ac:dyDescent="0.25">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row>
    <row r="358" spans="2:25" x14ac:dyDescent="0.25">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row>
    <row r="359" spans="2:25" x14ac:dyDescent="0.25">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row>
    <row r="360" spans="2:25" x14ac:dyDescent="0.25">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row>
    <row r="361" spans="2:25" x14ac:dyDescent="0.25">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row>
    <row r="362" spans="2:25" x14ac:dyDescent="0.25">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row>
    <row r="363" spans="2:25" x14ac:dyDescent="0.25">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row>
    <row r="364" spans="2:25" x14ac:dyDescent="0.25">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row>
    <row r="365" spans="2:25" x14ac:dyDescent="0.25">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row>
    <row r="366" spans="2:25" x14ac:dyDescent="0.25">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row>
    <row r="367" spans="2:25" x14ac:dyDescent="0.25">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row>
    <row r="368" spans="2:25" x14ac:dyDescent="0.25">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row>
    <row r="369" spans="2:25" x14ac:dyDescent="0.25">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row>
    <row r="370" spans="2:25" x14ac:dyDescent="0.25">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row>
    <row r="371" spans="2:25" x14ac:dyDescent="0.25">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row>
    <row r="372" spans="2:25" x14ac:dyDescent="0.25">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row>
    <row r="373" spans="2:25" x14ac:dyDescent="0.25">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row>
    <row r="374" spans="2:25" x14ac:dyDescent="0.25">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row>
    <row r="375" spans="2:25" x14ac:dyDescent="0.25">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row>
    <row r="376" spans="2:25" x14ac:dyDescent="0.25">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row>
    <row r="377" spans="2:25" x14ac:dyDescent="0.25">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row>
    <row r="378" spans="2:25" x14ac:dyDescent="0.25">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row>
    <row r="379" spans="2:25" x14ac:dyDescent="0.25">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row>
    <row r="380" spans="2:25" x14ac:dyDescent="0.25">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row>
    <row r="381" spans="2:25" x14ac:dyDescent="0.25">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row>
    <row r="382" spans="2:25" x14ac:dyDescent="0.25">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row>
    <row r="383" spans="2:25" x14ac:dyDescent="0.25">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row>
    <row r="384" spans="2:25" x14ac:dyDescent="0.25">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row>
    <row r="385" spans="2:25" x14ac:dyDescent="0.25">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row>
    <row r="386" spans="2:25" x14ac:dyDescent="0.25">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row>
    <row r="387" spans="2:25" x14ac:dyDescent="0.25">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row>
    <row r="388" spans="2:25" x14ac:dyDescent="0.25">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row>
    <row r="389" spans="2:25" x14ac:dyDescent="0.25">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row>
    <row r="390" spans="2:25" x14ac:dyDescent="0.25">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row>
    <row r="391" spans="2:25" x14ac:dyDescent="0.25">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row>
    <row r="392" spans="2:25" x14ac:dyDescent="0.25">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row>
    <row r="393" spans="2:25" x14ac:dyDescent="0.25">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row>
    <row r="394" spans="2:25" x14ac:dyDescent="0.25">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row>
    <row r="395" spans="2:25" x14ac:dyDescent="0.25">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row>
    <row r="396" spans="2:25" x14ac:dyDescent="0.25">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row>
    <row r="397" spans="2:25" x14ac:dyDescent="0.25">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row>
    <row r="398" spans="2:25" x14ac:dyDescent="0.25">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row>
    <row r="399" spans="2:25" x14ac:dyDescent="0.25">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row>
    <row r="400" spans="2:25" x14ac:dyDescent="0.25">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row>
    <row r="401" spans="2:25" x14ac:dyDescent="0.25">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row>
    <row r="402" spans="2:25" x14ac:dyDescent="0.25">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row>
    <row r="403" spans="2:25" x14ac:dyDescent="0.25">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row>
    <row r="404" spans="2:25" x14ac:dyDescent="0.25">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row>
    <row r="405" spans="2:25" x14ac:dyDescent="0.25">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row>
    <row r="406" spans="2:25" x14ac:dyDescent="0.25">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row>
    <row r="407" spans="2:25" x14ac:dyDescent="0.25">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row>
    <row r="408" spans="2:25" x14ac:dyDescent="0.25">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row>
    <row r="409" spans="2:25" x14ac:dyDescent="0.25">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row>
    <row r="410" spans="2:25" x14ac:dyDescent="0.25">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row>
    <row r="411" spans="2:25" x14ac:dyDescent="0.25">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row>
    <row r="412" spans="2:25" x14ac:dyDescent="0.25">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row>
    <row r="413" spans="2:25" x14ac:dyDescent="0.25">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row>
    <row r="414" spans="2:25" x14ac:dyDescent="0.25">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row>
    <row r="415" spans="2:25" x14ac:dyDescent="0.25">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row>
    <row r="416" spans="2:25" x14ac:dyDescent="0.25">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row>
    <row r="417" spans="2:25" x14ac:dyDescent="0.25">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row>
    <row r="418" spans="2:25" x14ac:dyDescent="0.25">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row>
    <row r="419" spans="2:25" x14ac:dyDescent="0.25">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row>
    <row r="420" spans="2:25" x14ac:dyDescent="0.25">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row>
    <row r="421" spans="2:25" x14ac:dyDescent="0.25">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row>
    <row r="422" spans="2:25" x14ac:dyDescent="0.25">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row>
    <row r="423" spans="2:25" x14ac:dyDescent="0.25">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row>
    <row r="424" spans="2:25" x14ac:dyDescent="0.25">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row>
    <row r="425" spans="2:25" x14ac:dyDescent="0.25">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row>
    <row r="426" spans="2:25" x14ac:dyDescent="0.25">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row>
    <row r="427" spans="2:25" x14ac:dyDescent="0.25">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row>
    <row r="428" spans="2:25" x14ac:dyDescent="0.25">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row>
    <row r="429" spans="2:25" x14ac:dyDescent="0.25">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row>
    <row r="430" spans="2:25" x14ac:dyDescent="0.25">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row>
    <row r="431" spans="2:25" x14ac:dyDescent="0.25">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row>
    <row r="432" spans="2:25" x14ac:dyDescent="0.25">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row>
    <row r="433" spans="2:25" x14ac:dyDescent="0.25">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row>
    <row r="434" spans="2:25" x14ac:dyDescent="0.25">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row>
    <row r="435" spans="2:25" x14ac:dyDescent="0.25">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row>
    <row r="436" spans="2:25" x14ac:dyDescent="0.25">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row>
    <row r="437" spans="2:25" x14ac:dyDescent="0.25">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row>
    <row r="438" spans="2:25" x14ac:dyDescent="0.25">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row>
    <row r="439" spans="2:25" x14ac:dyDescent="0.25">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row>
    <row r="440" spans="2:25" x14ac:dyDescent="0.25">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row>
    <row r="441" spans="2:25" x14ac:dyDescent="0.25">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row>
    <row r="442" spans="2:25" x14ac:dyDescent="0.25">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row>
    <row r="443" spans="2:25" x14ac:dyDescent="0.25">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row>
    <row r="444" spans="2:25" x14ac:dyDescent="0.25">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row>
    <row r="445" spans="2:25" x14ac:dyDescent="0.25">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row>
    <row r="446" spans="2:25" x14ac:dyDescent="0.25">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row>
    <row r="447" spans="2:25" x14ac:dyDescent="0.25">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row>
    <row r="448" spans="2:25" x14ac:dyDescent="0.25">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row>
    <row r="449" spans="2:25" x14ac:dyDescent="0.25">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row>
    <row r="450" spans="2:25" x14ac:dyDescent="0.25">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row>
    <row r="451" spans="2:25" x14ac:dyDescent="0.25">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row>
    <row r="452" spans="2:25" x14ac:dyDescent="0.25">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row>
    <row r="453" spans="2:25" x14ac:dyDescent="0.25">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row>
    <row r="454" spans="2:25" x14ac:dyDescent="0.25">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row>
    <row r="455" spans="2:25" x14ac:dyDescent="0.25">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row>
    <row r="456" spans="2:25" x14ac:dyDescent="0.25">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row>
    <row r="457" spans="2:25" x14ac:dyDescent="0.25">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row>
    <row r="458" spans="2:25" x14ac:dyDescent="0.25">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row>
    <row r="459" spans="2:25" x14ac:dyDescent="0.25">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row>
    <row r="460" spans="2:25" x14ac:dyDescent="0.25">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row>
    <row r="461" spans="2:25" x14ac:dyDescent="0.25">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row>
    <row r="462" spans="2:25" x14ac:dyDescent="0.25">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row>
    <row r="463" spans="2:25" x14ac:dyDescent="0.25">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row>
    <row r="464" spans="2:25" x14ac:dyDescent="0.25">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row>
    <row r="465" spans="2:25" x14ac:dyDescent="0.25">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row>
    <row r="466" spans="2:25" x14ac:dyDescent="0.25">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row>
    <row r="467" spans="2:25" x14ac:dyDescent="0.25">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row>
    <row r="468" spans="2:25" x14ac:dyDescent="0.25">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row>
    <row r="469" spans="2:25" x14ac:dyDescent="0.25">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row>
    <row r="470" spans="2:25" x14ac:dyDescent="0.25">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row>
    <row r="471" spans="2:25" x14ac:dyDescent="0.25">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row>
    <row r="472" spans="2:25" x14ac:dyDescent="0.25">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row>
    <row r="473" spans="2:25" x14ac:dyDescent="0.25">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row>
    <row r="474" spans="2:25" x14ac:dyDescent="0.25">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row>
    <row r="475" spans="2:25" x14ac:dyDescent="0.25">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row>
    <row r="476" spans="2:25" x14ac:dyDescent="0.25">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row>
    <row r="477" spans="2:25" x14ac:dyDescent="0.25">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row>
    <row r="478" spans="2:25" x14ac:dyDescent="0.25">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row>
    <row r="479" spans="2:25" x14ac:dyDescent="0.25">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row>
    <row r="480" spans="2:25" x14ac:dyDescent="0.25">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row>
    <row r="481" spans="2:25" x14ac:dyDescent="0.25">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row>
    <row r="482" spans="2:25" x14ac:dyDescent="0.25">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row>
    <row r="483" spans="2:25" x14ac:dyDescent="0.25">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row>
    <row r="484" spans="2:25" x14ac:dyDescent="0.25">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row>
    <row r="485" spans="2:25" x14ac:dyDescent="0.25">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row>
    <row r="486" spans="2:25" x14ac:dyDescent="0.25">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row>
    <row r="487" spans="2:25" x14ac:dyDescent="0.25">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row>
    <row r="488" spans="2:25" x14ac:dyDescent="0.25">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row>
    <row r="489" spans="2:25" x14ac:dyDescent="0.25">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row>
    <row r="490" spans="2:25" x14ac:dyDescent="0.25">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row>
    <row r="491" spans="2:25" x14ac:dyDescent="0.25">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row>
    <row r="492" spans="2:25" x14ac:dyDescent="0.25">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row>
    <row r="493" spans="2:25" x14ac:dyDescent="0.25">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row>
    <row r="494" spans="2:25" x14ac:dyDescent="0.25">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row>
    <row r="495" spans="2:25" x14ac:dyDescent="0.25">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row>
    <row r="496" spans="2:25" x14ac:dyDescent="0.25">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row>
    <row r="497" spans="2:25" x14ac:dyDescent="0.25">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row>
    <row r="498" spans="2:25" x14ac:dyDescent="0.25">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row>
    <row r="499" spans="2:25" x14ac:dyDescent="0.25">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row>
    <row r="500" spans="2:25" x14ac:dyDescent="0.25">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row>
    <row r="501" spans="2:25" x14ac:dyDescent="0.25">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row>
    <row r="502" spans="2:25" x14ac:dyDescent="0.25">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row>
    <row r="503" spans="2:25" x14ac:dyDescent="0.25">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row>
    <row r="504" spans="2:25" x14ac:dyDescent="0.25">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row>
    <row r="505" spans="2:25" x14ac:dyDescent="0.25">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row>
    <row r="506" spans="2:25" x14ac:dyDescent="0.25">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row>
    <row r="507" spans="2:25" x14ac:dyDescent="0.25">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row>
    <row r="508" spans="2:25" x14ac:dyDescent="0.25">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row>
    <row r="509" spans="2:25" x14ac:dyDescent="0.25">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row>
    <row r="510" spans="2:25" x14ac:dyDescent="0.25">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row>
    <row r="511" spans="2:25" x14ac:dyDescent="0.25">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row>
    <row r="512" spans="2:25" x14ac:dyDescent="0.25">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row>
    <row r="513" spans="2:25" x14ac:dyDescent="0.25">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row>
    <row r="514" spans="2:25" x14ac:dyDescent="0.25">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row>
    <row r="515" spans="2:25" x14ac:dyDescent="0.25">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row>
    <row r="516" spans="2:25" x14ac:dyDescent="0.25">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row>
    <row r="517" spans="2:25" x14ac:dyDescent="0.25">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row>
    <row r="518" spans="2:25" x14ac:dyDescent="0.25">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row>
    <row r="519" spans="2:25" x14ac:dyDescent="0.25">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row>
    <row r="520" spans="2:25" x14ac:dyDescent="0.25">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row>
    <row r="521" spans="2:25" x14ac:dyDescent="0.25">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row>
    <row r="522" spans="2:25" x14ac:dyDescent="0.25">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row>
    <row r="523" spans="2:25" x14ac:dyDescent="0.25">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row>
    <row r="524" spans="2:25" x14ac:dyDescent="0.25">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row>
    <row r="525" spans="2:25" x14ac:dyDescent="0.25">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row>
    <row r="526" spans="2:25" x14ac:dyDescent="0.25">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row>
    <row r="527" spans="2:25" x14ac:dyDescent="0.25">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row>
    <row r="528" spans="2:25" x14ac:dyDescent="0.25">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row>
    <row r="529" spans="2:25" x14ac:dyDescent="0.25">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row>
    <row r="530" spans="2:25" x14ac:dyDescent="0.25">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row>
    <row r="531" spans="2:25" x14ac:dyDescent="0.25">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row>
    <row r="532" spans="2:25" x14ac:dyDescent="0.25">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row>
    <row r="533" spans="2:25" x14ac:dyDescent="0.25">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row>
    <row r="534" spans="2:25" x14ac:dyDescent="0.25">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row>
    <row r="535" spans="2:25" x14ac:dyDescent="0.25">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row>
    <row r="536" spans="2:25" x14ac:dyDescent="0.25">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row>
    <row r="537" spans="2:25" x14ac:dyDescent="0.25">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row>
    <row r="538" spans="2:25" x14ac:dyDescent="0.25">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row>
    <row r="539" spans="2:25" x14ac:dyDescent="0.25">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row>
    <row r="540" spans="2:25" x14ac:dyDescent="0.25">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row>
    <row r="541" spans="2:25" x14ac:dyDescent="0.25">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row>
    <row r="542" spans="2:25" x14ac:dyDescent="0.25">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row>
    <row r="543" spans="2:25" x14ac:dyDescent="0.25">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row>
    <row r="544" spans="2:25" x14ac:dyDescent="0.25">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row>
    <row r="545" spans="2:25" x14ac:dyDescent="0.25">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row>
    <row r="546" spans="2:25" x14ac:dyDescent="0.25">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row>
    <row r="547" spans="2:25" x14ac:dyDescent="0.25">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row>
    <row r="548" spans="2:25" x14ac:dyDescent="0.25">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row>
    <row r="549" spans="2:25" x14ac:dyDescent="0.25">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row>
    <row r="550" spans="2:25" x14ac:dyDescent="0.25">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row>
    <row r="551" spans="2:25" x14ac:dyDescent="0.25">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row>
    <row r="552" spans="2:25" x14ac:dyDescent="0.25">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row>
    <row r="553" spans="2:25" x14ac:dyDescent="0.25">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row>
    <row r="554" spans="2:25" x14ac:dyDescent="0.25">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row>
    <row r="555" spans="2:25" x14ac:dyDescent="0.25">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row>
    <row r="556" spans="2:25" x14ac:dyDescent="0.25">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row>
    <row r="557" spans="2:25" x14ac:dyDescent="0.25">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row>
    <row r="558" spans="2:25" x14ac:dyDescent="0.25">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row>
    <row r="559" spans="2:25" x14ac:dyDescent="0.25">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row>
    <row r="560" spans="2:25" x14ac:dyDescent="0.25">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row>
    <row r="561" spans="2:25" x14ac:dyDescent="0.25">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row>
    <row r="562" spans="2:25" x14ac:dyDescent="0.25">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row>
    <row r="563" spans="2:25" x14ac:dyDescent="0.25">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row>
    <row r="564" spans="2:25" x14ac:dyDescent="0.25">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row>
    <row r="565" spans="2:25" x14ac:dyDescent="0.25">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row>
    <row r="566" spans="2:25" x14ac:dyDescent="0.25">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row>
    <row r="567" spans="2:25" x14ac:dyDescent="0.25">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row>
    <row r="568" spans="2:25" x14ac:dyDescent="0.25">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row>
    <row r="569" spans="2:25" x14ac:dyDescent="0.25">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row>
    <row r="570" spans="2:25" x14ac:dyDescent="0.25">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2:25" x14ac:dyDescent="0.25">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row>
    <row r="572" spans="2:25" x14ac:dyDescent="0.25">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row>
    <row r="573" spans="2:25" x14ac:dyDescent="0.25">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row>
    <row r="574" spans="2:25" x14ac:dyDescent="0.25">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row>
    <row r="575" spans="2:25" x14ac:dyDescent="0.25">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row>
    <row r="576" spans="2:25" x14ac:dyDescent="0.25">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row>
    <row r="577" spans="2:25" x14ac:dyDescent="0.25">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row>
    <row r="578" spans="2:25" x14ac:dyDescent="0.25">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row>
    <row r="579" spans="2:25" x14ac:dyDescent="0.25">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row>
    <row r="580" spans="2:25" x14ac:dyDescent="0.25">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row>
    <row r="581" spans="2:25" x14ac:dyDescent="0.25">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row>
    <row r="582" spans="2:25" x14ac:dyDescent="0.25">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row>
    <row r="583" spans="2:25" x14ac:dyDescent="0.25">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row>
    <row r="584" spans="2:25" x14ac:dyDescent="0.25">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row>
    <row r="585" spans="2:25" x14ac:dyDescent="0.25">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row>
    <row r="586" spans="2:25" x14ac:dyDescent="0.25">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row>
    <row r="587" spans="2:25" x14ac:dyDescent="0.25">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row>
    <row r="588" spans="2:25" x14ac:dyDescent="0.25">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row>
    <row r="589" spans="2:25" x14ac:dyDescent="0.25">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row>
    <row r="590" spans="2:25" x14ac:dyDescent="0.25">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row>
    <row r="591" spans="2:25" x14ac:dyDescent="0.25">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row>
    <row r="592" spans="2:25" x14ac:dyDescent="0.25">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row>
    <row r="593" spans="2:25" x14ac:dyDescent="0.25">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row>
    <row r="594" spans="2:25" x14ac:dyDescent="0.25">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row>
    <row r="595" spans="2:25" x14ac:dyDescent="0.25">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row>
    <row r="596" spans="2:25" x14ac:dyDescent="0.25">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row>
    <row r="597" spans="2:25" x14ac:dyDescent="0.25">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row>
    <row r="598" spans="2:25" x14ac:dyDescent="0.25">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row>
    <row r="599" spans="2:25" x14ac:dyDescent="0.25">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row>
    <row r="600" spans="2:25" x14ac:dyDescent="0.25">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row>
    <row r="601" spans="2:25" x14ac:dyDescent="0.25">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row>
    <row r="602" spans="2:25" x14ac:dyDescent="0.25">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row>
    <row r="603" spans="2:25" x14ac:dyDescent="0.25">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row>
    <row r="604" spans="2:25" x14ac:dyDescent="0.25">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row>
    <row r="605" spans="2:25" x14ac:dyDescent="0.25">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row>
    <row r="606" spans="2:25" x14ac:dyDescent="0.25">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row>
    <row r="607" spans="2:25" x14ac:dyDescent="0.25">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row>
    <row r="608" spans="2:25" x14ac:dyDescent="0.25">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row>
    <row r="609" spans="2:25" x14ac:dyDescent="0.25">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row>
    <row r="610" spans="2:25" x14ac:dyDescent="0.25">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row>
    <row r="611" spans="2:25" x14ac:dyDescent="0.25">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row>
    <row r="612" spans="2:25" x14ac:dyDescent="0.25">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row>
    <row r="613" spans="2:25" x14ac:dyDescent="0.25">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row>
    <row r="614" spans="2:25" x14ac:dyDescent="0.25">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row>
    <row r="615" spans="2:25" x14ac:dyDescent="0.25">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row>
    <row r="616" spans="2:25" x14ac:dyDescent="0.25">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row>
    <row r="617" spans="2:25" x14ac:dyDescent="0.25">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row>
    <row r="618" spans="2:25" x14ac:dyDescent="0.25">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row>
    <row r="619" spans="2:25" x14ac:dyDescent="0.25">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row>
    <row r="620" spans="2:25" x14ac:dyDescent="0.25">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row>
    <row r="621" spans="2:25" x14ac:dyDescent="0.25">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row>
    <row r="622" spans="2:25" x14ac:dyDescent="0.25">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row>
    <row r="623" spans="2:25" x14ac:dyDescent="0.25">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row>
    <row r="624" spans="2:25" x14ac:dyDescent="0.25">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row>
    <row r="625" spans="2:25" x14ac:dyDescent="0.25">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row>
    <row r="626" spans="2:25" x14ac:dyDescent="0.25">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row>
    <row r="627" spans="2:25" x14ac:dyDescent="0.25">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row>
    <row r="628" spans="2:25" x14ac:dyDescent="0.25">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row>
    <row r="629" spans="2:25" x14ac:dyDescent="0.25">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row>
    <row r="630" spans="2:25" x14ac:dyDescent="0.25">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row>
    <row r="631" spans="2:25" x14ac:dyDescent="0.25">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row>
    <row r="632" spans="2:25" x14ac:dyDescent="0.25">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row>
    <row r="633" spans="2:25" x14ac:dyDescent="0.25">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row>
    <row r="634" spans="2:25" x14ac:dyDescent="0.25">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row>
    <row r="635" spans="2:25" x14ac:dyDescent="0.25">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row>
    <row r="636" spans="2:25" x14ac:dyDescent="0.25">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row>
    <row r="637" spans="2:25" x14ac:dyDescent="0.25">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row>
    <row r="638" spans="2:25" x14ac:dyDescent="0.25">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row>
    <row r="639" spans="2:25" x14ac:dyDescent="0.25">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row>
    <row r="640" spans="2:25" x14ac:dyDescent="0.25">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row>
    <row r="641" spans="2:25" x14ac:dyDescent="0.25">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row>
    <row r="642" spans="2:25" x14ac:dyDescent="0.25">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row>
    <row r="643" spans="2:25" x14ac:dyDescent="0.25">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row>
    <row r="644" spans="2:25" x14ac:dyDescent="0.25">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row>
    <row r="645" spans="2:25" x14ac:dyDescent="0.25">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row>
    <row r="646" spans="2:25" x14ac:dyDescent="0.25">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row>
    <row r="647" spans="2:25" x14ac:dyDescent="0.25">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row>
    <row r="648" spans="2:25" x14ac:dyDescent="0.25">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row>
    <row r="649" spans="2:25" x14ac:dyDescent="0.25">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row>
    <row r="650" spans="2:25" x14ac:dyDescent="0.25">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row>
    <row r="651" spans="2:25" x14ac:dyDescent="0.25">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row>
    <row r="652" spans="2:25" x14ac:dyDescent="0.25">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row>
    <row r="653" spans="2:25" x14ac:dyDescent="0.25">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row>
    <row r="654" spans="2:25" x14ac:dyDescent="0.25">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row>
    <row r="655" spans="2:25" x14ac:dyDescent="0.25">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row>
    <row r="656" spans="2:25" x14ac:dyDescent="0.25">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row>
    <row r="657" spans="2:25" x14ac:dyDescent="0.25">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row>
    <row r="658" spans="2:25" x14ac:dyDescent="0.25">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row>
    <row r="659" spans="2:25" x14ac:dyDescent="0.25">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row>
    <row r="660" spans="2:25" x14ac:dyDescent="0.25">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row>
    <row r="661" spans="2:25" x14ac:dyDescent="0.25">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row>
    <row r="662" spans="2:25" x14ac:dyDescent="0.25">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row>
    <row r="663" spans="2:25" x14ac:dyDescent="0.25">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row>
    <row r="664" spans="2:25" x14ac:dyDescent="0.25">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row>
    <row r="665" spans="2:25" x14ac:dyDescent="0.25">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row>
    <row r="666" spans="2:25" x14ac:dyDescent="0.25">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row>
    <row r="667" spans="2:25" x14ac:dyDescent="0.25">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row>
    <row r="668" spans="2:25" x14ac:dyDescent="0.25">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row>
    <row r="669" spans="2:25" x14ac:dyDescent="0.25">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row>
    <row r="670" spans="2:25" x14ac:dyDescent="0.25">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row>
    <row r="671" spans="2:25" x14ac:dyDescent="0.25">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row>
    <row r="672" spans="2:25" x14ac:dyDescent="0.25">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row>
    <row r="673" spans="2:25" x14ac:dyDescent="0.25">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row>
    <row r="674" spans="2:25" x14ac:dyDescent="0.25">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row>
    <row r="675" spans="2:25" x14ac:dyDescent="0.25">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row>
    <row r="676" spans="2:25" x14ac:dyDescent="0.25">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row>
    <row r="677" spans="2:25" x14ac:dyDescent="0.25">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row>
    <row r="678" spans="2:25" x14ac:dyDescent="0.25">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row>
    <row r="679" spans="2:25" x14ac:dyDescent="0.25">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row>
    <row r="680" spans="2:25" x14ac:dyDescent="0.25">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row>
    <row r="681" spans="2:25" x14ac:dyDescent="0.25">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row>
    <row r="682" spans="2:25" x14ac:dyDescent="0.25">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row>
    <row r="683" spans="2:25" x14ac:dyDescent="0.25">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row>
    <row r="684" spans="2:25" x14ac:dyDescent="0.25">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row>
    <row r="685" spans="2:25" x14ac:dyDescent="0.25">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row>
    <row r="686" spans="2:25" x14ac:dyDescent="0.25">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row>
    <row r="687" spans="2:25" x14ac:dyDescent="0.25">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row>
    <row r="688" spans="2:25" x14ac:dyDescent="0.25">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row>
    <row r="689" spans="2:25" x14ac:dyDescent="0.25">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row>
    <row r="690" spans="2:25" x14ac:dyDescent="0.25">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row>
    <row r="691" spans="2:25" x14ac:dyDescent="0.25">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row>
    <row r="692" spans="2:25" x14ac:dyDescent="0.25">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row>
    <row r="693" spans="2:25" x14ac:dyDescent="0.25">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row>
    <row r="694" spans="2:25" x14ac:dyDescent="0.25">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row>
    <row r="695" spans="2:25" x14ac:dyDescent="0.25">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row>
    <row r="696" spans="2:25" x14ac:dyDescent="0.25">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row>
    <row r="697" spans="2:25" x14ac:dyDescent="0.25">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row>
    <row r="698" spans="2:25" x14ac:dyDescent="0.25">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row>
    <row r="699" spans="2:25" x14ac:dyDescent="0.25">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row>
    <row r="700" spans="2:25" x14ac:dyDescent="0.25">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row>
    <row r="701" spans="2:25" x14ac:dyDescent="0.25">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row>
    <row r="702" spans="2:25" x14ac:dyDescent="0.25">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row>
    <row r="703" spans="2:25" x14ac:dyDescent="0.25">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row>
    <row r="704" spans="2:25" x14ac:dyDescent="0.25">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row>
    <row r="705" spans="2:25" x14ac:dyDescent="0.25">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row>
    <row r="706" spans="2:25" x14ac:dyDescent="0.25">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row>
    <row r="707" spans="2:25" x14ac:dyDescent="0.25">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row>
    <row r="708" spans="2:25" x14ac:dyDescent="0.25">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row>
    <row r="709" spans="2:25" x14ac:dyDescent="0.25">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row>
    <row r="710" spans="2:25" x14ac:dyDescent="0.25">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row>
    <row r="711" spans="2:25" x14ac:dyDescent="0.25">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row>
    <row r="712" spans="2:25" x14ac:dyDescent="0.25">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row>
    <row r="713" spans="2:25" x14ac:dyDescent="0.25">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row>
    <row r="714" spans="2:25" x14ac:dyDescent="0.25">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row>
    <row r="715" spans="2:25" x14ac:dyDescent="0.25">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row>
    <row r="716" spans="2:25" x14ac:dyDescent="0.25">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row>
    <row r="717" spans="2:25" x14ac:dyDescent="0.25">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row>
    <row r="718" spans="2:25" x14ac:dyDescent="0.25">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row>
    <row r="719" spans="2:25" x14ac:dyDescent="0.25">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row>
    <row r="720" spans="2:25" x14ac:dyDescent="0.25">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row>
    <row r="721" spans="2:25" x14ac:dyDescent="0.25">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row>
    <row r="722" spans="2:25" x14ac:dyDescent="0.25">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row>
    <row r="723" spans="2:25" x14ac:dyDescent="0.25">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row>
    <row r="724" spans="2:25" x14ac:dyDescent="0.25">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row>
    <row r="725" spans="2:25" x14ac:dyDescent="0.25">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row>
    <row r="726" spans="2:25" x14ac:dyDescent="0.25">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row>
    <row r="727" spans="2:25" x14ac:dyDescent="0.25">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row>
    <row r="728" spans="2:25" x14ac:dyDescent="0.25">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row>
    <row r="729" spans="2:25" x14ac:dyDescent="0.25">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row>
    <row r="730" spans="2:25" x14ac:dyDescent="0.25">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row>
    <row r="731" spans="2:25" x14ac:dyDescent="0.25">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row>
    <row r="732" spans="2:25" x14ac:dyDescent="0.25">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row>
    <row r="733" spans="2:25" x14ac:dyDescent="0.25">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row>
    <row r="734" spans="2:25" x14ac:dyDescent="0.25">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row>
    <row r="735" spans="2:25" x14ac:dyDescent="0.25">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row>
    <row r="736" spans="2:25" x14ac:dyDescent="0.25">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row>
    <row r="737" spans="2:25" x14ac:dyDescent="0.25">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row>
    <row r="738" spans="2:25" x14ac:dyDescent="0.25">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row>
    <row r="739" spans="2:25" x14ac:dyDescent="0.25">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row>
    <row r="740" spans="2:25" x14ac:dyDescent="0.25">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row>
    <row r="741" spans="2:25" x14ac:dyDescent="0.25">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row>
    <row r="742" spans="2:25" x14ac:dyDescent="0.25">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row>
    <row r="743" spans="2:25" x14ac:dyDescent="0.25">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row>
    <row r="744" spans="2:25" x14ac:dyDescent="0.25">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row>
    <row r="745" spans="2:25" x14ac:dyDescent="0.25">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row>
    <row r="746" spans="2:25" x14ac:dyDescent="0.25">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row>
    <row r="747" spans="2:25" x14ac:dyDescent="0.25">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row>
    <row r="748" spans="2:25" x14ac:dyDescent="0.25">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row>
    <row r="749" spans="2:25" x14ac:dyDescent="0.25">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row>
    <row r="750" spans="2:25" x14ac:dyDescent="0.25">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row>
    <row r="751" spans="2:25" x14ac:dyDescent="0.25">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row>
    <row r="752" spans="2:25" x14ac:dyDescent="0.25">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row>
    <row r="753" spans="2:25" x14ac:dyDescent="0.25">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row>
    <row r="754" spans="2:25" x14ac:dyDescent="0.25">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row>
    <row r="755" spans="2:25" x14ac:dyDescent="0.25">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row>
    <row r="756" spans="2:25" x14ac:dyDescent="0.25">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row>
    <row r="757" spans="2:25" x14ac:dyDescent="0.25">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row>
    <row r="758" spans="2:25" x14ac:dyDescent="0.25">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row>
    <row r="759" spans="2:25" x14ac:dyDescent="0.25">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2:25" x14ac:dyDescent="0.25">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row>
    <row r="761" spans="2:25" x14ac:dyDescent="0.25">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row>
    <row r="762" spans="2:25" x14ac:dyDescent="0.25">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row>
    <row r="763" spans="2:25" x14ac:dyDescent="0.25">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row>
    <row r="764" spans="2:25" x14ac:dyDescent="0.25">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row>
    <row r="765" spans="2:25" x14ac:dyDescent="0.25">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row>
    <row r="766" spans="2:25" x14ac:dyDescent="0.25">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row>
    <row r="767" spans="2:25" x14ac:dyDescent="0.25">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row>
    <row r="768" spans="2:25" x14ac:dyDescent="0.25">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row>
    <row r="769" spans="2:25" x14ac:dyDescent="0.25">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row>
    <row r="770" spans="2:25" x14ac:dyDescent="0.25">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row>
    <row r="771" spans="2:25" x14ac:dyDescent="0.25">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row>
    <row r="772" spans="2:25" x14ac:dyDescent="0.25">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row>
    <row r="773" spans="2:25" x14ac:dyDescent="0.25">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row>
    <row r="774" spans="2:25" x14ac:dyDescent="0.25">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row>
    <row r="775" spans="2:25" x14ac:dyDescent="0.25">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row>
    <row r="776" spans="2:25" x14ac:dyDescent="0.25">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row>
    <row r="777" spans="2:25" x14ac:dyDescent="0.25">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row>
    <row r="778" spans="2:25" x14ac:dyDescent="0.25">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row>
    <row r="779" spans="2:25" x14ac:dyDescent="0.25">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row>
    <row r="780" spans="2:25" x14ac:dyDescent="0.25">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row>
    <row r="781" spans="2:25" x14ac:dyDescent="0.25">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row>
    <row r="782" spans="2:25" x14ac:dyDescent="0.25">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row>
    <row r="783" spans="2:25" x14ac:dyDescent="0.25">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row>
    <row r="784" spans="2:25" x14ac:dyDescent="0.25">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row>
    <row r="785" spans="2:25" x14ac:dyDescent="0.25">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row>
    <row r="786" spans="2:25" x14ac:dyDescent="0.25">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row>
    <row r="787" spans="2:25" x14ac:dyDescent="0.25">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row>
    <row r="788" spans="2:25" x14ac:dyDescent="0.25">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row>
    <row r="789" spans="2:25" x14ac:dyDescent="0.25">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row>
    <row r="790" spans="2:25" x14ac:dyDescent="0.25">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row>
    <row r="791" spans="2:25" x14ac:dyDescent="0.25">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row>
    <row r="792" spans="2:25" x14ac:dyDescent="0.25">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row>
    <row r="793" spans="2:25" x14ac:dyDescent="0.25">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row>
    <row r="794" spans="2:25" x14ac:dyDescent="0.25">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row>
    <row r="795" spans="2:25" x14ac:dyDescent="0.25">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row>
    <row r="796" spans="2:25" x14ac:dyDescent="0.25">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row>
    <row r="797" spans="2:25" x14ac:dyDescent="0.25">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row>
    <row r="798" spans="2:25" x14ac:dyDescent="0.25">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row>
    <row r="799" spans="2:25" x14ac:dyDescent="0.25">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row>
    <row r="800" spans="2:25" x14ac:dyDescent="0.25">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row>
    <row r="801" spans="2:25" x14ac:dyDescent="0.25">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row>
    <row r="802" spans="2:25" x14ac:dyDescent="0.25">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row>
    <row r="803" spans="2:25" x14ac:dyDescent="0.25">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row>
    <row r="804" spans="2:25" x14ac:dyDescent="0.25">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row>
    <row r="805" spans="2:25" x14ac:dyDescent="0.25">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row>
    <row r="806" spans="2:25" x14ac:dyDescent="0.25">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row>
    <row r="807" spans="2:25" x14ac:dyDescent="0.25">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row>
    <row r="808" spans="2:25" x14ac:dyDescent="0.25">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row>
    <row r="809" spans="2:25" x14ac:dyDescent="0.25">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row>
    <row r="810" spans="2:25" x14ac:dyDescent="0.25">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row>
    <row r="811" spans="2:25" x14ac:dyDescent="0.25">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row>
    <row r="812" spans="2:25" x14ac:dyDescent="0.25">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row>
    <row r="813" spans="2:25" x14ac:dyDescent="0.25">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row>
    <row r="814" spans="2:25" x14ac:dyDescent="0.25">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row>
    <row r="815" spans="2:25" x14ac:dyDescent="0.25">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row>
    <row r="816" spans="2:25" x14ac:dyDescent="0.25">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row>
    <row r="817" spans="2:25" x14ac:dyDescent="0.25">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row>
    <row r="818" spans="2:25" x14ac:dyDescent="0.25">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row>
    <row r="819" spans="2:25" x14ac:dyDescent="0.25">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row>
    <row r="820" spans="2:25" x14ac:dyDescent="0.25">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row>
    <row r="821" spans="2:25" x14ac:dyDescent="0.25">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row>
    <row r="822" spans="2:25" x14ac:dyDescent="0.25">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row>
    <row r="823" spans="2:25" x14ac:dyDescent="0.25">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row>
    <row r="824" spans="2:25" x14ac:dyDescent="0.25">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row>
    <row r="825" spans="2:25" x14ac:dyDescent="0.25">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row>
    <row r="826" spans="2:25" x14ac:dyDescent="0.25">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row>
    <row r="827" spans="2:25" x14ac:dyDescent="0.25">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row>
    <row r="828" spans="2:25" x14ac:dyDescent="0.25">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row>
    <row r="829" spans="2:25" x14ac:dyDescent="0.25">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row>
    <row r="830" spans="2:25" x14ac:dyDescent="0.25">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row>
    <row r="831" spans="2:25" x14ac:dyDescent="0.25">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row>
    <row r="832" spans="2:25" x14ac:dyDescent="0.25">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row>
    <row r="833" spans="2:25" x14ac:dyDescent="0.25">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row>
    <row r="834" spans="2:25" x14ac:dyDescent="0.25">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row>
    <row r="835" spans="2:25" x14ac:dyDescent="0.25">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row>
    <row r="836" spans="2:25" x14ac:dyDescent="0.25">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row>
    <row r="837" spans="2:25" x14ac:dyDescent="0.25">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row>
    <row r="838" spans="2:25" x14ac:dyDescent="0.25">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row>
    <row r="839" spans="2:25" x14ac:dyDescent="0.25">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row>
    <row r="840" spans="2:25" x14ac:dyDescent="0.25">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row>
    <row r="841" spans="2:25" x14ac:dyDescent="0.25">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row>
    <row r="842" spans="2:25" x14ac:dyDescent="0.25">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row>
    <row r="843" spans="2:25" x14ac:dyDescent="0.25">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row>
    <row r="844" spans="2:25" x14ac:dyDescent="0.25">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row>
    <row r="845" spans="2:25" x14ac:dyDescent="0.25">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row>
    <row r="846" spans="2:25" x14ac:dyDescent="0.25">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row>
    <row r="847" spans="2:25" x14ac:dyDescent="0.25">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row>
    <row r="848" spans="2:25" x14ac:dyDescent="0.25">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row>
    <row r="849" spans="2:25" x14ac:dyDescent="0.25">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row>
    <row r="850" spans="2:25" x14ac:dyDescent="0.25">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row>
    <row r="851" spans="2:25" x14ac:dyDescent="0.25">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row>
    <row r="852" spans="2:25" x14ac:dyDescent="0.25">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row>
    <row r="853" spans="2:25" x14ac:dyDescent="0.25">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row>
    <row r="854" spans="2:25" x14ac:dyDescent="0.25">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row>
    <row r="855" spans="2:25" x14ac:dyDescent="0.25">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row>
    <row r="856" spans="2:25" x14ac:dyDescent="0.25">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row>
    <row r="857" spans="2:25" x14ac:dyDescent="0.25">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row>
    <row r="858" spans="2:25" x14ac:dyDescent="0.25">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row>
    <row r="859" spans="2:25" x14ac:dyDescent="0.25">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row>
    <row r="860" spans="2:25" x14ac:dyDescent="0.25">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row>
    <row r="861" spans="2:25" x14ac:dyDescent="0.25">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row>
    <row r="862" spans="2:25" x14ac:dyDescent="0.25">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row>
    <row r="863" spans="2:25" x14ac:dyDescent="0.25">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row>
    <row r="864" spans="2:25" x14ac:dyDescent="0.25">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row>
    <row r="865" spans="2:25" x14ac:dyDescent="0.25">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row>
    <row r="866" spans="2:25" x14ac:dyDescent="0.25">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row>
    <row r="867" spans="2:25" x14ac:dyDescent="0.25">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row>
    <row r="868" spans="2:25" x14ac:dyDescent="0.25">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row>
    <row r="869" spans="2:25" x14ac:dyDescent="0.25">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row>
    <row r="870" spans="2:25" x14ac:dyDescent="0.25">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row>
    <row r="871" spans="2:25" x14ac:dyDescent="0.25">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row>
    <row r="872" spans="2:25" x14ac:dyDescent="0.25">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row>
    <row r="873" spans="2:25" x14ac:dyDescent="0.25">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row>
    <row r="874" spans="2:25" x14ac:dyDescent="0.25">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row>
    <row r="875" spans="2:25" x14ac:dyDescent="0.25">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row>
    <row r="876" spans="2:25" x14ac:dyDescent="0.25">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row>
    <row r="877" spans="2:25" x14ac:dyDescent="0.25">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row>
    <row r="878" spans="2:25" x14ac:dyDescent="0.25">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row>
    <row r="879" spans="2:25" x14ac:dyDescent="0.25">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row>
    <row r="880" spans="2:25" x14ac:dyDescent="0.25">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row>
    <row r="881" spans="2:25" x14ac:dyDescent="0.25">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row>
    <row r="882" spans="2:25" x14ac:dyDescent="0.25">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row>
    <row r="883" spans="2:25" x14ac:dyDescent="0.25">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row>
    <row r="884" spans="2:25" x14ac:dyDescent="0.25">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row>
    <row r="885" spans="2:25" x14ac:dyDescent="0.25">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row>
    <row r="886" spans="2:25" x14ac:dyDescent="0.25">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row>
    <row r="887" spans="2:25" x14ac:dyDescent="0.25">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row>
    <row r="888" spans="2:25" x14ac:dyDescent="0.25">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row>
    <row r="889" spans="2:25" x14ac:dyDescent="0.25">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row>
    <row r="890" spans="2:25" x14ac:dyDescent="0.25">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row>
    <row r="891" spans="2:25" x14ac:dyDescent="0.25">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row>
    <row r="892" spans="2:25" x14ac:dyDescent="0.25">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row>
    <row r="893" spans="2:25" x14ac:dyDescent="0.25">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row>
    <row r="894" spans="2:25" x14ac:dyDescent="0.25">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row>
    <row r="895" spans="2:25" x14ac:dyDescent="0.25">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row>
    <row r="896" spans="2:25" x14ac:dyDescent="0.25">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row>
    <row r="897" spans="2:25" x14ac:dyDescent="0.25">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row>
    <row r="898" spans="2:25" x14ac:dyDescent="0.25">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row>
    <row r="899" spans="2:25" x14ac:dyDescent="0.25">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row>
    <row r="900" spans="2:25" x14ac:dyDescent="0.25">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row>
    <row r="901" spans="2:25" x14ac:dyDescent="0.25">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row>
    <row r="902" spans="2:25" x14ac:dyDescent="0.25">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row>
    <row r="903" spans="2:25" x14ac:dyDescent="0.25">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row>
    <row r="904" spans="2:25" x14ac:dyDescent="0.25">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row>
    <row r="905" spans="2:25" x14ac:dyDescent="0.25">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row>
    <row r="906" spans="2:25" x14ac:dyDescent="0.25">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row>
    <row r="907" spans="2:25" x14ac:dyDescent="0.25">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row>
    <row r="908" spans="2:25" x14ac:dyDescent="0.25">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row>
    <row r="909" spans="2:25" x14ac:dyDescent="0.25">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row>
    <row r="910" spans="2:25" x14ac:dyDescent="0.25">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row>
    <row r="911" spans="2:25" x14ac:dyDescent="0.25">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row>
    <row r="912" spans="2:25" x14ac:dyDescent="0.25">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row>
    <row r="913" spans="2:25" x14ac:dyDescent="0.25">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row>
    <row r="914" spans="2:25" x14ac:dyDescent="0.25">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row>
    <row r="915" spans="2:25" x14ac:dyDescent="0.25">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row>
    <row r="916" spans="2:25" x14ac:dyDescent="0.25">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row>
    <row r="917" spans="2:25" x14ac:dyDescent="0.25">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row>
    <row r="918" spans="2:25" x14ac:dyDescent="0.25">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row>
    <row r="919" spans="2:25" x14ac:dyDescent="0.25">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row>
    <row r="920" spans="2:25" x14ac:dyDescent="0.25">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row>
    <row r="921" spans="2:25" x14ac:dyDescent="0.25">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row>
    <row r="922" spans="2:25" x14ac:dyDescent="0.25">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row>
    <row r="923" spans="2:25" x14ac:dyDescent="0.25">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row>
    <row r="924" spans="2:25" x14ac:dyDescent="0.25">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row>
    <row r="925" spans="2:25" x14ac:dyDescent="0.25">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row>
    <row r="926" spans="2:25" x14ac:dyDescent="0.25">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row>
    <row r="927" spans="2:25" x14ac:dyDescent="0.25">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row>
    <row r="928" spans="2:25" x14ac:dyDescent="0.25">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row>
    <row r="929" spans="2:25" x14ac:dyDescent="0.25">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row>
    <row r="930" spans="2:25" x14ac:dyDescent="0.25">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row>
    <row r="931" spans="2:25" x14ac:dyDescent="0.25">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row>
    <row r="932" spans="2:25" x14ac:dyDescent="0.25">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row>
    <row r="933" spans="2:25" x14ac:dyDescent="0.25">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row>
    <row r="934" spans="2:25" x14ac:dyDescent="0.25">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row>
    <row r="935" spans="2:25" x14ac:dyDescent="0.25">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row>
    <row r="936" spans="2:25" x14ac:dyDescent="0.25">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row>
    <row r="937" spans="2:25" x14ac:dyDescent="0.25">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row>
    <row r="938" spans="2:25" x14ac:dyDescent="0.25">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row>
    <row r="939" spans="2:25" x14ac:dyDescent="0.25">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row>
    <row r="940" spans="2:25" x14ac:dyDescent="0.25">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row>
    <row r="941" spans="2:25" x14ac:dyDescent="0.25">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row>
    <row r="942" spans="2:25" x14ac:dyDescent="0.25">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row>
    <row r="943" spans="2:25" x14ac:dyDescent="0.25">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row>
    <row r="944" spans="2:25" x14ac:dyDescent="0.25">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row>
    <row r="945" spans="2:25" x14ac:dyDescent="0.25">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row>
    <row r="946" spans="2:25" x14ac:dyDescent="0.25">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row>
    <row r="947" spans="2:25" x14ac:dyDescent="0.25">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row>
    <row r="948" spans="2:25" x14ac:dyDescent="0.25">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row>
    <row r="949" spans="2:25" x14ac:dyDescent="0.25">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row>
    <row r="950" spans="2:25" x14ac:dyDescent="0.25">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row>
    <row r="951" spans="2:25" x14ac:dyDescent="0.25">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row>
    <row r="952" spans="2:25" x14ac:dyDescent="0.25">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row>
    <row r="953" spans="2:25" x14ac:dyDescent="0.25">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row>
    <row r="954" spans="2:25" x14ac:dyDescent="0.25">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row>
    <row r="955" spans="2:25" x14ac:dyDescent="0.25">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row>
    <row r="956" spans="2:25" x14ac:dyDescent="0.25">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row>
    <row r="957" spans="2:25" x14ac:dyDescent="0.25">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row>
    <row r="958" spans="2:25" x14ac:dyDescent="0.25">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row>
    <row r="959" spans="2:25" x14ac:dyDescent="0.25">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row>
    <row r="960" spans="2:25" x14ac:dyDescent="0.25">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row>
    <row r="961" spans="2:25" x14ac:dyDescent="0.25">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row>
    <row r="962" spans="2:25" x14ac:dyDescent="0.25">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row>
    <row r="963" spans="2:25" x14ac:dyDescent="0.25">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row>
    <row r="964" spans="2:25" x14ac:dyDescent="0.25">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row>
    <row r="965" spans="2:25" x14ac:dyDescent="0.25">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row>
    <row r="966" spans="2:25" x14ac:dyDescent="0.25">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row>
    <row r="967" spans="2:25" x14ac:dyDescent="0.25">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row>
    <row r="968" spans="2:25" x14ac:dyDescent="0.25">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row>
    <row r="969" spans="2:25" x14ac:dyDescent="0.25">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row>
    <row r="970" spans="2:25" x14ac:dyDescent="0.25">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row>
    <row r="971" spans="2:25" x14ac:dyDescent="0.25">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row>
    <row r="972" spans="2:25" x14ac:dyDescent="0.25">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row>
    <row r="973" spans="2:25" x14ac:dyDescent="0.25">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row>
    <row r="974" spans="2:25" x14ac:dyDescent="0.25">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row>
    <row r="975" spans="2:25" x14ac:dyDescent="0.25">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row>
    <row r="976" spans="2:25" x14ac:dyDescent="0.25">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row>
    <row r="977" spans="2:25" x14ac:dyDescent="0.25">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row>
    <row r="978" spans="2:25" x14ac:dyDescent="0.25">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row>
    <row r="979" spans="2:25" x14ac:dyDescent="0.25">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row>
    <row r="980" spans="2:25" x14ac:dyDescent="0.25">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row>
    <row r="981" spans="2:25" x14ac:dyDescent="0.25">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row>
    <row r="982" spans="2:25" x14ac:dyDescent="0.25">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row>
    <row r="983" spans="2:25" x14ac:dyDescent="0.25">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row>
    <row r="984" spans="2:25" x14ac:dyDescent="0.25">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row>
    <row r="985" spans="2:25" x14ac:dyDescent="0.25">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row>
    <row r="986" spans="2:25" x14ac:dyDescent="0.25">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row>
    <row r="987" spans="2:25" x14ac:dyDescent="0.25">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row>
    <row r="988" spans="2:25" x14ac:dyDescent="0.25">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row>
    <row r="989" spans="2:25" x14ac:dyDescent="0.25">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row>
    <row r="990" spans="2:25" x14ac:dyDescent="0.25">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row>
    <row r="991" spans="2:25" x14ac:dyDescent="0.25">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row>
    <row r="992" spans="2:25" x14ac:dyDescent="0.25">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row>
    <row r="993" spans="2:25" x14ac:dyDescent="0.25">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row>
    <row r="994" spans="2:25" x14ac:dyDescent="0.25">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row>
    <row r="995" spans="2:25" x14ac:dyDescent="0.25">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row>
    <row r="996" spans="2:25" x14ac:dyDescent="0.25">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row>
    <row r="997" spans="2:25" x14ac:dyDescent="0.25">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row>
    <row r="998" spans="2:25" x14ac:dyDescent="0.25">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row>
    <row r="999" spans="2:25" x14ac:dyDescent="0.25">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row>
    <row r="1000" spans="2:25" x14ac:dyDescent="0.25">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row>
    <row r="1001" spans="2:25" x14ac:dyDescent="0.25">
      <c r="B1001" s="42"/>
      <c r="C1001" s="42"/>
      <c r="D1001" s="42"/>
      <c r="E1001" s="42"/>
      <c r="F1001" s="42"/>
      <c r="G1001" s="42"/>
      <c r="H1001" s="42"/>
      <c r="I1001" s="42"/>
      <c r="J1001" s="42"/>
      <c r="K1001" s="42"/>
      <c r="L1001" s="42"/>
      <c r="M1001" s="42"/>
      <c r="N1001" s="42"/>
      <c r="O1001" s="42"/>
      <c r="P1001" s="42"/>
      <c r="Q1001" s="42"/>
      <c r="R1001" s="42"/>
      <c r="S1001" s="42"/>
      <c r="T1001" s="42"/>
      <c r="U1001" s="42"/>
      <c r="V1001" s="42"/>
      <c r="W1001" s="42"/>
      <c r="X1001" s="42"/>
      <c r="Y1001" s="42"/>
    </row>
    <row r="1002" spans="2:25" x14ac:dyDescent="0.25">
      <c r="B1002" s="42"/>
      <c r="C1002" s="42"/>
      <c r="D1002" s="42"/>
      <c r="E1002" s="42"/>
      <c r="F1002" s="42"/>
      <c r="G1002" s="42"/>
      <c r="H1002" s="42"/>
      <c r="I1002" s="42"/>
      <c r="J1002" s="42"/>
      <c r="K1002" s="42"/>
      <c r="L1002" s="42"/>
      <c r="M1002" s="42"/>
      <c r="N1002" s="42"/>
      <c r="O1002" s="42"/>
      <c r="P1002" s="42"/>
      <c r="Q1002" s="42"/>
      <c r="R1002" s="42"/>
      <c r="S1002" s="42"/>
      <c r="T1002" s="42"/>
      <c r="U1002" s="42"/>
      <c r="V1002" s="42"/>
      <c r="W1002" s="42"/>
      <c r="X1002" s="42"/>
      <c r="Y1002" s="42"/>
    </row>
    <row r="1003" spans="2:25" x14ac:dyDescent="0.25">
      <c r="B1003" s="42"/>
      <c r="C1003" s="42"/>
      <c r="D1003" s="42"/>
      <c r="E1003" s="42"/>
      <c r="F1003" s="42"/>
      <c r="G1003" s="42"/>
      <c r="H1003" s="42"/>
      <c r="I1003" s="42"/>
      <c r="J1003" s="42"/>
      <c r="K1003" s="42"/>
      <c r="L1003" s="42"/>
      <c r="M1003" s="42"/>
      <c r="N1003" s="42"/>
      <c r="O1003" s="42"/>
      <c r="P1003" s="42"/>
      <c r="Q1003" s="42"/>
      <c r="R1003" s="42"/>
      <c r="S1003" s="42"/>
      <c r="T1003" s="42"/>
      <c r="U1003" s="42"/>
      <c r="V1003" s="42"/>
      <c r="W1003" s="42"/>
      <c r="X1003" s="42"/>
      <c r="Y1003" s="42"/>
    </row>
    <row r="1004" spans="2:25" x14ac:dyDescent="0.25">
      <c r="B1004" s="42"/>
      <c r="C1004" s="42"/>
      <c r="D1004" s="42"/>
      <c r="E1004" s="42"/>
      <c r="F1004" s="42"/>
      <c r="G1004" s="42"/>
      <c r="H1004" s="42"/>
      <c r="I1004" s="42"/>
      <c r="J1004" s="42"/>
      <c r="K1004" s="42"/>
      <c r="L1004" s="42"/>
      <c r="M1004" s="42"/>
      <c r="N1004" s="42"/>
      <c r="O1004" s="42"/>
      <c r="P1004" s="42"/>
      <c r="Q1004" s="42"/>
      <c r="R1004" s="42"/>
      <c r="S1004" s="42"/>
      <c r="T1004" s="42"/>
      <c r="U1004" s="42"/>
      <c r="V1004" s="42"/>
      <c r="W1004" s="42"/>
      <c r="X1004" s="42"/>
      <c r="Y1004" s="42"/>
    </row>
    <row r="1005" spans="2:25" x14ac:dyDescent="0.25">
      <c r="B1005" s="42"/>
      <c r="C1005" s="42"/>
      <c r="D1005" s="42"/>
      <c r="E1005" s="42"/>
      <c r="F1005" s="42"/>
      <c r="G1005" s="42"/>
      <c r="H1005" s="42"/>
      <c r="I1005" s="42"/>
      <c r="J1005" s="42"/>
      <c r="K1005" s="42"/>
      <c r="L1005" s="42"/>
      <c r="M1005" s="42"/>
      <c r="N1005" s="42"/>
      <c r="O1005" s="42"/>
      <c r="P1005" s="42"/>
      <c r="Q1005" s="42"/>
      <c r="R1005" s="42"/>
      <c r="S1005" s="42"/>
      <c r="T1005" s="42"/>
      <c r="U1005" s="42"/>
      <c r="V1005" s="42"/>
      <c r="W1005" s="42"/>
      <c r="X1005" s="42"/>
      <c r="Y1005" s="42"/>
    </row>
    <row r="1006" spans="2:25" x14ac:dyDescent="0.25">
      <c r="B1006" s="42"/>
      <c r="C1006" s="42"/>
      <c r="D1006" s="42"/>
      <c r="E1006" s="42"/>
      <c r="F1006" s="42"/>
      <c r="G1006" s="42"/>
      <c r="H1006" s="42"/>
      <c r="I1006" s="42"/>
      <c r="J1006" s="42"/>
      <c r="K1006" s="42"/>
      <c r="L1006" s="42"/>
      <c r="M1006" s="42"/>
      <c r="N1006" s="42"/>
      <c r="O1006" s="42"/>
      <c r="P1006" s="42"/>
      <c r="Q1006" s="42"/>
      <c r="R1006" s="42"/>
      <c r="S1006" s="42"/>
      <c r="T1006" s="42"/>
      <c r="U1006" s="42"/>
      <c r="V1006" s="42"/>
      <c r="W1006" s="42"/>
      <c r="X1006" s="42"/>
      <c r="Y1006" s="42"/>
    </row>
    <row r="1007" spans="2:25" x14ac:dyDescent="0.25">
      <c r="B1007" s="42"/>
      <c r="C1007" s="42"/>
      <c r="D1007" s="42"/>
      <c r="E1007" s="42"/>
      <c r="F1007" s="42"/>
      <c r="G1007" s="42"/>
      <c r="H1007" s="42"/>
      <c r="I1007" s="42"/>
      <c r="J1007" s="42"/>
      <c r="K1007" s="42"/>
      <c r="L1007" s="42"/>
      <c r="M1007" s="42"/>
      <c r="N1007" s="42"/>
      <c r="O1007" s="42"/>
      <c r="P1007" s="42"/>
      <c r="Q1007" s="42"/>
      <c r="R1007" s="42"/>
      <c r="S1007" s="42"/>
      <c r="T1007" s="42"/>
      <c r="U1007" s="42"/>
      <c r="V1007" s="42"/>
      <c r="W1007" s="42"/>
      <c r="X1007" s="42"/>
      <c r="Y1007" s="42"/>
    </row>
    <row r="1008" spans="2:25" x14ac:dyDescent="0.25">
      <c r="B1008" s="42"/>
      <c r="C1008" s="42"/>
      <c r="D1008" s="42"/>
      <c r="E1008" s="42"/>
      <c r="F1008" s="42"/>
      <c r="G1008" s="42"/>
      <c r="H1008" s="42"/>
      <c r="I1008" s="42"/>
      <c r="J1008" s="42"/>
      <c r="K1008" s="42"/>
      <c r="L1008" s="42"/>
      <c r="M1008" s="42"/>
      <c r="N1008" s="42"/>
      <c r="O1008" s="42"/>
      <c r="P1008" s="42"/>
      <c r="Q1008" s="42"/>
      <c r="R1008" s="42"/>
      <c r="S1008" s="42"/>
      <c r="T1008" s="42"/>
      <c r="U1008" s="42"/>
      <c r="V1008" s="42"/>
      <c r="W1008" s="42"/>
      <c r="X1008" s="42"/>
      <c r="Y1008" s="42"/>
    </row>
    <row r="1009" spans="2:25" x14ac:dyDescent="0.25">
      <c r="B1009" s="42"/>
      <c r="C1009" s="42"/>
      <c r="D1009" s="42"/>
      <c r="E1009" s="42"/>
      <c r="F1009" s="42"/>
      <c r="G1009" s="42"/>
      <c r="H1009" s="42"/>
      <c r="I1009" s="42"/>
      <c r="J1009" s="42"/>
      <c r="K1009" s="42"/>
      <c r="L1009" s="42"/>
      <c r="M1009" s="42"/>
      <c r="N1009" s="42"/>
      <c r="O1009" s="42"/>
      <c r="P1009" s="42"/>
      <c r="Q1009" s="42"/>
      <c r="R1009" s="42"/>
      <c r="S1009" s="42"/>
      <c r="T1009" s="42"/>
      <c r="U1009" s="42"/>
      <c r="V1009" s="42"/>
      <c r="W1009" s="42"/>
      <c r="X1009" s="42"/>
      <c r="Y1009" s="42"/>
    </row>
    <row r="1010" spans="2:25" x14ac:dyDescent="0.25">
      <c r="B1010" s="42"/>
      <c r="C1010" s="42"/>
      <c r="D1010" s="42"/>
      <c r="E1010" s="42"/>
      <c r="F1010" s="42"/>
      <c r="G1010" s="42"/>
      <c r="H1010" s="42"/>
      <c r="I1010" s="42"/>
      <c r="J1010" s="42"/>
      <c r="K1010" s="42"/>
      <c r="L1010" s="42"/>
      <c r="M1010" s="42"/>
      <c r="N1010" s="42"/>
      <c r="O1010" s="42"/>
      <c r="P1010" s="42"/>
      <c r="Q1010" s="42"/>
      <c r="R1010" s="42"/>
      <c r="S1010" s="42"/>
      <c r="T1010" s="42"/>
      <c r="U1010" s="42"/>
      <c r="V1010" s="42"/>
      <c r="W1010" s="42"/>
      <c r="X1010" s="42"/>
      <c r="Y1010" s="42"/>
    </row>
    <row r="1011" spans="2:25" x14ac:dyDescent="0.25">
      <c r="B1011" s="42"/>
      <c r="C1011" s="42"/>
      <c r="D1011" s="42"/>
      <c r="E1011" s="42"/>
      <c r="F1011" s="42"/>
      <c r="G1011" s="42"/>
      <c r="H1011" s="42"/>
      <c r="I1011" s="42"/>
      <c r="J1011" s="42"/>
      <c r="K1011" s="42"/>
      <c r="L1011" s="42"/>
      <c r="M1011" s="42"/>
      <c r="N1011" s="42"/>
      <c r="O1011" s="42"/>
      <c r="P1011" s="42"/>
      <c r="Q1011" s="42"/>
      <c r="R1011" s="42"/>
      <c r="S1011" s="42"/>
      <c r="T1011" s="42"/>
      <c r="U1011" s="42"/>
      <c r="V1011" s="42"/>
      <c r="W1011" s="42"/>
      <c r="X1011" s="42"/>
      <c r="Y1011" s="42"/>
    </row>
    <row r="1012" spans="2:25" x14ac:dyDescent="0.25">
      <c r="B1012" s="42"/>
      <c r="C1012" s="42"/>
      <c r="D1012" s="42"/>
      <c r="E1012" s="42"/>
      <c r="F1012" s="42"/>
      <c r="G1012" s="42"/>
      <c r="H1012" s="42"/>
      <c r="I1012" s="42"/>
      <c r="J1012" s="42"/>
      <c r="K1012" s="42"/>
      <c r="L1012" s="42"/>
      <c r="M1012" s="42"/>
      <c r="N1012" s="42"/>
      <c r="O1012" s="42"/>
      <c r="P1012" s="42"/>
      <c r="Q1012" s="42"/>
      <c r="R1012" s="42"/>
      <c r="S1012" s="42"/>
      <c r="T1012" s="42"/>
      <c r="U1012" s="42"/>
      <c r="V1012" s="42"/>
      <c r="W1012" s="42"/>
      <c r="X1012" s="42"/>
      <c r="Y1012" s="42"/>
    </row>
    <row r="1013" spans="2:25" x14ac:dyDescent="0.25">
      <c r="B1013" s="42"/>
      <c r="C1013" s="42"/>
      <c r="D1013" s="42"/>
      <c r="E1013" s="42"/>
      <c r="F1013" s="42"/>
      <c r="G1013" s="42"/>
      <c r="H1013" s="42"/>
      <c r="I1013" s="42"/>
      <c r="J1013" s="42"/>
      <c r="K1013" s="42"/>
      <c r="L1013" s="42"/>
      <c r="M1013" s="42"/>
      <c r="N1013" s="42"/>
      <c r="O1013" s="42"/>
      <c r="P1013" s="42"/>
      <c r="Q1013" s="42"/>
      <c r="R1013" s="42"/>
      <c r="S1013" s="42"/>
      <c r="T1013" s="42"/>
      <c r="U1013" s="42"/>
      <c r="V1013" s="42"/>
      <c r="W1013" s="42"/>
      <c r="X1013" s="42"/>
      <c r="Y1013" s="42"/>
    </row>
    <row r="1014" spans="2:25" x14ac:dyDescent="0.25">
      <c r="B1014" s="42"/>
      <c r="C1014" s="42"/>
      <c r="D1014" s="42"/>
      <c r="E1014" s="42"/>
      <c r="F1014" s="42"/>
      <c r="G1014" s="42"/>
      <c r="H1014" s="42"/>
      <c r="I1014" s="42"/>
      <c r="J1014" s="42"/>
      <c r="K1014" s="42"/>
      <c r="L1014" s="42"/>
      <c r="M1014" s="42"/>
      <c r="N1014" s="42"/>
      <c r="O1014" s="42"/>
      <c r="P1014" s="42"/>
      <c r="Q1014" s="42"/>
      <c r="R1014" s="42"/>
      <c r="S1014" s="42"/>
      <c r="T1014" s="42"/>
      <c r="U1014" s="42"/>
      <c r="V1014" s="42"/>
      <c r="W1014" s="42"/>
      <c r="X1014" s="42"/>
      <c r="Y1014" s="42"/>
    </row>
    <row r="1015" spans="2:25" x14ac:dyDescent="0.25">
      <c r="B1015" s="42"/>
      <c r="C1015" s="42"/>
      <c r="D1015" s="42"/>
      <c r="E1015" s="42"/>
      <c r="F1015" s="42"/>
      <c r="G1015" s="42"/>
      <c r="H1015" s="42"/>
      <c r="I1015" s="42"/>
      <c r="J1015" s="42"/>
      <c r="K1015" s="42"/>
      <c r="L1015" s="42"/>
      <c r="M1015" s="42"/>
      <c r="N1015" s="42"/>
      <c r="O1015" s="42"/>
      <c r="P1015" s="42"/>
      <c r="Q1015" s="42"/>
      <c r="R1015" s="42"/>
      <c r="S1015" s="42"/>
      <c r="T1015" s="42"/>
      <c r="U1015" s="42"/>
      <c r="V1015" s="42"/>
      <c r="W1015" s="42"/>
      <c r="X1015" s="42"/>
      <c r="Y1015" s="42"/>
    </row>
    <row r="1016" spans="2:25" x14ac:dyDescent="0.25">
      <c r="B1016" s="42"/>
      <c r="C1016" s="42"/>
      <c r="D1016" s="42"/>
      <c r="E1016" s="42"/>
      <c r="F1016" s="42"/>
      <c r="G1016" s="42"/>
      <c r="H1016" s="42"/>
      <c r="I1016" s="42"/>
      <c r="J1016" s="42"/>
      <c r="K1016" s="42"/>
      <c r="L1016" s="42"/>
      <c r="M1016" s="42"/>
      <c r="N1016" s="42"/>
      <c r="O1016" s="42"/>
      <c r="P1016" s="42"/>
      <c r="Q1016" s="42"/>
      <c r="R1016" s="42"/>
      <c r="S1016" s="42"/>
      <c r="T1016" s="42"/>
      <c r="U1016" s="42"/>
      <c r="V1016" s="42"/>
      <c r="W1016" s="42"/>
      <c r="X1016" s="42"/>
      <c r="Y1016" s="42"/>
    </row>
    <row r="1017" spans="2:25" x14ac:dyDescent="0.25">
      <c r="B1017" s="42"/>
      <c r="C1017" s="42"/>
      <c r="D1017" s="42"/>
      <c r="E1017" s="42"/>
      <c r="F1017" s="42"/>
      <c r="G1017" s="42"/>
      <c r="H1017" s="42"/>
      <c r="I1017" s="42"/>
      <c r="J1017" s="42"/>
      <c r="K1017" s="42"/>
      <c r="L1017" s="42"/>
      <c r="M1017" s="42"/>
      <c r="N1017" s="42"/>
      <c r="O1017" s="42"/>
      <c r="P1017" s="42"/>
      <c r="Q1017" s="42"/>
      <c r="R1017" s="42"/>
      <c r="S1017" s="42"/>
      <c r="T1017" s="42"/>
      <c r="U1017" s="42"/>
      <c r="V1017" s="42"/>
      <c r="W1017" s="42"/>
      <c r="X1017" s="42"/>
      <c r="Y1017" s="42"/>
    </row>
    <row r="1018" spans="2:25" x14ac:dyDescent="0.25">
      <c r="B1018" s="42"/>
      <c r="C1018" s="42"/>
      <c r="D1018" s="42"/>
      <c r="E1018" s="42"/>
      <c r="F1018" s="42"/>
      <c r="G1018" s="42"/>
      <c r="H1018" s="42"/>
      <c r="I1018" s="42"/>
      <c r="J1018" s="42"/>
      <c r="K1018" s="42"/>
      <c r="L1018" s="42"/>
      <c r="M1018" s="42"/>
      <c r="N1018" s="42"/>
      <c r="O1018" s="42"/>
      <c r="P1018" s="42"/>
      <c r="Q1018" s="42"/>
      <c r="R1018" s="42"/>
      <c r="S1018" s="42"/>
      <c r="T1018" s="42"/>
      <c r="U1018" s="42"/>
      <c r="V1018" s="42"/>
      <c r="W1018" s="42"/>
      <c r="X1018" s="42"/>
      <c r="Y1018" s="42"/>
    </row>
    <row r="1019" spans="2:25" x14ac:dyDescent="0.25">
      <c r="B1019" s="42"/>
      <c r="C1019" s="42"/>
      <c r="D1019" s="42"/>
      <c r="E1019" s="42"/>
      <c r="F1019" s="42"/>
      <c r="G1019" s="42"/>
      <c r="H1019" s="42"/>
      <c r="I1019" s="42"/>
      <c r="J1019" s="42"/>
      <c r="K1019" s="42"/>
      <c r="L1019" s="42"/>
      <c r="M1019" s="42"/>
      <c r="N1019" s="42"/>
      <c r="O1019" s="42"/>
      <c r="P1019" s="42"/>
      <c r="Q1019" s="42"/>
      <c r="R1019" s="42"/>
      <c r="S1019" s="42"/>
      <c r="T1019" s="42"/>
      <c r="U1019" s="42"/>
      <c r="V1019" s="42"/>
      <c r="W1019" s="42"/>
      <c r="X1019" s="42"/>
      <c r="Y1019" s="42"/>
    </row>
    <row r="1020" spans="2:25" x14ac:dyDescent="0.25">
      <c r="B1020" s="42"/>
      <c r="C1020" s="42"/>
      <c r="D1020" s="42"/>
      <c r="E1020" s="42"/>
      <c r="F1020" s="42"/>
      <c r="G1020" s="42"/>
      <c r="H1020" s="42"/>
      <c r="I1020" s="42"/>
      <c r="J1020" s="42"/>
      <c r="K1020" s="42"/>
      <c r="L1020" s="42"/>
      <c r="M1020" s="42"/>
      <c r="N1020" s="42"/>
      <c r="O1020" s="42"/>
      <c r="P1020" s="42"/>
      <c r="Q1020" s="42"/>
      <c r="R1020" s="42"/>
      <c r="S1020" s="42"/>
      <c r="T1020" s="42"/>
      <c r="U1020" s="42"/>
      <c r="V1020" s="42"/>
      <c r="W1020" s="42"/>
      <c r="X1020" s="42"/>
      <c r="Y1020" s="42"/>
    </row>
    <row r="1021" spans="2:25" x14ac:dyDescent="0.25">
      <c r="B1021" s="42"/>
      <c r="C1021" s="42"/>
      <c r="D1021" s="42"/>
      <c r="E1021" s="42"/>
      <c r="F1021" s="42"/>
      <c r="G1021" s="42"/>
      <c r="H1021" s="42"/>
      <c r="I1021" s="42"/>
      <c r="J1021" s="42"/>
      <c r="K1021" s="42"/>
      <c r="L1021" s="42"/>
      <c r="M1021" s="42"/>
      <c r="N1021" s="42"/>
      <c r="O1021" s="42"/>
      <c r="P1021" s="42"/>
      <c r="Q1021" s="42"/>
      <c r="R1021" s="42"/>
      <c r="S1021" s="42"/>
      <c r="T1021" s="42"/>
      <c r="U1021" s="42"/>
      <c r="V1021" s="42"/>
      <c r="W1021" s="42"/>
      <c r="X1021" s="42"/>
      <c r="Y1021" s="42"/>
    </row>
    <row r="1022" spans="2:25" x14ac:dyDescent="0.25">
      <c r="B1022" s="42"/>
      <c r="C1022" s="42"/>
      <c r="D1022" s="42"/>
      <c r="E1022" s="42"/>
      <c r="F1022" s="42"/>
      <c r="G1022" s="42"/>
      <c r="H1022" s="42"/>
      <c r="I1022" s="42"/>
      <c r="J1022" s="42"/>
      <c r="K1022" s="42"/>
      <c r="L1022" s="42"/>
      <c r="M1022" s="42"/>
      <c r="N1022" s="42"/>
      <c r="O1022" s="42"/>
      <c r="P1022" s="42"/>
      <c r="Q1022" s="42"/>
      <c r="R1022" s="42"/>
      <c r="S1022" s="42"/>
      <c r="T1022" s="42"/>
      <c r="U1022" s="42"/>
      <c r="V1022" s="42"/>
      <c r="W1022" s="42"/>
      <c r="X1022" s="42"/>
      <c r="Y1022" s="42"/>
    </row>
    <row r="1023" spans="2:25" x14ac:dyDescent="0.25">
      <c r="B1023" s="42"/>
      <c r="C1023" s="42"/>
      <c r="D1023" s="42"/>
      <c r="E1023" s="42"/>
      <c r="F1023" s="42"/>
      <c r="G1023" s="42"/>
      <c r="H1023" s="42"/>
      <c r="I1023" s="42"/>
      <c r="J1023" s="42"/>
      <c r="K1023" s="42"/>
      <c r="L1023" s="42"/>
      <c r="M1023" s="42"/>
      <c r="N1023" s="42"/>
      <c r="O1023" s="42"/>
      <c r="P1023" s="42"/>
      <c r="Q1023" s="42"/>
      <c r="R1023" s="42"/>
      <c r="S1023" s="42"/>
      <c r="T1023" s="42"/>
      <c r="U1023" s="42"/>
      <c r="V1023" s="42"/>
      <c r="W1023" s="42"/>
      <c r="X1023" s="42"/>
      <c r="Y1023" s="42"/>
    </row>
    <row r="1024" spans="2:25" x14ac:dyDescent="0.25">
      <c r="B1024" s="42"/>
      <c r="C1024" s="42"/>
      <c r="D1024" s="42"/>
      <c r="E1024" s="42"/>
      <c r="F1024" s="42"/>
      <c r="G1024" s="42"/>
      <c r="H1024" s="42"/>
      <c r="I1024" s="42"/>
      <c r="J1024" s="42"/>
      <c r="K1024" s="42"/>
      <c r="L1024" s="42"/>
      <c r="M1024" s="42"/>
      <c r="N1024" s="42"/>
      <c r="O1024" s="42"/>
      <c r="P1024" s="42"/>
      <c r="Q1024" s="42"/>
      <c r="R1024" s="42"/>
      <c r="S1024" s="42"/>
      <c r="T1024" s="42"/>
      <c r="U1024" s="42"/>
      <c r="V1024" s="42"/>
      <c r="W1024" s="42"/>
      <c r="X1024" s="42"/>
      <c r="Y1024" s="42"/>
    </row>
    <row r="1025" spans="2:25" x14ac:dyDescent="0.25">
      <c r="B1025" s="42"/>
      <c r="C1025" s="42"/>
      <c r="D1025" s="42"/>
      <c r="E1025" s="42"/>
      <c r="F1025" s="42"/>
      <c r="G1025" s="42"/>
      <c r="H1025" s="42"/>
      <c r="I1025" s="42"/>
      <c r="J1025" s="42"/>
      <c r="K1025" s="42"/>
      <c r="L1025" s="42"/>
      <c r="M1025" s="42"/>
      <c r="N1025" s="42"/>
      <c r="O1025" s="42"/>
      <c r="P1025" s="42"/>
      <c r="Q1025" s="42"/>
      <c r="R1025" s="42"/>
      <c r="S1025" s="42"/>
      <c r="T1025" s="42"/>
      <c r="U1025" s="42"/>
      <c r="V1025" s="42"/>
      <c r="W1025" s="42"/>
      <c r="X1025" s="42"/>
      <c r="Y1025" s="42"/>
    </row>
    <row r="1026" spans="2:25" x14ac:dyDescent="0.25">
      <c r="B1026" s="42"/>
      <c r="C1026" s="42"/>
      <c r="D1026" s="42"/>
      <c r="E1026" s="42"/>
      <c r="F1026" s="42"/>
      <c r="G1026" s="42"/>
      <c r="H1026" s="42"/>
      <c r="I1026" s="42"/>
      <c r="J1026" s="42"/>
      <c r="K1026" s="42"/>
      <c r="L1026" s="42"/>
      <c r="M1026" s="42"/>
      <c r="N1026" s="42"/>
      <c r="O1026" s="42"/>
      <c r="P1026" s="42"/>
      <c r="Q1026" s="42"/>
      <c r="R1026" s="42"/>
      <c r="S1026" s="42"/>
      <c r="T1026" s="42"/>
      <c r="U1026" s="42"/>
      <c r="V1026" s="42"/>
      <c r="W1026" s="42"/>
      <c r="X1026" s="42"/>
      <c r="Y1026" s="42"/>
    </row>
    <row r="1027" spans="2:25" x14ac:dyDescent="0.25">
      <c r="B1027" s="42"/>
      <c r="C1027" s="42"/>
      <c r="D1027" s="42"/>
      <c r="E1027" s="42"/>
      <c r="F1027" s="42"/>
      <c r="G1027" s="42"/>
      <c r="H1027" s="42"/>
      <c r="I1027" s="42"/>
      <c r="J1027" s="42"/>
      <c r="K1027" s="42"/>
      <c r="L1027" s="42"/>
      <c r="M1027" s="42"/>
      <c r="N1027" s="42"/>
      <c r="O1027" s="42"/>
      <c r="P1027" s="42"/>
      <c r="Q1027" s="42"/>
      <c r="R1027" s="42"/>
      <c r="S1027" s="42"/>
      <c r="T1027" s="42"/>
      <c r="U1027" s="42"/>
      <c r="V1027" s="42"/>
      <c r="W1027" s="42"/>
      <c r="X1027" s="42"/>
      <c r="Y1027" s="42"/>
    </row>
    <row r="1028" spans="2:25" x14ac:dyDescent="0.25">
      <c r="B1028" s="42"/>
      <c r="C1028" s="42"/>
      <c r="D1028" s="42"/>
      <c r="E1028" s="42"/>
      <c r="F1028" s="42"/>
      <c r="G1028" s="42"/>
      <c r="H1028" s="42"/>
      <c r="I1028" s="42"/>
      <c r="J1028" s="42"/>
      <c r="K1028" s="42"/>
      <c r="L1028" s="42"/>
      <c r="M1028" s="42"/>
      <c r="N1028" s="42"/>
      <c r="O1028" s="42"/>
      <c r="P1028" s="42"/>
      <c r="Q1028" s="42"/>
      <c r="R1028" s="42"/>
      <c r="S1028" s="42"/>
      <c r="T1028" s="42"/>
      <c r="U1028" s="42"/>
      <c r="V1028" s="42"/>
      <c r="W1028" s="42"/>
      <c r="X1028" s="42"/>
      <c r="Y1028" s="42"/>
    </row>
    <row r="1029" spans="2:25" x14ac:dyDescent="0.25">
      <c r="B1029" s="42"/>
      <c r="C1029" s="42"/>
      <c r="D1029" s="42"/>
      <c r="E1029" s="42"/>
      <c r="F1029" s="42"/>
      <c r="G1029" s="42"/>
      <c r="H1029" s="42"/>
      <c r="I1029" s="42"/>
      <c r="J1029" s="42"/>
      <c r="K1029" s="42"/>
      <c r="L1029" s="42"/>
      <c r="M1029" s="42"/>
      <c r="N1029" s="42"/>
      <c r="O1029" s="42"/>
      <c r="P1029" s="42"/>
      <c r="Q1029" s="42"/>
      <c r="R1029" s="42"/>
      <c r="S1029" s="42"/>
      <c r="T1029" s="42"/>
      <c r="U1029" s="42"/>
      <c r="V1029" s="42"/>
      <c r="W1029" s="42"/>
      <c r="X1029" s="42"/>
      <c r="Y1029" s="42"/>
    </row>
    <row r="1030" spans="2:25" x14ac:dyDescent="0.25">
      <c r="B1030" s="42"/>
      <c r="C1030" s="42"/>
      <c r="D1030" s="42"/>
      <c r="E1030" s="42"/>
      <c r="F1030" s="42"/>
      <c r="G1030" s="42"/>
      <c r="H1030" s="42"/>
      <c r="I1030" s="42"/>
      <c r="J1030" s="42"/>
      <c r="K1030" s="42"/>
      <c r="L1030" s="42"/>
      <c r="M1030" s="42"/>
      <c r="N1030" s="42"/>
      <c r="O1030" s="42"/>
      <c r="P1030" s="42"/>
      <c r="Q1030" s="42"/>
      <c r="R1030" s="42"/>
      <c r="S1030" s="42"/>
      <c r="T1030" s="42"/>
      <c r="U1030" s="42"/>
      <c r="V1030" s="42"/>
      <c r="W1030" s="42"/>
      <c r="X1030" s="42"/>
      <c r="Y1030" s="42"/>
    </row>
    <row r="1031" spans="2:25" x14ac:dyDescent="0.25">
      <c r="B1031" s="42"/>
      <c r="C1031" s="42"/>
      <c r="D1031" s="42"/>
      <c r="E1031" s="42"/>
      <c r="F1031" s="42"/>
      <c r="G1031" s="42"/>
      <c r="H1031" s="42"/>
      <c r="I1031" s="42"/>
      <c r="J1031" s="42"/>
      <c r="K1031" s="42"/>
      <c r="L1031" s="42"/>
      <c r="M1031" s="42"/>
      <c r="N1031" s="42"/>
      <c r="O1031" s="42"/>
      <c r="P1031" s="42"/>
      <c r="Q1031" s="42"/>
      <c r="R1031" s="42"/>
      <c r="S1031" s="42"/>
      <c r="T1031" s="42"/>
      <c r="U1031" s="42"/>
      <c r="V1031" s="42"/>
      <c r="W1031" s="42"/>
      <c r="X1031" s="42"/>
      <c r="Y1031" s="42"/>
    </row>
    <row r="1032" spans="2:25" x14ac:dyDescent="0.25">
      <c r="B1032" s="42"/>
      <c r="C1032" s="42"/>
      <c r="D1032" s="42"/>
      <c r="E1032" s="42"/>
      <c r="F1032" s="42"/>
      <c r="G1032" s="42"/>
      <c r="H1032" s="42"/>
      <c r="I1032" s="42"/>
      <c r="J1032" s="42"/>
      <c r="K1032" s="42"/>
      <c r="L1032" s="42"/>
      <c r="M1032" s="42"/>
      <c r="N1032" s="42"/>
      <c r="O1032" s="42"/>
      <c r="P1032" s="42"/>
      <c r="Q1032" s="42"/>
      <c r="R1032" s="42"/>
      <c r="S1032" s="42"/>
      <c r="T1032" s="42"/>
      <c r="U1032" s="42"/>
      <c r="V1032" s="42"/>
      <c r="W1032" s="42"/>
      <c r="X1032" s="42"/>
      <c r="Y1032" s="42"/>
    </row>
    <row r="1033" spans="2:25" x14ac:dyDescent="0.25">
      <c r="B1033" s="42"/>
      <c r="C1033" s="42"/>
      <c r="D1033" s="42"/>
      <c r="E1033" s="42"/>
      <c r="F1033" s="42"/>
      <c r="G1033" s="42"/>
      <c r="H1033" s="42"/>
      <c r="I1033" s="42"/>
      <c r="J1033" s="42"/>
      <c r="K1033" s="42"/>
      <c r="L1033" s="42"/>
      <c r="M1033" s="42"/>
      <c r="N1033" s="42"/>
      <c r="O1033" s="42"/>
      <c r="P1033" s="42"/>
      <c r="Q1033" s="42"/>
      <c r="R1033" s="42"/>
      <c r="S1033" s="42"/>
      <c r="T1033" s="42"/>
      <c r="U1033" s="42"/>
      <c r="V1033" s="42"/>
      <c r="W1033" s="42"/>
      <c r="X1033" s="42"/>
      <c r="Y1033" s="42"/>
    </row>
    <row r="1034" spans="2:25" x14ac:dyDescent="0.25">
      <c r="B1034" s="42"/>
      <c r="C1034" s="42"/>
      <c r="D1034" s="42"/>
      <c r="E1034" s="42"/>
      <c r="F1034" s="42"/>
      <c r="G1034" s="42"/>
      <c r="H1034" s="42"/>
      <c r="I1034" s="42"/>
      <c r="J1034" s="42"/>
      <c r="K1034" s="42"/>
      <c r="L1034" s="42"/>
      <c r="M1034" s="42"/>
      <c r="N1034" s="42"/>
      <c r="O1034" s="42"/>
      <c r="P1034" s="42"/>
      <c r="Q1034" s="42"/>
      <c r="R1034" s="42"/>
      <c r="S1034" s="42"/>
      <c r="T1034" s="42"/>
      <c r="U1034" s="42"/>
      <c r="V1034" s="42"/>
      <c r="W1034" s="42"/>
      <c r="X1034" s="42"/>
      <c r="Y1034" s="42"/>
    </row>
    <row r="1035" spans="2:25" x14ac:dyDescent="0.25">
      <c r="B1035" s="42"/>
      <c r="C1035" s="42"/>
      <c r="D1035" s="42"/>
      <c r="E1035" s="42"/>
      <c r="F1035" s="42"/>
      <c r="G1035" s="42"/>
      <c r="H1035" s="42"/>
      <c r="I1035" s="42"/>
      <c r="J1035" s="42"/>
      <c r="K1035" s="42"/>
      <c r="L1035" s="42"/>
      <c r="M1035" s="42"/>
      <c r="N1035" s="42"/>
      <c r="O1035" s="42"/>
      <c r="P1035" s="42"/>
      <c r="Q1035" s="42"/>
      <c r="R1035" s="42"/>
      <c r="S1035" s="42"/>
      <c r="T1035" s="42"/>
      <c r="U1035" s="42"/>
      <c r="V1035" s="42"/>
      <c r="W1035" s="42"/>
      <c r="X1035" s="42"/>
      <c r="Y1035" s="42"/>
    </row>
    <row r="1036" spans="2:25" x14ac:dyDescent="0.25">
      <c r="B1036" s="42"/>
      <c r="C1036" s="42"/>
      <c r="D1036" s="42"/>
      <c r="E1036" s="42"/>
      <c r="F1036" s="42"/>
      <c r="G1036" s="42"/>
      <c r="H1036" s="42"/>
      <c r="I1036" s="42"/>
      <c r="J1036" s="42"/>
      <c r="K1036" s="42"/>
      <c r="L1036" s="42"/>
      <c r="M1036" s="42"/>
      <c r="N1036" s="42"/>
      <c r="O1036" s="42"/>
      <c r="P1036" s="42"/>
      <c r="Q1036" s="42"/>
      <c r="R1036" s="42"/>
      <c r="S1036" s="42"/>
      <c r="T1036" s="42"/>
      <c r="U1036" s="42"/>
      <c r="V1036" s="42"/>
      <c r="W1036" s="42"/>
      <c r="X1036" s="42"/>
      <c r="Y1036" s="42"/>
    </row>
    <row r="1037" spans="2:25" x14ac:dyDescent="0.25">
      <c r="B1037" s="42"/>
      <c r="C1037" s="42"/>
      <c r="D1037" s="42"/>
      <c r="E1037" s="42"/>
      <c r="F1037" s="42"/>
      <c r="G1037" s="42"/>
      <c r="H1037" s="42"/>
      <c r="I1037" s="42"/>
      <c r="J1037" s="42"/>
      <c r="K1037" s="42"/>
      <c r="L1037" s="42"/>
      <c r="M1037" s="42"/>
      <c r="N1037" s="42"/>
      <c r="O1037" s="42"/>
      <c r="P1037" s="42"/>
      <c r="Q1037" s="42"/>
      <c r="R1037" s="42"/>
      <c r="S1037" s="42"/>
      <c r="T1037" s="42"/>
      <c r="U1037" s="42"/>
      <c r="V1037" s="42"/>
      <c r="W1037" s="42"/>
      <c r="X1037" s="42"/>
      <c r="Y1037" s="42"/>
    </row>
    <row r="1038" spans="2:25" x14ac:dyDescent="0.25">
      <c r="B1038" s="42"/>
      <c r="C1038" s="42"/>
      <c r="D1038" s="42"/>
      <c r="E1038" s="42"/>
      <c r="F1038" s="42"/>
      <c r="G1038" s="42"/>
      <c r="H1038" s="42"/>
      <c r="I1038" s="42"/>
      <c r="J1038" s="42"/>
      <c r="K1038" s="42"/>
      <c r="L1038" s="42"/>
      <c r="M1038" s="42"/>
      <c r="N1038" s="42"/>
      <c r="O1038" s="42"/>
      <c r="P1038" s="42"/>
      <c r="Q1038" s="42"/>
      <c r="R1038" s="42"/>
      <c r="S1038" s="42"/>
      <c r="T1038" s="42"/>
      <c r="U1038" s="42"/>
      <c r="V1038" s="42"/>
      <c r="W1038" s="42"/>
      <c r="X1038" s="42"/>
      <c r="Y1038" s="42"/>
    </row>
    <row r="1039" spans="2:25" x14ac:dyDescent="0.25">
      <c r="B1039" s="42"/>
      <c r="C1039" s="42"/>
      <c r="D1039" s="42"/>
      <c r="E1039" s="42"/>
      <c r="F1039" s="42"/>
      <c r="G1039" s="42"/>
      <c r="H1039" s="42"/>
      <c r="I1039" s="42"/>
      <c r="J1039" s="42"/>
      <c r="K1039" s="42"/>
      <c r="L1039" s="42"/>
      <c r="M1039" s="42"/>
      <c r="N1039" s="42"/>
      <c r="O1039" s="42"/>
      <c r="P1039" s="42"/>
      <c r="Q1039" s="42"/>
      <c r="R1039" s="42"/>
      <c r="S1039" s="42"/>
      <c r="T1039" s="42"/>
      <c r="U1039" s="42"/>
      <c r="V1039" s="42"/>
      <c r="W1039" s="42"/>
      <c r="X1039" s="42"/>
      <c r="Y1039" s="42"/>
    </row>
    <row r="1040" spans="2:25" x14ac:dyDescent="0.25">
      <c r="B1040" s="42"/>
      <c r="C1040" s="42"/>
      <c r="D1040" s="42"/>
      <c r="E1040" s="42"/>
      <c r="F1040" s="42"/>
      <c r="G1040" s="42"/>
      <c r="H1040" s="42"/>
      <c r="I1040" s="42"/>
      <c r="J1040" s="42"/>
      <c r="K1040" s="42"/>
      <c r="L1040" s="42"/>
      <c r="M1040" s="42"/>
      <c r="N1040" s="42"/>
      <c r="O1040" s="42"/>
      <c r="P1040" s="42"/>
      <c r="Q1040" s="42"/>
      <c r="R1040" s="42"/>
      <c r="S1040" s="42"/>
      <c r="T1040" s="42"/>
      <c r="U1040" s="42"/>
      <c r="V1040" s="42"/>
      <c r="W1040" s="42"/>
      <c r="X1040" s="42"/>
      <c r="Y1040" s="42"/>
    </row>
    <row r="1041" spans="2:25" x14ac:dyDescent="0.25">
      <c r="B1041" s="42"/>
      <c r="C1041" s="42"/>
      <c r="D1041" s="42"/>
      <c r="E1041" s="42"/>
      <c r="F1041" s="42"/>
      <c r="G1041" s="42"/>
      <c r="H1041" s="42"/>
      <c r="I1041" s="42"/>
      <c r="J1041" s="42"/>
      <c r="K1041" s="42"/>
      <c r="L1041" s="42"/>
      <c r="M1041" s="42"/>
      <c r="N1041" s="42"/>
      <c r="O1041" s="42"/>
      <c r="P1041" s="42"/>
      <c r="Q1041" s="42"/>
      <c r="R1041" s="42"/>
      <c r="S1041" s="42"/>
      <c r="T1041" s="42"/>
      <c r="U1041" s="42"/>
      <c r="V1041" s="42"/>
      <c r="W1041" s="42"/>
      <c r="X1041" s="42"/>
      <c r="Y1041" s="42"/>
    </row>
    <row r="1042" spans="2:25" x14ac:dyDescent="0.25">
      <c r="B1042" s="42"/>
      <c r="C1042" s="42"/>
      <c r="D1042" s="42"/>
      <c r="E1042" s="42"/>
      <c r="F1042" s="42"/>
      <c r="G1042" s="42"/>
      <c r="H1042" s="42"/>
      <c r="I1042" s="42"/>
      <c r="J1042" s="42"/>
      <c r="K1042" s="42"/>
      <c r="L1042" s="42"/>
      <c r="M1042" s="42"/>
      <c r="N1042" s="42"/>
      <c r="O1042" s="42"/>
      <c r="P1042" s="42"/>
      <c r="Q1042" s="42"/>
      <c r="R1042" s="42"/>
      <c r="S1042" s="42"/>
      <c r="T1042" s="42"/>
      <c r="U1042" s="42"/>
      <c r="V1042" s="42"/>
      <c r="W1042" s="42"/>
      <c r="X1042" s="42"/>
      <c r="Y1042" s="42"/>
    </row>
    <row r="1043" spans="2:25" x14ac:dyDescent="0.25">
      <c r="B1043" s="42"/>
      <c r="C1043" s="42"/>
      <c r="D1043" s="42"/>
      <c r="E1043" s="42"/>
      <c r="F1043" s="42"/>
      <c r="G1043" s="42"/>
      <c r="H1043" s="42"/>
      <c r="I1043" s="42"/>
      <c r="J1043" s="42"/>
      <c r="K1043" s="42"/>
      <c r="L1043" s="42"/>
      <c r="M1043" s="42"/>
      <c r="N1043" s="42"/>
      <c r="O1043" s="42"/>
      <c r="P1043" s="42"/>
      <c r="Q1043" s="42"/>
      <c r="R1043" s="42"/>
      <c r="S1043" s="42"/>
      <c r="T1043" s="42"/>
      <c r="U1043" s="42"/>
      <c r="V1043" s="42"/>
      <c r="W1043" s="42"/>
      <c r="X1043" s="42"/>
      <c r="Y1043" s="42"/>
    </row>
    <row r="1044" spans="2:25" x14ac:dyDescent="0.25">
      <c r="B1044" s="42"/>
      <c r="C1044" s="42"/>
      <c r="D1044" s="42"/>
      <c r="E1044" s="42"/>
      <c r="F1044" s="42"/>
      <c r="G1044" s="42"/>
      <c r="H1044" s="42"/>
      <c r="I1044" s="42"/>
      <c r="J1044" s="42"/>
      <c r="K1044" s="42"/>
      <c r="L1044" s="42"/>
      <c r="M1044" s="42"/>
      <c r="N1044" s="42"/>
      <c r="O1044" s="42"/>
      <c r="P1044" s="42"/>
      <c r="Q1044" s="42"/>
      <c r="R1044" s="42"/>
      <c r="S1044" s="42"/>
      <c r="T1044" s="42"/>
      <c r="U1044" s="42"/>
      <c r="V1044" s="42"/>
      <c r="W1044" s="42"/>
      <c r="X1044" s="42"/>
      <c r="Y1044" s="42"/>
    </row>
    <row r="1045" spans="2:25" x14ac:dyDescent="0.25">
      <c r="B1045" s="42"/>
      <c r="C1045" s="42"/>
      <c r="D1045" s="42"/>
      <c r="E1045" s="42"/>
      <c r="F1045" s="42"/>
      <c r="G1045" s="42"/>
      <c r="H1045" s="42"/>
      <c r="I1045" s="42"/>
      <c r="J1045" s="42"/>
      <c r="K1045" s="42"/>
      <c r="L1045" s="42"/>
      <c r="M1045" s="42"/>
      <c r="N1045" s="42"/>
      <c r="O1045" s="42"/>
      <c r="P1045" s="42"/>
      <c r="Q1045" s="42"/>
      <c r="R1045" s="42"/>
      <c r="S1045" s="42"/>
      <c r="T1045" s="42"/>
      <c r="U1045" s="42"/>
      <c r="V1045" s="42"/>
      <c r="W1045" s="42"/>
      <c r="X1045" s="42"/>
      <c r="Y1045" s="42"/>
    </row>
    <row r="1046" spans="2:25" x14ac:dyDescent="0.25">
      <c r="B1046" s="42"/>
      <c r="C1046" s="42"/>
      <c r="D1046" s="42"/>
      <c r="E1046" s="42"/>
      <c r="F1046" s="42"/>
      <c r="G1046" s="42"/>
      <c r="H1046" s="42"/>
      <c r="I1046" s="42"/>
      <c r="J1046" s="42"/>
      <c r="K1046" s="42"/>
      <c r="L1046" s="42"/>
      <c r="M1046" s="42"/>
      <c r="N1046" s="42"/>
      <c r="O1046" s="42"/>
      <c r="P1046" s="42"/>
      <c r="Q1046" s="42"/>
      <c r="R1046" s="42"/>
      <c r="S1046" s="42"/>
      <c r="T1046" s="42"/>
      <c r="U1046" s="42"/>
      <c r="V1046" s="42"/>
      <c r="W1046" s="42"/>
      <c r="X1046" s="42"/>
      <c r="Y1046" s="42"/>
    </row>
    <row r="1047" spans="2:25" x14ac:dyDescent="0.25">
      <c r="B1047" s="42"/>
      <c r="C1047" s="42"/>
      <c r="D1047" s="42"/>
      <c r="E1047" s="42"/>
      <c r="F1047" s="42"/>
      <c r="G1047" s="42"/>
      <c r="H1047" s="42"/>
      <c r="I1047" s="42"/>
      <c r="J1047" s="42"/>
      <c r="K1047" s="42"/>
      <c r="L1047" s="42"/>
      <c r="M1047" s="42"/>
      <c r="N1047" s="42"/>
      <c r="O1047" s="42"/>
      <c r="P1047" s="42"/>
      <c r="Q1047" s="42"/>
      <c r="R1047" s="42"/>
      <c r="S1047" s="42"/>
      <c r="T1047" s="42"/>
      <c r="U1047" s="42"/>
      <c r="V1047" s="42"/>
      <c r="W1047" s="42"/>
      <c r="X1047" s="42"/>
      <c r="Y1047" s="42"/>
    </row>
    <row r="1048" spans="2:25" x14ac:dyDescent="0.25">
      <c r="B1048" s="42"/>
      <c r="C1048" s="42"/>
      <c r="D1048" s="42"/>
      <c r="E1048" s="42"/>
      <c r="F1048" s="42"/>
      <c r="G1048" s="42"/>
      <c r="H1048" s="42"/>
      <c r="I1048" s="42"/>
      <c r="J1048" s="42"/>
      <c r="K1048" s="42"/>
      <c r="L1048" s="42"/>
      <c r="M1048" s="42"/>
      <c r="N1048" s="42"/>
      <c r="O1048" s="42"/>
      <c r="P1048" s="42"/>
      <c r="Q1048" s="42"/>
      <c r="R1048" s="42"/>
      <c r="S1048" s="42"/>
      <c r="T1048" s="42"/>
      <c r="U1048" s="42"/>
      <c r="V1048" s="42"/>
      <c r="W1048" s="42"/>
      <c r="X1048" s="42"/>
      <c r="Y1048" s="42"/>
    </row>
    <row r="1049" spans="2:25" x14ac:dyDescent="0.25">
      <c r="B1049" s="42"/>
      <c r="C1049" s="42"/>
      <c r="D1049" s="42"/>
      <c r="E1049" s="42"/>
      <c r="F1049" s="42"/>
      <c r="G1049" s="42"/>
      <c r="H1049" s="42"/>
      <c r="I1049" s="42"/>
      <c r="J1049" s="42"/>
      <c r="K1049" s="42"/>
      <c r="L1049" s="42"/>
      <c r="M1049" s="42"/>
      <c r="N1049" s="42"/>
      <c r="O1049" s="42"/>
      <c r="P1049" s="42"/>
      <c r="Q1049" s="42"/>
      <c r="R1049" s="42"/>
      <c r="S1049" s="42"/>
      <c r="T1049" s="42"/>
      <c r="U1049" s="42"/>
      <c r="V1049" s="42"/>
      <c r="W1049" s="42"/>
      <c r="X1049" s="42"/>
      <c r="Y1049" s="42"/>
    </row>
    <row r="1050" spans="2:25" x14ac:dyDescent="0.25">
      <c r="B1050" s="42"/>
      <c r="C1050" s="42"/>
      <c r="D1050" s="42"/>
      <c r="E1050" s="42"/>
      <c r="F1050" s="42"/>
      <c r="G1050" s="42"/>
      <c r="H1050" s="42"/>
      <c r="I1050" s="42"/>
      <c r="J1050" s="42"/>
      <c r="K1050" s="42"/>
      <c r="L1050" s="42"/>
      <c r="M1050" s="42"/>
      <c r="N1050" s="42"/>
      <c r="O1050" s="42"/>
      <c r="P1050" s="42"/>
      <c r="Q1050" s="42"/>
      <c r="R1050" s="42"/>
      <c r="S1050" s="42"/>
      <c r="T1050" s="42"/>
      <c r="U1050" s="42"/>
      <c r="V1050" s="42"/>
      <c r="W1050" s="42"/>
      <c r="X1050" s="42"/>
      <c r="Y1050" s="42"/>
    </row>
    <row r="1051" spans="2:25" x14ac:dyDescent="0.25">
      <c r="B1051" s="42"/>
      <c r="C1051" s="42"/>
      <c r="D1051" s="42"/>
      <c r="E1051" s="42"/>
      <c r="F1051" s="42"/>
      <c r="G1051" s="42"/>
      <c r="H1051" s="42"/>
      <c r="I1051" s="42"/>
      <c r="J1051" s="42"/>
      <c r="K1051" s="42"/>
      <c r="L1051" s="42"/>
      <c r="M1051" s="42"/>
      <c r="N1051" s="42"/>
      <c r="O1051" s="42"/>
      <c r="P1051" s="42"/>
      <c r="Q1051" s="42"/>
      <c r="R1051" s="42"/>
      <c r="S1051" s="42"/>
      <c r="T1051" s="42"/>
      <c r="U1051" s="42"/>
      <c r="V1051" s="42"/>
      <c r="W1051" s="42"/>
      <c r="X1051" s="42"/>
      <c r="Y1051" s="42"/>
    </row>
    <row r="1052" spans="2:25" x14ac:dyDescent="0.25">
      <c r="B1052" s="42"/>
      <c r="C1052" s="42"/>
      <c r="D1052" s="42"/>
      <c r="E1052" s="42"/>
      <c r="F1052" s="42"/>
      <c r="G1052" s="42"/>
      <c r="H1052" s="42"/>
      <c r="I1052" s="42"/>
      <c r="J1052" s="42"/>
      <c r="K1052" s="42"/>
      <c r="L1052" s="42"/>
      <c r="M1052" s="42"/>
      <c r="N1052" s="42"/>
      <c r="O1052" s="42"/>
      <c r="P1052" s="42"/>
      <c r="Q1052" s="42"/>
      <c r="R1052" s="42"/>
      <c r="S1052" s="42"/>
      <c r="T1052" s="42"/>
      <c r="U1052" s="42"/>
      <c r="V1052" s="42"/>
      <c r="W1052" s="42"/>
      <c r="X1052" s="42"/>
      <c r="Y1052" s="42"/>
    </row>
    <row r="1053" spans="2:25" x14ac:dyDescent="0.25">
      <c r="B1053" s="42"/>
      <c r="C1053" s="42"/>
      <c r="D1053" s="42"/>
      <c r="E1053" s="42"/>
      <c r="F1053" s="42"/>
      <c r="G1053" s="42"/>
      <c r="H1053" s="42"/>
      <c r="I1053" s="42"/>
      <c r="J1053" s="42"/>
      <c r="K1053" s="42"/>
      <c r="L1053" s="42"/>
      <c r="M1053" s="42"/>
      <c r="N1053" s="42"/>
      <c r="O1053" s="42"/>
      <c r="P1053" s="42"/>
      <c r="Q1053" s="42"/>
      <c r="R1053" s="42"/>
      <c r="S1053" s="42"/>
      <c r="T1053" s="42"/>
      <c r="U1053" s="42"/>
      <c r="V1053" s="42"/>
      <c r="W1053" s="42"/>
      <c r="X1053" s="42"/>
      <c r="Y1053" s="42"/>
    </row>
    <row r="1054" spans="2:25" x14ac:dyDescent="0.25">
      <c r="B1054" s="42"/>
      <c r="C1054" s="42"/>
      <c r="D1054" s="42"/>
      <c r="E1054" s="42"/>
      <c r="F1054" s="42"/>
      <c r="G1054" s="42"/>
      <c r="H1054" s="42"/>
      <c r="I1054" s="42"/>
      <c r="J1054" s="42"/>
      <c r="K1054" s="42"/>
      <c r="L1054" s="42"/>
      <c r="M1054" s="42"/>
      <c r="N1054" s="42"/>
      <c r="O1054" s="42"/>
      <c r="P1054" s="42"/>
      <c r="Q1054" s="42"/>
      <c r="R1054" s="42"/>
      <c r="S1054" s="42"/>
      <c r="T1054" s="42"/>
      <c r="U1054" s="42"/>
      <c r="V1054" s="42"/>
      <c r="W1054" s="42"/>
      <c r="X1054" s="42"/>
      <c r="Y1054" s="42"/>
    </row>
    <row r="1055" spans="2:25" x14ac:dyDescent="0.25">
      <c r="B1055" s="42"/>
      <c r="C1055" s="42"/>
      <c r="D1055" s="42"/>
      <c r="E1055" s="42"/>
      <c r="F1055" s="42"/>
      <c r="G1055" s="42"/>
      <c r="H1055" s="42"/>
      <c r="I1055" s="42"/>
      <c r="J1055" s="42"/>
      <c r="K1055" s="42"/>
      <c r="L1055" s="42"/>
      <c r="M1055" s="42"/>
      <c r="N1055" s="42"/>
      <c r="O1055" s="42"/>
      <c r="P1055" s="42"/>
      <c r="Q1055" s="42"/>
      <c r="R1055" s="42"/>
      <c r="S1055" s="42"/>
      <c r="T1055" s="42"/>
      <c r="U1055" s="42"/>
      <c r="V1055" s="42"/>
      <c r="W1055" s="42"/>
      <c r="X1055" s="42"/>
      <c r="Y1055" s="42"/>
    </row>
    <row r="1056" spans="2:25" x14ac:dyDescent="0.25">
      <c r="B1056" s="42"/>
      <c r="C1056" s="42"/>
      <c r="D1056" s="42"/>
      <c r="E1056" s="42"/>
      <c r="F1056" s="42"/>
      <c r="G1056" s="42"/>
      <c r="H1056" s="42"/>
      <c r="I1056" s="42"/>
      <c r="J1056" s="42"/>
      <c r="K1056" s="42"/>
      <c r="L1056" s="42"/>
      <c r="M1056" s="42"/>
      <c r="N1056" s="42"/>
      <c r="O1056" s="42"/>
      <c r="P1056" s="42"/>
      <c r="Q1056" s="42"/>
      <c r="R1056" s="42"/>
      <c r="S1056" s="42"/>
      <c r="T1056" s="42"/>
      <c r="U1056" s="42"/>
      <c r="V1056" s="42"/>
      <c r="W1056" s="42"/>
      <c r="X1056" s="42"/>
      <c r="Y1056" s="42"/>
    </row>
    <row r="1057" spans="2:25" x14ac:dyDescent="0.25">
      <c r="B1057" s="42"/>
      <c r="C1057" s="42"/>
      <c r="D1057" s="42"/>
      <c r="E1057" s="42"/>
      <c r="F1057" s="42"/>
      <c r="G1057" s="42"/>
      <c r="H1057" s="42"/>
      <c r="I1057" s="42"/>
      <c r="J1057" s="42"/>
      <c r="K1057" s="42"/>
      <c r="L1057" s="42"/>
      <c r="M1057" s="42"/>
      <c r="N1057" s="42"/>
      <c r="O1057" s="42"/>
      <c r="P1057" s="42"/>
      <c r="Q1057" s="42"/>
      <c r="R1057" s="42"/>
      <c r="S1057" s="42"/>
      <c r="T1057" s="42"/>
      <c r="U1057" s="42"/>
      <c r="V1057" s="42"/>
      <c r="W1057" s="42"/>
      <c r="X1057" s="42"/>
      <c r="Y1057" s="42"/>
    </row>
    <row r="1058" spans="2:25" x14ac:dyDescent="0.25">
      <c r="B1058" s="42"/>
      <c r="C1058" s="42"/>
      <c r="D1058" s="42"/>
      <c r="E1058" s="42"/>
      <c r="F1058" s="42"/>
      <c r="G1058" s="42"/>
      <c r="H1058" s="42"/>
      <c r="I1058" s="42"/>
      <c r="J1058" s="42"/>
      <c r="K1058" s="42"/>
      <c r="L1058" s="42"/>
      <c r="M1058" s="42"/>
      <c r="N1058" s="42"/>
      <c r="O1058" s="42"/>
      <c r="P1058" s="42"/>
      <c r="Q1058" s="42"/>
      <c r="R1058" s="42"/>
      <c r="S1058" s="42"/>
      <c r="T1058" s="42"/>
      <c r="U1058" s="42"/>
      <c r="V1058" s="42"/>
      <c r="W1058" s="42"/>
      <c r="X1058" s="42"/>
      <c r="Y1058" s="42"/>
    </row>
    <row r="1059" spans="2:25" x14ac:dyDescent="0.25">
      <c r="B1059" s="42"/>
      <c r="C1059" s="42"/>
      <c r="D1059" s="42"/>
      <c r="E1059" s="42"/>
      <c r="F1059" s="42"/>
      <c r="G1059" s="42"/>
      <c r="H1059" s="42"/>
      <c r="I1059" s="42"/>
      <c r="J1059" s="42"/>
      <c r="K1059" s="42"/>
      <c r="L1059" s="42"/>
      <c r="M1059" s="42"/>
      <c r="N1059" s="42"/>
      <c r="O1059" s="42"/>
      <c r="P1059" s="42"/>
      <c r="Q1059" s="42"/>
      <c r="R1059" s="42"/>
      <c r="S1059" s="42"/>
      <c r="T1059" s="42"/>
      <c r="U1059" s="42"/>
      <c r="V1059" s="42"/>
      <c r="W1059" s="42"/>
      <c r="X1059" s="42"/>
      <c r="Y1059" s="42"/>
    </row>
    <row r="1060" spans="2:25" x14ac:dyDescent="0.25">
      <c r="B1060" s="42"/>
      <c r="C1060" s="42"/>
      <c r="D1060" s="42"/>
      <c r="E1060" s="42"/>
      <c r="F1060" s="42"/>
      <c r="G1060" s="42"/>
      <c r="H1060" s="42"/>
      <c r="I1060" s="42"/>
      <c r="J1060" s="42"/>
      <c r="K1060" s="42"/>
      <c r="L1060" s="42"/>
      <c r="M1060" s="42"/>
      <c r="N1060" s="42"/>
      <c r="O1060" s="42"/>
      <c r="P1060" s="42"/>
      <c r="Q1060" s="42"/>
      <c r="R1060" s="42"/>
      <c r="S1060" s="42"/>
      <c r="T1060" s="42"/>
      <c r="U1060" s="42"/>
      <c r="V1060" s="42"/>
      <c r="W1060" s="42"/>
      <c r="X1060" s="42"/>
      <c r="Y1060" s="42"/>
    </row>
    <row r="1061" spans="2:25" x14ac:dyDescent="0.25">
      <c r="B1061" s="42"/>
      <c r="C1061" s="42"/>
      <c r="D1061" s="42"/>
      <c r="E1061" s="42"/>
      <c r="F1061" s="42"/>
      <c r="G1061" s="42"/>
      <c r="H1061" s="42"/>
      <c r="I1061" s="42"/>
      <c r="J1061" s="42"/>
      <c r="K1061" s="42"/>
      <c r="L1061" s="42"/>
      <c r="M1061" s="42"/>
      <c r="N1061" s="42"/>
      <c r="O1061" s="42"/>
      <c r="P1061" s="42"/>
      <c r="Q1061" s="42"/>
      <c r="R1061" s="42"/>
      <c r="S1061" s="42"/>
      <c r="T1061" s="42"/>
      <c r="U1061" s="42"/>
      <c r="V1061" s="42"/>
      <c r="W1061" s="42"/>
      <c r="X1061" s="42"/>
      <c r="Y1061" s="42"/>
    </row>
    <row r="1062" spans="2:25" x14ac:dyDescent="0.25">
      <c r="B1062" s="42"/>
      <c r="C1062" s="42"/>
      <c r="D1062" s="42"/>
      <c r="E1062" s="42"/>
      <c r="F1062" s="42"/>
      <c r="G1062" s="42"/>
      <c r="H1062" s="42"/>
      <c r="I1062" s="42"/>
      <c r="J1062" s="42"/>
      <c r="K1062" s="42"/>
      <c r="L1062" s="42"/>
      <c r="M1062" s="42"/>
      <c r="N1062" s="42"/>
      <c r="O1062" s="42"/>
      <c r="P1062" s="42"/>
      <c r="Q1062" s="42"/>
      <c r="R1062" s="42"/>
      <c r="S1062" s="42"/>
      <c r="T1062" s="42"/>
      <c r="U1062" s="42"/>
      <c r="V1062" s="42"/>
      <c r="W1062" s="42"/>
      <c r="X1062" s="42"/>
      <c r="Y1062" s="42"/>
    </row>
    <row r="1063" spans="2:25" x14ac:dyDescent="0.25">
      <c r="B1063" s="42"/>
      <c r="C1063" s="42"/>
      <c r="D1063" s="42"/>
      <c r="E1063" s="42"/>
      <c r="F1063" s="42"/>
      <c r="G1063" s="42"/>
      <c r="H1063" s="42"/>
      <c r="I1063" s="42"/>
      <c r="J1063" s="42"/>
      <c r="K1063" s="42"/>
      <c r="L1063" s="42"/>
      <c r="M1063" s="42"/>
      <c r="N1063" s="42"/>
      <c r="O1063" s="42"/>
      <c r="P1063" s="42"/>
      <c r="Q1063" s="42"/>
      <c r="R1063" s="42"/>
      <c r="S1063" s="42"/>
      <c r="T1063" s="42"/>
      <c r="U1063" s="42"/>
      <c r="V1063" s="42"/>
      <c r="W1063" s="42"/>
      <c r="X1063" s="42"/>
      <c r="Y1063" s="42"/>
    </row>
    <row r="1064" spans="2:25" x14ac:dyDescent="0.25">
      <c r="B1064" s="42"/>
      <c r="C1064" s="42"/>
      <c r="D1064" s="42"/>
      <c r="E1064" s="42"/>
      <c r="F1064" s="42"/>
      <c r="G1064" s="42"/>
      <c r="H1064" s="42"/>
      <c r="I1064" s="42"/>
      <c r="J1064" s="42"/>
      <c r="K1064" s="42"/>
      <c r="L1064" s="42"/>
      <c r="M1064" s="42"/>
      <c r="N1064" s="42"/>
      <c r="O1064" s="42"/>
      <c r="P1064" s="42"/>
      <c r="Q1064" s="42"/>
      <c r="R1064" s="42"/>
      <c r="S1064" s="42"/>
      <c r="T1064" s="42"/>
      <c r="U1064" s="42"/>
      <c r="V1064" s="42"/>
      <c r="W1064" s="42"/>
      <c r="X1064" s="42"/>
      <c r="Y1064" s="42"/>
    </row>
    <row r="1065" spans="2:25" x14ac:dyDescent="0.25">
      <c r="B1065" s="42"/>
      <c r="C1065" s="42"/>
      <c r="D1065" s="42"/>
      <c r="E1065" s="42"/>
      <c r="F1065" s="42"/>
      <c r="G1065" s="42"/>
      <c r="H1065" s="42"/>
      <c r="I1065" s="42"/>
      <c r="J1065" s="42"/>
      <c r="K1065" s="42"/>
      <c r="L1065" s="42"/>
      <c r="M1065" s="42"/>
      <c r="N1065" s="42"/>
      <c r="O1065" s="42"/>
      <c r="P1065" s="42"/>
      <c r="Q1065" s="42"/>
      <c r="R1065" s="42"/>
      <c r="S1065" s="42"/>
      <c r="T1065" s="42"/>
      <c r="U1065" s="42"/>
      <c r="V1065" s="42"/>
      <c r="W1065" s="42"/>
      <c r="X1065" s="42"/>
      <c r="Y1065" s="42"/>
    </row>
    <row r="1066" spans="2:25" x14ac:dyDescent="0.25">
      <c r="B1066" s="42"/>
      <c r="C1066" s="42"/>
      <c r="D1066" s="42"/>
      <c r="E1066" s="42"/>
      <c r="F1066" s="42"/>
      <c r="G1066" s="42"/>
      <c r="H1066" s="42"/>
      <c r="I1066" s="42"/>
      <c r="J1066" s="42"/>
      <c r="K1066" s="42"/>
      <c r="L1066" s="42"/>
      <c r="M1066" s="42"/>
      <c r="N1066" s="42"/>
      <c r="O1066" s="42"/>
      <c r="P1066" s="42"/>
      <c r="Q1066" s="42"/>
      <c r="R1066" s="42"/>
      <c r="S1066" s="42"/>
      <c r="T1066" s="42"/>
      <c r="U1066" s="42"/>
      <c r="V1066" s="42"/>
      <c r="W1066" s="42"/>
      <c r="X1066" s="42"/>
      <c r="Y1066" s="42"/>
    </row>
    <row r="1067" spans="2:25" x14ac:dyDescent="0.25">
      <c r="B1067" s="42"/>
      <c r="C1067" s="42"/>
      <c r="D1067" s="42"/>
      <c r="E1067" s="42"/>
      <c r="F1067" s="42"/>
      <c r="G1067" s="42"/>
      <c r="H1067" s="42"/>
      <c r="I1067" s="42"/>
      <c r="J1067" s="42"/>
      <c r="K1067" s="42"/>
      <c r="L1067" s="42"/>
      <c r="M1067" s="42"/>
      <c r="N1067" s="42"/>
      <c r="O1067" s="42"/>
      <c r="P1067" s="42"/>
      <c r="Q1067" s="42"/>
      <c r="R1067" s="42"/>
      <c r="S1067" s="42"/>
      <c r="T1067" s="42"/>
      <c r="U1067" s="42"/>
      <c r="V1067" s="42"/>
      <c r="W1067" s="42"/>
      <c r="X1067" s="42"/>
      <c r="Y1067" s="42"/>
    </row>
    <row r="1068" spans="2:25" x14ac:dyDescent="0.25">
      <c r="B1068" s="42"/>
      <c r="C1068" s="42"/>
      <c r="D1068" s="42"/>
      <c r="E1068" s="42"/>
      <c r="F1068" s="42"/>
      <c r="G1068" s="42"/>
      <c r="H1068" s="42"/>
      <c r="I1068" s="42"/>
      <c r="J1068" s="42"/>
      <c r="K1068" s="42"/>
      <c r="L1068" s="42"/>
      <c r="M1068" s="42"/>
      <c r="N1068" s="42"/>
      <c r="O1068" s="42"/>
      <c r="P1068" s="42"/>
      <c r="Q1068" s="42"/>
      <c r="R1068" s="42"/>
      <c r="S1068" s="42"/>
      <c r="T1068" s="42"/>
      <c r="U1068" s="42"/>
      <c r="V1068" s="42"/>
      <c r="W1068" s="42"/>
      <c r="X1068" s="42"/>
      <c r="Y1068" s="42"/>
    </row>
    <row r="1069" spans="2:25" x14ac:dyDescent="0.25">
      <c r="B1069" s="42"/>
      <c r="C1069" s="42"/>
      <c r="D1069" s="42"/>
      <c r="E1069" s="42"/>
      <c r="F1069" s="42"/>
      <c r="G1069" s="42"/>
      <c r="H1069" s="42"/>
      <c r="I1069" s="42"/>
      <c r="J1069" s="42"/>
      <c r="K1069" s="42"/>
      <c r="L1069" s="42"/>
      <c r="M1069" s="42"/>
      <c r="N1069" s="42"/>
      <c r="O1069" s="42"/>
      <c r="P1069" s="42"/>
      <c r="Q1069" s="42"/>
      <c r="R1069" s="42"/>
      <c r="S1069" s="42"/>
      <c r="T1069" s="42"/>
      <c r="U1069" s="42"/>
      <c r="V1069" s="42"/>
      <c r="W1069" s="42"/>
      <c r="X1069" s="42"/>
      <c r="Y1069" s="42"/>
    </row>
    <row r="1070" spans="2:25" x14ac:dyDescent="0.25">
      <c r="B1070" s="42"/>
      <c r="C1070" s="42"/>
      <c r="D1070" s="42"/>
      <c r="E1070" s="42"/>
      <c r="F1070" s="42"/>
      <c r="G1070" s="42"/>
      <c r="H1070" s="42"/>
      <c r="I1070" s="42"/>
      <c r="J1070" s="42"/>
      <c r="K1070" s="42"/>
      <c r="L1070" s="42"/>
      <c r="M1070" s="42"/>
      <c r="N1070" s="42"/>
      <c r="O1070" s="42"/>
      <c r="P1070" s="42"/>
      <c r="Q1070" s="42"/>
      <c r="R1070" s="42"/>
      <c r="S1070" s="42"/>
      <c r="T1070" s="42"/>
      <c r="U1070" s="42"/>
      <c r="V1070" s="42"/>
      <c r="W1070" s="42"/>
      <c r="X1070" s="42"/>
      <c r="Y1070" s="42"/>
    </row>
    <row r="1071" spans="2:25" x14ac:dyDescent="0.25">
      <c r="B1071" s="42"/>
      <c r="C1071" s="42"/>
      <c r="D1071" s="42"/>
      <c r="E1071" s="42"/>
      <c r="F1071" s="42"/>
      <c r="G1071" s="42"/>
      <c r="H1071" s="42"/>
      <c r="I1071" s="42"/>
      <c r="J1071" s="42"/>
      <c r="K1071" s="42"/>
      <c r="L1071" s="42"/>
      <c r="M1071" s="42"/>
      <c r="N1071" s="42"/>
      <c r="O1071" s="42"/>
      <c r="P1071" s="42"/>
      <c r="Q1071" s="42"/>
      <c r="R1071" s="42"/>
      <c r="S1071" s="42"/>
      <c r="T1071" s="42"/>
      <c r="U1071" s="42"/>
      <c r="V1071" s="42"/>
      <c r="W1071" s="42"/>
      <c r="X1071" s="42"/>
      <c r="Y1071" s="42"/>
    </row>
    <row r="1072" spans="2:25" x14ac:dyDescent="0.25">
      <c r="B1072" s="42"/>
      <c r="C1072" s="42"/>
      <c r="D1072" s="42"/>
      <c r="E1072" s="42"/>
      <c r="F1072" s="42"/>
      <c r="G1072" s="42"/>
      <c r="H1072" s="42"/>
      <c r="I1072" s="42"/>
      <c r="J1072" s="42"/>
      <c r="K1072" s="42"/>
      <c r="L1072" s="42"/>
      <c r="M1072" s="42"/>
      <c r="N1072" s="42"/>
      <c r="O1072" s="42"/>
      <c r="P1072" s="42"/>
      <c r="Q1072" s="42"/>
      <c r="R1072" s="42"/>
      <c r="S1072" s="42"/>
      <c r="T1072" s="42"/>
      <c r="U1072" s="42"/>
      <c r="V1072" s="42"/>
      <c r="W1072" s="42"/>
      <c r="X1072" s="42"/>
      <c r="Y1072" s="42"/>
    </row>
    <row r="1073" spans="2:25" x14ac:dyDescent="0.25">
      <c r="B1073" s="42"/>
      <c r="C1073" s="42"/>
      <c r="D1073" s="42"/>
      <c r="E1073" s="42"/>
      <c r="F1073" s="42"/>
      <c r="G1073" s="42"/>
      <c r="H1073" s="42"/>
      <c r="I1073" s="42"/>
      <c r="J1073" s="42"/>
      <c r="K1073" s="42"/>
      <c r="L1073" s="42"/>
      <c r="M1073" s="42"/>
      <c r="N1073" s="42"/>
      <c r="O1073" s="42"/>
      <c r="P1073" s="42"/>
      <c r="Q1073" s="42"/>
      <c r="R1073" s="42"/>
      <c r="S1073" s="42"/>
      <c r="T1073" s="42"/>
      <c r="U1073" s="42"/>
      <c r="V1073" s="42"/>
      <c r="W1073" s="42"/>
      <c r="X1073" s="42"/>
      <c r="Y1073" s="42"/>
    </row>
    <row r="1074" spans="2:25" x14ac:dyDescent="0.25">
      <c r="B1074" s="42"/>
      <c r="C1074" s="42"/>
      <c r="D1074" s="42"/>
      <c r="E1074" s="42"/>
      <c r="F1074" s="42"/>
      <c r="G1074" s="42"/>
      <c r="H1074" s="42"/>
      <c r="I1074" s="42"/>
      <c r="J1074" s="42"/>
      <c r="K1074" s="42"/>
      <c r="L1074" s="42"/>
      <c r="M1074" s="42"/>
      <c r="N1074" s="42"/>
      <c r="O1074" s="42"/>
      <c r="P1074" s="42"/>
      <c r="Q1074" s="42"/>
      <c r="R1074" s="42"/>
      <c r="S1074" s="42"/>
      <c r="T1074" s="42"/>
      <c r="U1074" s="42"/>
      <c r="V1074" s="42"/>
      <c r="W1074" s="42"/>
      <c r="X1074" s="42"/>
      <c r="Y1074" s="42"/>
    </row>
    <row r="1075" spans="2:25" x14ac:dyDescent="0.25">
      <c r="B1075" s="42"/>
      <c r="C1075" s="42"/>
      <c r="D1075" s="42"/>
      <c r="E1075" s="42"/>
      <c r="F1075" s="42"/>
      <c r="G1075" s="42"/>
      <c r="H1075" s="42"/>
      <c r="I1075" s="42"/>
      <c r="J1075" s="42"/>
      <c r="K1075" s="42"/>
      <c r="L1075" s="42"/>
      <c r="M1075" s="42"/>
      <c r="N1075" s="42"/>
      <c r="O1075" s="42"/>
      <c r="P1075" s="42"/>
      <c r="Q1075" s="42"/>
      <c r="R1075" s="42"/>
      <c r="S1075" s="42"/>
      <c r="T1075" s="42"/>
      <c r="U1075" s="42"/>
      <c r="V1075" s="42"/>
      <c r="W1075" s="42"/>
      <c r="X1075" s="42"/>
      <c r="Y1075" s="42"/>
    </row>
    <row r="1076" spans="2:25" x14ac:dyDescent="0.25">
      <c r="B1076" s="42"/>
      <c r="C1076" s="42"/>
      <c r="D1076" s="42"/>
      <c r="E1076" s="42"/>
      <c r="F1076" s="42"/>
      <c r="G1076" s="42"/>
      <c r="H1076" s="42"/>
      <c r="I1076" s="42"/>
      <c r="J1076" s="42"/>
      <c r="K1076" s="42"/>
      <c r="L1076" s="42"/>
      <c r="M1076" s="42"/>
      <c r="N1076" s="42"/>
      <c r="O1076" s="42"/>
      <c r="P1076" s="42"/>
      <c r="Q1076" s="42"/>
      <c r="R1076" s="42"/>
      <c r="S1076" s="42"/>
      <c r="T1076" s="42"/>
      <c r="U1076" s="42"/>
      <c r="V1076" s="42"/>
      <c r="W1076" s="42"/>
      <c r="X1076" s="42"/>
      <c r="Y1076" s="42"/>
    </row>
    <row r="1077" spans="2:25" x14ac:dyDescent="0.25">
      <c r="B1077" s="42"/>
      <c r="C1077" s="42"/>
      <c r="D1077" s="42"/>
      <c r="E1077" s="42"/>
      <c r="F1077" s="42"/>
      <c r="G1077" s="42"/>
      <c r="H1077" s="42"/>
      <c r="I1077" s="42"/>
      <c r="J1077" s="42"/>
      <c r="K1077" s="42"/>
      <c r="L1077" s="42"/>
      <c r="M1077" s="42"/>
      <c r="N1077" s="42"/>
      <c r="O1077" s="42"/>
      <c r="P1077" s="42"/>
      <c r="Q1077" s="42"/>
      <c r="R1077" s="42"/>
      <c r="S1077" s="42"/>
      <c r="T1077" s="42"/>
      <c r="U1077" s="42"/>
      <c r="V1077" s="42"/>
      <c r="W1077" s="42"/>
      <c r="X1077" s="42"/>
      <c r="Y1077" s="42"/>
    </row>
    <row r="1078" spans="2:25" x14ac:dyDescent="0.25">
      <c r="B1078" s="42"/>
      <c r="C1078" s="42"/>
      <c r="D1078" s="42"/>
      <c r="E1078" s="42"/>
      <c r="F1078" s="42"/>
      <c r="G1078" s="42"/>
      <c r="H1078" s="42"/>
      <c r="I1078" s="42"/>
      <c r="J1078" s="42"/>
      <c r="K1078" s="42"/>
      <c r="L1078" s="42"/>
      <c r="M1078" s="42"/>
      <c r="N1078" s="42"/>
      <c r="O1078" s="42"/>
      <c r="P1078" s="42"/>
      <c r="Q1078" s="42"/>
      <c r="R1078" s="42"/>
      <c r="S1078" s="42"/>
      <c r="T1078" s="42"/>
      <c r="U1078" s="42"/>
      <c r="V1078" s="42"/>
      <c r="W1078" s="42"/>
      <c r="X1078" s="42"/>
      <c r="Y1078" s="42"/>
    </row>
    <row r="1079" spans="2:25" x14ac:dyDescent="0.25">
      <c r="B1079" s="42"/>
      <c r="C1079" s="42"/>
      <c r="D1079" s="42"/>
      <c r="E1079" s="42"/>
      <c r="F1079" s="42"/>
      <c r="G1079" s="42"/>
      <c r="H1079" s="42"/>
      <c r="I1079" s="42"/>
      <c r="J1079" s="42"/>
      <c r="K1079" s="42"/>
      <c r="L1079" s="42"/>
      <c r="M1079" s="42"/>
      <c r="N1079" s="42"/>
      <c r="O1079" s="42"/>
      <c r="P1079" s="42"/>
      <c r="Q1079" s="42"/>
      <c r="R1079" s="42"/>
      <c r="S1079" s="42"/>
      <c r="T1079" s="42"/>
      <c r="U1079" s="42"/>
      <c r="V1079" s="42"/>
      <c r="W1079" s="42"/>
      <c r="X1079" s="42"/>
      <c r="Y1079" s="42"/>
    </row>
    <row r="1080" spans="2:25" x14ac:dyDescent="0.25">
      <c r="B1080" s="42"/>
      <c r="C1080" s="42"/>
      <c r="D1080" s="42"/>
      <c r="E1080" s="42"/>
      <c r="F1080" s="42"/>
      <c r="G1080" s="42"/>
      <c r="H1080" s="42"/>
      <c r="I1080" s="42"/>
      <c r="J1080" s="42"/>
      <c r="K1080" s="42"/>
      <c r="L1080" s="42"/>
      <c r="M1080" s="42"/>
      <c r="N1080" s="42"/>
      <c r="O1080" s="42"/>
      <c r="P1080" s="42"/>
      <c r="Q1080" s="42"/>
      <c r="R1080" s="42"/>
      <c r="S1080" s="42"/>
      <c r="T1080" s="42"/>
      <c r="U1080" s="42"/>
      <c r="V1080" s="42"/>
      <c r="W1080" s="42"/>
      <c r="X1080" s="42"/>
      <c r="Y1080" s="42"/>
    </row>
    <row r="1081" spans="2:25" x14ac:dyDescent="0.25">
      <c r="B1081" s="42"/>
      <c r="C1081" s="42"/>
      <c r="D1081" s="42"/>
      <c r="E1081" s="42"/>
      <c r="F1081" s="42"/>
      <c r="G1081" s="42"/>
      <c r="H1081" s="42"/>
      <c r="I1081" s="42"/>
      <c r="J1081" s="42"/>
      <c r="K1081" s="42"/>
      <c r="L1081" s="42"/>
      <c r="M1081" s="42"/>
      <c r="N1081" s="42"/>
      <c r="O1081" s="42"/>
      <c r="P1081" s="42"/>
      <c r="Q1081" s="42"/>
      <c r="R1081" s="42"/>
      <c r="S1081" s="42"/>
      <c r="T1081" s="42"/>
      <c r="U1081" s="42"/>
      <c r="V1081" s="42"/>
      <c r="W1081" s="42"/>
      <c r="X1081" s="42"/>
      <c r="Y1081" s="42"/>
    </row>
    <row r="1082" spans="2:25" x14ac:dyDescent="0.25">
      <c r="B1082" s="42"/>
      <c r="C1082" s="42"/>
      <c r="D1082" s="42"/>
      <c r="E1082" s="42"/>
      <c r="F1082" s="42"/>
      <c r="G1082" s="42"/>
      <c r="H1082" s="42"/>
      <c r="I1082" s="42"/>
      <c r="J1082" s="42"/>
      <c r="K1082" s="42"/>
      <c r="L1082" s="42"/>
      <c r="M1082" s="42"/>
      <c r="N1082" s="42"/>
      <c r="O1082" s="42"/>
      <c r="P1082" s="42"/>
      <c r="Q1082" s="42"/>
      <c r="R1082" s="42"/>
      <c r="S1082" s="42"/>
      <c r="T1082" s="42"/>
      <c r="U1082" s="42"/>
      <c r="V1082" s="42"/>
      <c r="W1082" s="42"/>
      <c r="X1082" s="42"/>
      <c r="Y1082" s="42"/>
    </row>
    <row r="1083" spans="2:25" x14ac:dyDescent="0.25">
      <c r="B1083" s="42"/>
      <c r="C1083" s="42"/>
      <c r="D1083" s="42"/>
      <c r="E1083" s="42"/>
      <c r="F1083" s="42"/>
      <c r="G1083" s="42"/>
      <c r="H1083" s="42"/>
      <c r="I1083" s="42"/>
      <c r="J1083" s="42"/>
      <c r="K1083" s="42"/>
      <c r="L1083" s="42"/>
      <c r="M1083" s="42"/>
      <c r="N1083" s="42"/>
      <c r="O1083" s="42"/>
      <c r="P1083" s="42"/>
      <c r="Q1083" s="42"/>
      <c r="R1083" s="42"/>
      <c r="S1083" s="42"/>
      <c r="T1083" s="42"/>
      <c r="U1083" s="42"/>
      <c r="V1083" s="42"/>
      <c r="W1083" s="42"/>
      <c r="X1083" s="42"/>
      <c r="Y1083" s="42"/>
    </row>
    <row r="1084" spans="2:25" x14ac:dyDescent="0.25">
      <c r="B1084" s="42"/>
      <c r="C1084" s="42"/>
      <c r="D1084" s="42"/>
      <c r="E1084" s="42"/>
      <c r="F1084" s="42"/>
      <c r="G1084" s="42"/>
      <c r="H1084" s="42"/>
      <c r="I1084" s="42"/>
      <c r="J1084" s="42"/>
      <c r="K1084" s="42"/>
      <c r="L1084" s="42"/>
      <c r="M1084" s="42"/>
      <c r="N1084" s="42"/>
      <c r="O1084" s="42"/>
      <c r="P1084" s="42"/>
      <c r="Q1084" s="42"/>
      <c r="R1084" s="42"/>
      <c r="S1084" s="42"/>
      <c r="T1084" s="42"/>
      <c r="U1084" s="42"/>
      <c r="V1084" s="42"/>
      <c r="W1084" s="42"/>
      <c r="X1084" s="42"/>
      <c r="Y1084" s="42"/>
    </row>
    <row r="1085" spans="2:25" x14ac:dyDescent="0.25">
      <c r="B1085" s="42"/>
      <c r="C1085" s="42"/>
      <c r="D1085" s="42"/>
      <c r="E1085" s="42"/>
      <c r="F1085" s="42"/>
      <c r="G1085" s="42"/>
      <c r="H1085" s="42"/>
      <c r="I1085" s="42"/>
      <c r="J1085" s="42"/>
      <c r="K1085" s="42"/>
      <c r="L1085" s="42"/>
      <c r="M1085" s="42"/>
      <c r="N1085" s="42"/>
      <c r="O1085" s="42"/>
      <c r="P1085" s="42"/>
      <c r="Q1085" s="42"/>
      <c r="R1085" s="42"/>
      <c r="S1085" s="42"/>
      <c r="T1085" s="42"/>
      <c r="U1085" s="42"/>
      <c r="V1085" s="42"/>
      <c r="W1085" s="42"/>
      <c r="X1085" s="42"/>
      <c r="Y1085" s="42"/>
    </row>
    <row r="1086" spans="2:25" x14ac:dyDescent="0.25">
      <c r="B1086" s="42"/>
      <c r="C1086" s="42"/>
      <c r="D1086" s="42"/>
      <c r="E1086" s="42"/>
      <c r="F1086" s="42"/>
      <c r="G1086" s="42"/>
      <c r="H1086" s="42"/>
      <c r="I1086" s="42"/>
      <c r="J1086" s="42"/>
      <c r="K1086" s="42"/>
      <c r="L1086" s="42"/>
      <c r="M1086" s="42"/>
      <c r="N1086" s="42"/>
      <c r="O1086" s="42"/>
      <c r="P1086" s="42"/>
      <c r="Q1086" s="42"/>
      <c r="R1086" s="42"/>
      <c r="S1086" s="42"/>
      <c r="T1086" s="42"/>
      <c r="U1086" s="42"/>
      <c r="V1086" s="42"/>
      <c r="W1086" s="42"/>
      <c r="X1086" s="42"/>
      <c r="Y1086" s="42"/>
    </row>
    <row r="1087" spans="2:25" x14ac:dyDescent="0.25">
      <c r="B1087" s="42"/>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row>
    <row r="1088" spans="2:25" x14ac:dyDescent="0.25">
      <c r="B1088" s="42"/>
      <c r="C1088" s="42"/>
      <c r="D1088" s="42"/>
      <c r="E1088" s="42"/>
      <c r="F1088" s="42"/>
      <c r="G1088" s="42"/>
      <c r="H1088" s="42"/>
      <c r="I1088" s="42"/>
      <c r="J1088" s="42"/>
      <c r="K1088" s="42"/>
      <c r="L1088" s="42"/>
      <c r="M1088" s="42"/>
      <c r="N1088" s="42"/>
      <c r="O1088" s="42"/>
      <c r="P1088" s="42"/>
      <c r="Q1088" s="42"/>
      <c r="R1088" s="42"/>
      <c r="S1088" s="42"/>
      <c r="T1088" s="42"/>
      <c r="U1088" s="42"/>
      <c r="V1088" s="42"/>
      <c r="W1088" s="42"/>
      <c r="X1088" s="42"/>
      <c r="Y1088" s="42"/>
    </row>
    <row r="1089" spans="2:25" x14ac:dyDescent="0.25">
      <c r="B1089" s="42"/>
      <c r="C1089" s="42"/>
      <c r="D1089" s="42"/>
      <c r="E1089" s="42"/>
      <c r="F1089" s="42"/>
      <c r="G1089" s="42"/>
      <c r="H1089" s="42"/>
      <c r="I1089" s="42"/>
      <c r="J1089" s="42"/>
      <c r="K1089" s="42"/>
      <c r="L1089" s="42"/>
      <c r="M1089" s="42"/>
      <c r="N1089" s="42"/>
      <c r="O1089" s="42"/>
      <c r="P1089" s="42"/>
      <c r="Q1089" s="42"/>
      <c r="R1089" s="42"/>
      <c r="S1089" s="42"/>
      <c r="T1089" s="42"/>
      <c r="U1089" s="42"/>
      <c r="V1089" s="42"/>
      <c r="W1089" s="42"/>
      <c r="X1089" s="42"/>
      <c r="Y1089" s="42"/>
    </row>
    <row r="1090" spans="2:25" x14ac:dyDescent="0.25">
      <c r="B1090" s="42"/>
      <c r="C1090" s="42"/>
      <c r="D1090" s="42"/>
      <c r="E1090" s="42"/>
      <c r="F1090" s="42"/>
      <c r="G1090" s="42"/>
      <c r="H1090" s="42"/>
      <c r="I1090" s="42"/>
      <c r="J1090" s="42"/>
      <c r="K1090" s="42"/>
      <c r="L1090" s="42"/>
      <c r="M1090" s="42"/>
      <c r="N1090" s="42"/>
      <c r="O1090" s="42"/>
      <c r="P1090" s="42"/>
      <c r="Q1090" s="42"/>
      <c r="R1090" s="42"/>
      <c r="S1090" s="42"/>
      <c r="T1090" s="42"/>
      <c r="U1090" s="42"/>
      <c r="V1090" s="42"/>
      <c r="W1090" s="42"/>
      <c r="X1090" s="42"/>
      <c r="Y1090" s="42"/>
    </row>
    <row r="1091" spans="2:25" x14ac:dyDescent="0.25">
      <c r="B1091" s="42"/>
      <c r="C1091" s="42"/>
      <c r="D1091" s="42"/>
      <c r="E1091" s="42"/>
      <c r="F1091" s="42"/>
      <c r="G1091" s="42"/>
      <c r="H1091" s="42"/>
      <c r="I1091" s="42"/>
      <c r="J1091" s="42"/>
      <c r="K1091" s="42"/>
      <c r="L1091" s="42"/>
      <c r="M1091" s="42"/>
      <c r="N1091" s="42"/>
      <c r="O1091" s="42"/>
      <c r="P1091" s="42"/>
      <c r="Q1091" s="42"/>
      <c r="R1091" s="42"/>
      <c r="S1091" s="42"/>
      <c r="T1091" s="42"/>
      <c r="U1091" s="42"/>
      <c r="V1091" s="42"/>
      <c r="W1091" s="42"/>
      <c r="X1091" s="42"/>
      <c r="Y1091" s="42"/>
    </row>
    <row r="1092" spans="2:25" x14ac:dyDescent="0.25">
      <c r="B1092" s="42"/>
      <c r="C1092" s="42"/>
      <c r="D1092" s="42"/>
      <c r="E1092" s="42"/>
      <c r="F1092" s="42"/>
      <c r="G1092" s="42"/>
      <c r="H1092" s="42"/>
      <c r="I1092" s="42"/>
      <c r="J1092" s="42"/>
      <c r="K1092" s="42"/>
      <c r="L1092" s="42"/>
      <c r="M1092" s="42"/>
      <c r="N1092" s="42"/>
      <c r="O1092" s="42"/>
      <c r="P1092" s="42"/>
      <c r="Q1092" s="42"/>
      <c r="R1092" s="42"/>
      <c r="S1092" s="42"/>
      <c r="T1092" s="42"/>
      <c r="U1092" s="42"/>
      <c r="V1092" s="42"/>
      <c r="W1092" s="42"/>
      <c r="X1092" s="42"/>
      <c r="Y1092" s="42"/>
    </row>
    <row r="1093" spans="2:25" x14ac:dyDescent="0.25">
      <c r="B1093" s="42"/>
      <c r="C1093" s="42"/>
      <c r="D1093" s="42"/>
      <c r="E1093" s="42"/>
      <c r="F1093" s="42"/>
      <c r="G1093" s="42"/>
      <c r="H1093" s="42"/>
      <c r="I1093" s="42"/>
      <c r="J1093" s="42"/>
      <c r="K1093" s="42"/>
      <c r="L1093" s="42"/>
      <c r="M1093" s="42"/>
      <c r="N1093" s="42"/>
      <c r="O1093" s="42"/>
      <c r="P1093" s="42"/>
      <c r="Q1093" s="42"/>
      <c r="R1093" s="42"/>
      <c r="S1093" s="42"/>
      <c r="T1093" s="42"/>
      <c r="U1093" s="42"/>
      <c r="V1093" s="42"/>
      <c r="W1093" s="42"/>
      <c r="X1093" s="42"/>
      <c r="Y1093" s="42"/>
    </row>
    <row r="1094" spans="2:25" x14ac:dyDescent="0.25">
      <c r="B1094" s="42"/>
      <c r="C1094" s="42"/>
      <c r="D1094" s="42"/>
      <c r="E1094" s="42"/>
      <c r="F1094" s="42"/>
      <c r="G1094" s="42"/>
      <c r="H1094" s="42"/>
      <c r="I1094" s="42"/>
      <c r="J1094" s="42"/>
      <c r="K1094" s="42"/>
      <c r="L1094" s="42"/>
      <c r="M1094" s="42"/>
      <c r="N1094" s="42"/>
      <c r="O1094" s="42"/>
      <c r="P1094" s="42"/>
      <c r="Q1094" s="42"/>
      <c r="R1094" s="42"/>
      <c r="S1094" s="42"/>
      <c r="T1094" s="42"/>
      <c r="U1094" s="42"/>
      <c r="V1094" s="42"/>
      <c r="W1094" s="42"/>
      <c r="X1094" s="42"/>
      <c r="Y1094" s="42"/>
    </row>
    <row r="1095" spans="2:25" x14ac:dyDescent="0.25">
      <c r="B1095" s="42"/>
      <c r="C1095" s="42"/>
      <c r="D1095" s="42"/>
      <c r="E1095" s="42"/>
      <c r="F1095" s="42"/>
      <c r="G1095" s="42"/>
      <c r="H1095" s="42"/>
      <c r="I1095" s="42"/>
      <c r="J1095" s="42"/>
      <c r="K1095" s="42"/>
      <c r="L1095" s="42"/>
      <c r="M1095" s="42"/>
      <c r="N1095" s="42"/>
      <c r="O1095" s="42"/>
      <c r="P1095" s="42"/>
      <c r="Q1095" s="42"/>
      <c r="R1095" s="42"/>
      <c r="S1095" s="42"/>
      <c r="T1095" s="42"/>
      <c r="U1095" s="42"/>
      <c r="V1095" s="42"/>
      <c r="W1095" s="42"/>
      <c r="X1095" s="42"/>
      <c r="Y1095" s="42"/>
    </row>
    <row r="1096" spans="2:25" x14ac:dyDescent="0.25">
      <c r="B1096" s="42"/>
      <c r="C1096" s="42"/>
      <c r="D1096" s="42"/>
      <c r="E1096" s="42"/>
      <c r="F1096" s="42"/>
      <c r="G1096" s="42"/>
      <c r="H1096" s="42"/>
      <c r="I1096" s="42"/>
      <c r="J1096" s="42"/>
      <c r="K1096" s="42"/>
      <c r="L1096" s="42"/>
      <c r="M1096" s="42"/>
      <c r="N1096" s="42"/>
      <c r="O1096" s="42"/>
      <c r="P1096" s="42"/>
      <c r="Q1096" s="42"/>
      <c r="R1096" s="42"/>
      <c r="S1096" s="42"/>
      <c r="T1096" s="42"/>
      <c r="U1096" s="42"/>
      <c r="V1096" s="42"/>
      <c r="W1096" s="42"/>
      <c r="X1096" s="42"/>
      <c r="Y1096" s="42"/>
    </row>
    <row r="1097" spans="2:25" x14ac:dyDescent="0.25">
      <c r="B1097" s="42"/>
      <c r="C1097" s="42"/>
      <c r="D1097" s="42"/>
      <c r="E1097" s="42"/>
      <c r="F1097" s="42"/>
      <c r="G1097" s="42"/>
      <c r="H1097" s="42"/>
      <c r="I1097" s="42"/>
      <c r="J1097" s="42"/>
      <c r="K1097" s="42"/>
      <c r="L1097" s="42"/>
      <c r="M1097" s="42"/>
      <c r="N1097" s="42"/>
      <c r="O1097" s="42"/>
      <c r="P1097" s="42"/>
      <c r="Q1097" s="42"/>
      <c r="R1097" s="42"/>
      <c r="S1097" s="42"/>
      <c r="T1097" s="42"/>
      <c r="U1097" s="42"/>
      <c r="V1097" s="42"/>
      <c r="W1097" s="42"/>
      <c r="X1097" s="42"/>
      <c r="Y1097" s="42"/>
    </row>
    <row r="1098" spans="2:25" x14ac:dyDescent="0.25">
      <c r="B1098" s="42"/>
      <c r="C1098" s="42"/>
      <c r="D1098" s="42"/>
      <c r="E1098" s="42"/>
      <c r="F1098" s="42"/>
      <c r="G1098" s="42"/>
      <c r="H1098" s="42"/>
      <c r="I1098" s="42"/>
      <c r="J1098" s="42"/>
      <c r="K1098" s="42"/>
      <c r="L1098" s="42"/>
      <c r="M1098" s="42"/>
      <c r="N1098" s="42"/>
      <c r="O1098" s="42"/>
      <c r="P1098" s="42"/>
      <c r="Q1098" s="42"/>
      <c r="R1098" s="42"/>
      <c r="S1098" s="42"/>
      <c r="T1098" s="42"/>
      <c r="U1098" s="42"/>
      <c r="V1098" s="42"/>
      <c r="W1098" s="42"/>
      <c r="X1098" s="42"/>
      <c r="Y1098" s="42"/>
    </row>
    <row r="1099" spans="2:25" x14ac:dyDescent="0.25">
      <c r="B1099" s="42"/>
      <c r="C1099" s="42"/>
      <c r="D1099" s="42"/>
      <c r="E1099" s="42"/>
      <c r="F1099" s="42"/>
      <c r="G1099" s="42"/>
      <c r="H1099" s="42"/>
      <c r="I1099" s="42"/>
      <c r="J1099" s="42"/>
      <c r="K1099" s="42"/>
      <c r="L1099" s="42"/>
      <c r="M1099" s="42"/>
      <c r="N1099" s="42"/>
      <c r="O1099" s="42"/>
      <c r="P1099" s="42"/>
      <c r="Q1099" s="42"/>
      <c r="R1099" s="42"/>
      <c r="S1099" s="42"/>
      <c r="T1099" s="42"/>
      <c r="U1099" s="42"/>
      <c r="V1099" s="42"/>
      <c r="W1099" s="42"/>
      <c r="X1099" s="42"/>
      <c r="Y1099" s="42"/>
    </row>
    <row r="1100" spans="2:25" x14ac:dyDescent="0.25">
      <c r="B1100" s="42"/>
      <c r="C1100" s="42"/>
      <c r="D1100" s="42"/>
      <c r="E1100" s="42"/>
      <c r="F1100" s="42"/>
      <c r="G1100" s="42"/>
      <c r="H1100" s="42"/>
      <c r="I1100" s="42"/>
      <c r="J1100" s="42"/>
      <c r="K1100" s="42"/>
      <c r="L1100" s="42"/>
      <c r="M1100" s="42"/>
      <c r="N1100" s="42"/>
      <c r="O1100" s="42"/>
      <c r="P1100" s="42"/>
      <c r="Q1100" s="42"/>
      <c r="R1100" s="42"/>
      <c r="S1100" s="42"/>
      <c r="T1100" s="42"/>
      <c r="U1100" s="42"/>
      <c r="V1100" s="42"/>
      <c r="W1100" s="42"/>
      <c r="X1100" s="42"/>
      <c r="Y1100" s="42"/>
    </row>
    <row r="1101" spans="2:25" x14ac:dyDescent="0.25">
      <c r="B1101" s="42"/>
      <c r="C1101" s="42"/>
      <c r="D1101" s="42"/>
      <c r="E1101" s="42"/>
      <c r="F1101" s="42"/>
      <c r="G1101" s="42"/>
      <c r="H1101" s="42"/>
      <c r="I1101" s="42"/>
      <c r="J1101" s="42"/>
      <c r="K1101" s="42"/>
      <c r="L1101" s="42"/>
      <c r="M1101" s="42"/>
      <c r="N1101" s="42"/>
      <c r="O1101" s="42"/>
      <c r="P1101" s="42"/>
      <c r="Q1101" s="42"/>
      <c r="R1101" s="42"/>
      <c r="S1101" s="42"/>
      <c r="T1101" s="42"/>
      <c r="U1101" s="42"/>
      <c r="V1101" s="42"/>
      <c r="W1101" s="42"/>
      <c r="X1101" s="42"/>
      <c r="Y1101" s="42"/>
    </row>
    <row r="1102" spans="2:25" x14ac:dyDescent="0.25">
      <c r="B1102" s="42"/>
      <c r="C1102" s="42"/>
      <c r="D1102" s="42"/>
      <c r="E1102" s="42"/>
      <c r="F1102" s="42"/>
      <c r="G1102" s="42"/>
      <c r="H1102" s="42"/>
      <c r="I1102" s="42"/>
      <c r="J1102" s="42"/>
      <c r="K1102" s="42"/>
      <c r="L1102" s="42"/>
      <c r="M1102" s="42"/>
      <c r="N1102" s="42"/>
      <c r="O1102" s="42"/>
      <c r="P1102" s="42"/>
      <c r="Q1102" s="42"/>
      <c r="R1102" s="42"/>
      <c r="S1102" s="42"/>
      <c r="T1102" s="42"/>
      <c r="U1102" s="42"/>
      <c r="V1102" s="42"/>
      <c r="W1102" s="42"/>
      <c r="X1102" s="42"/>
      <c r="Y1102" s="42"/>
    </row>
    <row r="1103" spans="2:25" x14ac:dyDescent="0.25">
      <c r="B1103" s="42"/>
      <c r="C1103" s="42"/>
      <c r="D1103" s="42"/>
      <c r="E1103" s="42"/>
      <c r="F1103" s="42"/>
      <c r="G1103" s="42"/>
      <c r="H1103" s="42"/>
      <c r="I1103" s="42"/>
      <c r="J1103" s="42"/>
      <c r="K1103" s="42"/>
      <c r="L1103" s="42"/>
      <c r="M1103" s="42"/>
      <c r="N1103" s="42"/>
      <c r="O1103" s="42"/>
      <c r="P1103" s="42"/>
      <c r="Q1103" s="42"/>
      <c r="R1103" s="42"/>
      <c r="S1103" s="42"/>
      <c r="T1103" s="42"/>
      <c r="U1103" s="42"/>
      <c r="V1103" s="42"/>
      <c r="W1103" s="42"/>
      <c r="X1103" s="42"/>
      <c r="Y1103" s="42"/>
    </row>
    <row r="1104" spans="2:25" x14ac:dyDescent="0.25">
      <c r="B1104" s="42"/>
      <c r="C1104" s="42"/>
      <c r="D1104" s="42"/>
      <c r="E1104" s="42"/>
      <c r="F1104" s="42"/>
      <c r="G1104" s="42"/>
      <c r="H1104" s="42"/>
      <c r="I1104" s="42"/>
      <c r="J1104" s="42"/>
      <c r="K1104" s="42"/>
      <c r="L1104" s="42"/>
      <c r="M1104" s="42"/>
      <c r="N1104" s="42"/>
      <c r="O1104" s="42"/>
      <c r="P1104" s="42"/>
      <c r="Q1104" s="42"/>
      <c r="R1104" s="42"/>
      <c r="S1104" s="42"/>
      <c r="T1104" s="42"/>
      <c r="U1104" s="42"/>
      <c r="V1104" s="42"/>
      <c r="W1104" s="42"/>
      <c r="X1104" s="42"/>
      <c r="Y1104" s="42"/>
    </row>
    <row r="1105" spans="2:25" x14ac:dyDescent="0.25">
      <c r="B1105" s="42"/>
      <c r="C1105" s="42"/>
      <c r="D1105" s="42"/>
      <c r="E1105" s="42"/>
      <c r="F1105" s="42"/>
      <c r="G1105" s="42"/>
      <c r="H1105" s="42"/>
      <c r="I1105" s="42"/>
      <c r="J1105" s="42"/>
      <c r="K1105" s="42"/>
      <c r="L1105" s="42"/>
      <c r="M1105" s="42"/>
      <c r="N1105" s="42"/>
      <c r="O1105" s="42"/>
      <c r="P1105" s="42"/>
      <c r="Q1105" s="42"/>
      <c r="R1105" s="42"/>
      <c r="S1105" s="42"/>
      <c r="T1105" s="42"/>
      <c r="U1105" s="42"/>
      <c r="V1105" s="42"/>
      <c r="W1105" s="42"/>
      <c r="X1105" s="42"/>
      <c r="Y1105" s="42"/>
    </row>
    <row r="1106" spans="2:25" x14ac:dyDescent="0.25">
      <c r="B1106" s="42"/>
      <c r="C1106" s="42"/>
      <c r="D1106" s="42"/>
      <c r="E1106" s="42"/>
      <c r="F1106" s="42"/>
      <c r="G1106" s="42"/>
      <c r="H1106" s="42"/>
      <c r="I1106" s="42"/>
      <c r="J1106" s="42"/>
      <c r="K1106" s="42"/>
      <c r="L1106" s="42"/>
      <c r="M1106" s="42"/>
      <c r="N1106" s="42"/>
      <c r="O1106" s="42"/>
      <c r="P1106" s="42"/>
      <c r="Q1106" s="42"/>
      <c r="R1106" s="42"/>
      <c r="S1106" s="42"/>
      <c r="T1106" s="42"/>
      <c r="U1106" s="42"/>
      <c r="V1106" s="42"/>
      <c r="W1106" s="42"/>
      <c r="X1106" s="42"/>
      <c r="Y1106" s="42"/>
    </row>
    <row r="1107" spans="2:25" x14ac:dyDescent="0.25">
      <c r="B1107" s="42"/>
      <c r="C1107" s="42"/>
      <c r="D1107" s="42"/>
      <c r="E1107" s="42"/>
      <c r="F1107" s="42"/>
      <c r="G1107" s="42"/>
      <c r="H1107" s="42"/>
      <c r="I1107" s="42"/>
      <c r="J1107" s="42"/>
      <c r="K1107" s="42"/>
      <c r="L1107" s="42"/>
      <c r="M1107" s="42"/>
      <c r="N1107" s="42"/>
      <c r="O1107" s="42"/>
      <c r="P1107" s="42"/>
      <c r="Q1107" s="42"/>
      <c r="R1107" s="42"/>
      <c r="S1107" s="42"/>
      <c r="T1107" s="42"/>
      <c r="U1107" s="42"/>
      <c r="V1107" s="42"/>
      <c r="W1107" s="42"/>
      <c r="X1107" s="42"/>
      <c r="Y1107" s="42"/>
    </row>
    <row r="1108" spans="2:25" x14ac:dyDescent="0.25">
      <c r="B1108" s="42"/>
      <c r="C1108" s="42"/>
      <c r="D1108" s="42"/>
      <c r="E1108" s="42"/>
      <c r="F1108" s="42"/>
      <c r="G1108" s="42"/>
      <c r="H1108" s="42"/>
      <c r="I1108" s="42"/>
      <c r="J1108" s="42"/>
      <c r="K1108" s="42"/>
      <c r="L1108" s="42"/>
      <c r="M1108" s="42"/>
      <c r="N1108" s="42"/>
      <c r="O1108" s="42"/>
      <c r="P1108" s="42"/>
      <c r="Q1108" s="42"/>
      <c r="R1108" s="42"/>
      <c r="S1108" s="42"/>
      <c r="T1108" s="42"/>
      <c r="U1108" s="42"/>
      <c r="V1108" s="42"/>
      <c r="W1108" s="42"/>
      <c r="X1108" s="42"/>
      <c r="Y1108" s="42"/>
    </row>
    <row r="1109" spans="2:25" x14ac:dyDescent="0.25">
      <c r="B1109" s="42"/>
      <c r="C1109" s="42"/>
      <c r="D1109" s="42"/>
      <c r="E1109" s="42"/>
      <c r="F1109" s="42"/>
      <c r="G1109" s="42"/>
      <c r="H1109" s="42"/>
      <c r="I1109" s="42"/>
      <c r="J1109" s="42"/>
      <c r="K1109" s="42"/>
      <c r="L1109" s="42"/>
      <c r="M1109" s="42"/>
      <c r="N1109" s="42"/>
      <c r="O1109" s="42"/>
      <c r="P1109" s="42"/>
      <c r="Q1109" s="42"/>
      <c r="R1109" s="42"/>
      <c r="S1109" s="42"/>
      <c r="T1109" s="42"/>
      <c r="U1109" s="42"/>
      <c r="V1109" s="42"/>
      <c r="W1109" s="42"/>
      <c r="X1109" s="42"/>
      <c r="Y1109" s="42"/>
    </row>
    <row r="1110" spans="2:25" x14ac:dyDescent="0.25">
      <c r="B1110" s="42"/>
      <c r="C1110" s="42"/>
      <c r="D1110" s="42"/>
      <c r="E1110" s="42"/>
      <c r="F1110" s="42"/>
      <c r="G1110" s="42"/>
      <c r="H1110" s="42"/>
      <c r="I1110" s="42"/>
      <c r="J1110" s="42"/>
      <c r="K1110" s="42"/>
      <c r="L1110" s="42"/>
      <c r="M1110" s="42"/>
      <c r="N1110" s="42"/>
      <c r="O1110" s="42"/>
      <c r="P1110" s="42"/>
      <c r="Q1110" s="42"/>
      <c r="R1110" s="42"/>
      <c r="S1110" s="42"/>
      <c r="T1110" s="42"/>
      <c r="U1110" s="42"/>
      <c r="V1110" s="42"/>
      <c r="W1110" s="42"/>
      <c r="X1110" s="42"/>
      <c r="Y1110" s="42"/>
    </row>
    <row r="1111" spans="2:25" x14ac:dyDescent="0.25">
      <c r="B1111" s="42"/>
      <c r="C1111" s="42"/>
      <c r="D1111" s="42"/>
      <c r="E1111" s="42"/>
      <c r="F1111" s="42"/>
      <c r="G1111" s="42"/>
      <c r="H1111" s="42"/>
      <c r="I1111" s="42"/>
      <c r="J1111" s="42"/>
      <c r="K1111" s="42"/>
      <c r="L1111" s="42"/>
      <c r="M1111" s="42"/>
      <c r="N1111" s="42"/>
      <c r="O1111" s="42"/>
      <c r="P1111" s="42"/>
      <c r="Q1111" s="42"/>
      <c r="R1111" s="42"/>
      <c r="S1111" s="42"/>
      <c r="T1111" s="42"/>
      <c r="U1111" s="42"/>
      <c r="V1111" s="42"/>
      <c r="W1111" s="42"/>
      <c r="X1111" s="42"/>
      <c r="Y1111" s="42"/>
    </row>
    <row r="1112" spans="2:25" x14ac:dyDescent="0.25">
      <c r="B1112" s="42"/>
      <c r="C1112" s="42"/>
      <c r="D1112" s="42"/>
      <c r="E1112" s="42"/>
      <c r="F1112" s="42"/>
      <c r="G1112" s="42"/>
      <c r="H1112" s="42"/>
      <c r="I1112" s="42"/>
      <c r="J1112" s="42"/>
      <c r="K1112" s="42"/>
      <c r="L1112" s="42"/>
      <c r="M1112" s="42"/>
      <c r="N1112" s="42"/>
      <c r="O1112" s="42"/>
      <c r="P1112" s="42"/>
      <c r="Q1112" s="42"/>
      <c r="R1112" s="42"/>
      <c r="S1112" s="42"/>
      <c r="T1112" s="42"/>
      <c r="U1112" s="42"/>
      <c r="V1112" s="42"/>
      <c r="W1112" s="42"/>
      <c r="X1112" s="42"/>
      <c r="Y1112" s="42"/>
    </row>
    <row r="1113" spans="2:25" x14ac:dyDescent="0.25">
      <c r="B1113" s="42"/>
      <c r="C1113" s="42"/>
      <c r="D1113" s="42"/>
      <c r="E1113" s="42"/>
      <c r="F1113" s="42"/>
      <c r="G1113" s="42"/>
      <c r="H1113" s="42"/>
      <c r="I1113" s="42"/>
      <c r="J1113" s="42"/>
      <c r="K1113" s="42"/>
      <c r="L1113" s="42"/>
      <c r="M1113" s="42"/>
      <c r="N1113" s="42"/>
      <c r="O1113" s="42"/>
      <c r="P1113" s="42"/>
      <c r="Q1113" s="42"/>
      <c r="R1113" s="42"/>
      <c r="S1113" s="42"/>
      <c r="T1113" s="42"/>
      <c r="U1113" s="42"/>
      <c r="V1113" s="42"/>
      <c r="W1113" s="42"/>
      <c r="X1113" s="42"/>
      <c r="Y1113" s="42"/>
    </row>
    <row r="1114" spans="2:25" x14ac:dyDescent="0.25">
      <c r="B1114" s="42"/>
      <c r="C1114" s="42"/>
      <c r="D1114" s="42"/>
      <c r="E1114" s="42"/>
      <c r="F1114" s="42"/>
      <c r="G1114" s="42"/>
      <c r="H1114" s="42"/>
      <c r="I1114" s="42"/>
      <c r="J1114" s="42"/>
      <c r="K1114" s="42"/>
      <c r="L1114" s="42"/>
      <c r="M1114" s="42"/>
      <c r="N1114" s="42"/>
      <c r="O1114" s="42"/>
      <c r="P1114" s="42"/>
      <c r="Q1114" s="42"/>
      <c r="R1114" s="42"/>
      <c r="S1114" s="42"/>
      <c r="T1114" s="42"/>
      <c r="U1114" s="42"/>
      <c r="V1114" s="42"/>
      <c r="W1114" s="42"/>
      <c r="X1114" s="42"/>
      <c r="Y1114" s="42"/>
    </row>
    <row r="1115" spans="2:25" x14ac:dyDescent="0.25">
      <c r="B1115" s="42"/>
      <c r="C1115" s="42"/>
      <c r="D1115" s="42"/>
      <c r="E1115" s="42"/>
      <c r="F1115" s="42"/>
      <c r="G1115" s="42"/>
      <c r="H1115" s="42"/>
      <c r="I1115" s="42"/>
      <c r="J1115" s="42"/>
      <c r="K1115" s="42"/>
      <c r="L1115" s="42"/>
      <c r="M1115" s="42"/>
      <c r="N1115" s="42"/>
      <c r="O1115" s="42"/>
      <c r="P1115" s="42"/>
      <c r="Q1115" s="42"/>
      <c r="R1115" s="42"/>
      <c r="S1115" s="42"/>
      <c r="T1115" s="42"/>
      <c r="U1115" s="42"/>
      <c r="V1115" s="42"/>
      <c r="W1115" s="42"/>
      <c r="X1115" s="42"/>
      <c r="Y1115" s="42"/>
    </row>
    <row r="1116" spans="2:25" x14ac:dyDescent="0.25">
      <c r="B1116" s="42"/>
      <c r="C1116" s="42"/>
      <c r="D1116" s="42"/>
      <c r="E1116" s="42"/>
      <c r="F1116" s="42"/>
      <c r="G1116" s="42"/>
      <c r="H1116" s="42"/>
      <c r="I1116" s="42"/>
      <c r="J1116" s="42"/>
      <c r="K1116" s="42"/>
      <c r="L1116" s="42"/>
      <c r="M1116" s="42"/>
      <c r="N1116" s="42"/>
      <c r="O1116" s="42"/>
      <c r="P1116" s="42"/>
      <c r="Q1116" s="42"/>
      <c r="R1116" s="42"/>
      <c r="S1116" s="42"/>
      <c r="T1116" s="42"/>
      <c r="U1116" s="42"/>
      <c r="V1116" s="42"/>
      <c r="W1116" s="42"/>
      <c r="X1116" s="42"/>
      <c r="Y1116" s="42"/>
    </row>
    <row r="1117" spans="2:25" x14ac:dyDescent="0.25">
      <c r="B1117" s="42"/>
      <c r="C1117" s="42"/>
      <c r="D1117" s="42"/>
      <c r="E1117" s="42"/>
      <c r="F1117" s="42"/>
      <c r="G1117" s="42"/>
      <c r="H1117" s="42"/>
      <c r="I1117" s="42"/>
      <c r="J1117" s="42"/>
      <c r="K1117" s="42"/>
      <c r="L1117" s="42"/>
      <c r="M1117" s="42"/>
      <c r="N1117" s="42"/>
      <c r="O1117" s="42"/>
      <c r="P1117" s="42"/>
      <c r="Q1117" s="42"/>
      <c r="R1117" s="42"/>
      <c r="S1117" s="42"/>
      <c r="T1117" s="42"/>
      <c r="U1117" s="42"/>
      <c r="V1117" s="42"/>
      <c r="W1117" s="42"/>
      <c r="X1117" s="42"/>
      <c r="Y1117" s="42"/>
    </row>
    <row r="1118" spans="2:25" x14ac:dyDescent="0.25">
      <c r="B1118" s="42"/>
      <c r="C1118" s="42"/>
      <c r="D1118" s="42"/>
      <c r="E1118" s="42"/>
      <c r="F1118" s="42"/>
      <c r="G1118" s="42"/>
      <c r="H1118" s="42"/>
      <c r="I1118" s="42"/>
      <c r="J1118" s="42"/>
      <c r="K1118" s="42"/>
      <c r="L1118" s="42"/>
      <c r="M1118" s="42"/>
      <c r="N1118" s="42"/>
      <c r="O1118" s="42"/>
      <c r="P1118" s="42"/>
      <c r="Q1118" s="42"/>
      <c r="R1118" s="42"/>
      <c r="S1118" s="42"/>
      <c r="T1118" s="42"/>
      <c r="U1118" s="42"/>
      <c r="V1118" s="42"/>
      <c r="W1118" s="42"/>
      <c r="X1118" s="42"/>
      <c r="Y1118" s="42"/>
    </row>
    <row r="1119" spans="2:25" x14ac:dyDescent="0.25">
      <c r="B1119" s="42"/>
      <c r="C1119" s="42"/>
      <c r="D1119" s="42"/>
      <c r="E1119" s="42"/>
      <c r="F1119" s="42"/>
      <c r="G1119" s="42"/>
      <c r="H1119" s="42"/>
      <c r="I1119" s="42"/>
      <c r="J1119" s="42"/>
      <c r="K1119" s="42"/>
      <c r="L1119" s="42"/>
      <c r="M1119" s="42"/>
      <c r="N1119" s="42"/>
      <c r="O1119" s="42"/>
      <c r="P1119" s="42"/>
      <c r="Q1119" s="42"/>
      <c r="R1119" s="42"/>
      <c r="S1119" s="42"/>
      <c r="T1119" s="42"/>
      <c r="U1119" s="42"/>
      <c r="V1119" s="42"/>
      <c r="W1119" s="42"/>
      <c r="X1119" s="42"/>
      <c r="Y1119" s="42"/>
    </row>
    <row r="1120" spans="2:25" x14ac:dyDescent="0.25">
      <c r="B1120" s="42"/>
      <c r="C1120" s="42"/>
      <c r="D1120" s="42"/>
      <c r="E1120" s="42"/>
      <c r="F1120" s="42"/>
      <c r="G1120" s="42"/>
      <c r="H1120" s="42"/>
      <c r="I1120" s="42"/>
      <c r="J1120" s="42"/>
      <c r="K1120" s="42"/>
      <c r="L1120" s="42"/>
      <c r="M1120" s="42"/>
      <c r="N1120" s="42"/>
      <c r="O1120" s="42"/>
      <c r="P1120" s="42"/>
      <c r="Q1120" s="42"/>
      <c r="R1120" s="42"/>
      <c r="S1120" s="42"/>
      <c r="T1120" s="42"/>
      <c r="U1120" s="42"/>
      <c r="V1120" s="42"/>
      <c r="W1120" s="42"/>
      <c r="X1120" s="42"/>
      <c r="Y1120" s="42"/>
    </row>
    <row r="1121" spans="2:25" x14ac:dyDescent="0.25">
      <c r="B1121" s="42"/>
      <c r="C1121" s="42"/>
      <c r="D1121" s="42"/>
      <c r="E1121" s="42"/>
      <c r="F1121" s="42"/>
      <c r="G1121" s="42"/>
      <c r="H1121" s="42"/>
      <c r="I1121" s="42"/>
      <c r="J1121" s="42"/>
      <c r="K1121" s="42"/>
      <c r="L1121" s="42"/>
      <c r="M1121" s="42"/>
      <c r="N1121" s="42"/>
      <c r="O1121" s="42"/>
      <c r="P1121" s="42"/>
      <c r="Q1121" s="42"/>
      <c r="R1121" s="42"/>
      <c r="S1121" s="42"/>
      <c r="T1121" s="42"/>
      <c r="U1121" s="42"/>
      <c r="V1121" s="42"/>
      <c r="W1121" s="42"/>
      <c r="X1121" s="42"/>
      <c r="Y1121" s="42"/>
    </row>
    <row r="1122" spans="2:25" x14ac:dyDescent="0.25">
      <c r="B1122" s="42"/>
      <c r="C1122" s="42"/>
      <c r="D1122" s="42"/>
      <c r="E1122" s="42"/>
      <c r="F1122" s="42"/>
      <c r="G1122" s="42"/>
      <c r="H1122" s="42"/>
      <c r="I1122" s="42"/>
      <c r="J1122" s="42"/>
      <c r="K1122" s="42"/>
      <c r="L1122" s="42"/>
      <c r="M1122" s="42"/>
      <c r="N1122" s="42"/>
      <c r="O1122" s="42"/>
      <c r="P1122" s="42"/>
      <c r="Q1122" s="42"/>
      <c r="R1122" s="42"/>
      <c r="S1122" s="42"/>
      <c r="T1122" s="42"/>
      <c r="U1122" s="42"/>
      <c r="V1122" s="42"/>
      <c r="W1122" s="42"/>
      <c r="X1122" s="42"/>
      <c r="Y1122" s="42"/>
    </row>
    <row r="1123" spans="2:25" x14ac:dyDescent="0.25">
      <c r="B1123" s="42"/>
      <c r="C1123" s="42"/>
      <c r="D1123" s="42"/>
      <c r="E1123" s="42"/>
      <c r="F1123" s="42"/>
      <c r="G1123" s="42"/>
      <c r="H1123" s="42"/>
      <c r="I1123" s="42"/>
      <c r="J1123" s="42"/>
      <c r="K1123" s="42"/>
      <c r="L1123" s="42"/>
      <c r="M1123" s="42"/>
      <c r="N1123" s="42"/>
      <c r="O1123" s="42"/>
      <c r="P1123" s="42"/>
      <c r="Q1123" s="42"/>
      <c r="R1123" s="42"/>
      <c r="S1123" s="42"/>
      <c r="T1123" s="42"/>
      <c r="U1123" s="42"/>
      <c r="V1123" s="42"/>
      <c r="W1123" s="42"/>
      <c r="X1123" s="42"/>
      <c r="Y1123" s="42"/>
    </row>
    <row r="1124" spans="2:25" x14ac:dyDescent="0.25">
      <c r="B1124" s="42"/>
      <c r="C1124" s="42"/>
      <c r="D1124" s="42"/>
      <c r="E1124" s="42"/>
      <c r="F1124" s="42"/>
      <c r="G1124" s="42"/>
      <c r="H1124" s="42"/>
      <c r="I1124" s="42"/>
      <c r="J1124" s="42"/>
      <c r="K1124" s="42"/>
      <c r="L1124" s="42"/>
      <c r="M1124" s="42"/>
      <c r="N1124" s="42"/>
      <c r="O1124" s="42"/>
      <c r="P1124" s="42"/>
      <c r="Q1124" s="42"/>
      <c r="R1124" s="42"/>
      <c r="S1124" s="42"/>
      <c r="T1124" s="42"/>
      <c r="U1124" s="42"/>
      <c r="V1124" s="42"/>
      <c r="W1124" s="42"/>
      <c r="X1124" s="42"/>
      <c r="Y1124" s="42"/>
    </row>
    <row r="1125" spans="2:25" x14ac:dyDescent="0.25">
      <c r="B1125" s="42"/>
      <c r="C1125" s="42"/>
      <c r="D1125" s="42"/>
      <c r="E1125" s="42"/>
      <c r="F1125" s="42"/>
      <c r="G1125" s="42"/>
      <c r="H1125" s="42"/>
      <c r="I1125" s="42"/>
      <c r="J1125" s="42"/>
      <c r="K1125" s="42"/>
      <c r="L1125" s="42"/>
      <c r="M1125" s="42"/>
      <c r="N1125" s="42"/>
      <c r="O1125" s="42"/>
      <c r="P1125" s="42"/>
      <c r="Q1125" s="42"/>
      <c r="R1125" s="42"/>
      <c r="S1125" s="42"/>
      <c r="T1125" s="42"/>
      <c r="U1125" s="42"/>
      <c r="V1125" s="42"/>
      <c r="W1125" s="42"/>
      <c r="X1125" s="42"/>
      <c r="Y1125" s="42"/>
    </row>
    <row r="1126" spans="2:25" x14ac:dyDescent="0.25">
      <c r="B1126" s="42"/>
      <c r="C1126" s="42"/>
      <c r="D1126" s="42"/>
      <c r="E1126" s="42"/>
      <c r="F1126" s="42"/>
      <c r="G1126" s="42"/>
      <c r="H1126" s="42"/>
      <c r="I1126" s="42"/>
      <c r="J1126" s="42"/>
      <c r="K1126" s="42"/>
      <c r="L1126" s="42"/>
      <c r="M1126" s="42"/>
      <c r="N1126" s="42"/>
      <c r="O1126" s="42"/>
      <c r="P1126" s="42"/>
      <c r="Q1126" s="42"/>
      <c r="R1126" s="42"/>
      <c r="S1126" s="42"/>
      <c r="T1126" s="42"/>
      <c r="U1126" s="42"/>
      <c r="V1126" s="42"/>
      <c r="W1126" s="42"/>
      <c r="X1126" s="42"/>
      <c r="Y1126" s="42"/>
    </row>
    <row r="1127" spans="2:25" x14ac:dyDescent="0.25">
      <c r="B1127" s="42"/>
      <c r="C1127" s="42"/>
      <c r="D1127" s="42"/>
      <c r="E1127" s="42"/>
      <c r="F1127" s="42"/>
      <c r="G1127" s="42"/>
      <c r="H1127" s="42"/>
      <c r="I1127" s="42"/>
      <c r="J1127" s="42"/>
      <c r="K1127" s="42"/>
      <c r="L1127" s="42"/>
      <c r="M1127" s="42"/>
      <c r="N1127" s="42"/>
      <c r="O1127" s="42"/>
      <c r="P1127" s="42"/>
      <c r="Q1127" s="42"/>
      <c r="R1127" s="42"/>
      <c r="S1127" s="42"/>
      <c r="T1127" s="42"/>
      <c r="U1127" s="42"/>
      <c r="V1127" s="42"/>
      <c r="W1127" s="42"/>
      <c r="X1127" s="42"/>
      <c r="Y1127" s="42"/>
    </row>
    <row r="1128" spans="2:25" x14ac:dyDescent="0.25">
      <c r="B1128" s="42"/>
      <c r="C1128" s="42"/>
      <c r="D1128" s="42"/>
      <c r="E1128" s="42"/>
      <c r="F1128" s="42"/>
      <c r="G1128" s="42"/>
      <c r="H1128" s="42"/>
      <c r="I1128" s="42"/>
      <c r="J1128" s="42"/>
      <c r="K1128" s="42"/>
      <c r="L1128" s="42"/>
      <c r="M1128" s="42"/>
      <c r="N1128" s="42"/>
      <c r="O1128" s="42"/>
      <c r="P1128" s="42"/>
      <c r="Q1128" s="42"/>
      <c r="R1128" s="42"/>
      <c r="S1128" s="42"/>
      <c r="T1128" s="42"/>
      <c r="U1128" s="42"/>
      <c r="V1128" s="42"/>
      <c r="W1128" s="42"/>
      <c r="X1128" s="42"/>
      <c r="Y1128" s="42"/>
    </row>
    <row r="1129" spans="2:25" x14ac:dyDescent="0.25">
      <c r="B1129" s="42"/>
      <c r="C1129" s="42"/>
      <c r="D1129" s="42"/>
      <c r="E1129" s="42"/>
      <c r="F1129" s="42"/>
      <c r="G1129" s="42"/>
      <c r="H1129" s="42"/>
      <c r="I1129" s="42"/>
      <c r="J1129" s="42"/>
      <c r="K1129" s="42"/>
      <c r="L1129" s="42"/>
      <c r="M1129" s="42"/>
      <c r="N1129" s="42"/>
      <c r="O1129" s="42"/>
      <c r="P1129" s="42"/>
      <c r="Q1129" s="42"/>
      <c r="R1129" s="42"/>
      <c r="S1129" s="42"/>
      <c r="T1129" s="42"/>
      <c r="U1129" s="42"/>
      <c r="V1129" s="42"/>
      <c r="W1129" s="42"/>
      <c r="X1129" s="42"/>
      <c r="Y1129" s="42"/>
    </row>
    <row r="1130" spans="2:25" x14ac:dyDescent="0.25">
      <c r="B1130" s="42"/>
      <c r="C1130" s="42"/>
      <c r="D1130" s="42"/>
      <c r="E1130" s="42"/>
      <c r="F1130" s="42"/>
      <c r="G1130" s="42"/>
      <c r="H1130" s="42"/>
      <c r="I1130" s="42"/>
      <c r="J1130" s="42"/>
      <c r="K1130" s="42"/>
      <c r="L1130" s="42"/>
      <c r="M1130" s="42"/>
      <c r="N1130" s="42"/>
      <c r="O1130" s="42"/>
      <c r="P1130" s="42"/>
      <c r="Q1130" s="42"/>
      <c r="R1130" s="42"/>
      <c r="S1130" s="42"/>
      <c r="T1130" s="42"/>
      <c r="U1130" s="42"/>
      <c r="V1130" s="42"/>
      <c r="W1130" s="42"/>
      <c r="X1130" s="42"/>
      <c r="Y1130" s="42"/>
    </row>
    <row r="1131" spans="2:25" x14ac:dyDescent="0.25">
      <c r="B1131" s="42"/>
      <c r="C1131" s="42"/>
      <c r="D1131" s="42"/>
      <c r="E1131" s="42"/>
      <c r="F1131" s="42"/>
      <c r="G1131" s="42"/>
      <c r="H1131" s="42"/>
      <c r="I1131" s="42"/>
      <c r="J1131" s="42"/>
      <c r="K1131" s="42"/>
      <c r="L1131" s="42"/>
      <c r="M1131" s="42"/>
      <c r="N1131" s="42"/>
      <c r="O1131" s="42"/>
      <c r="P1131" s="42"/>
      <c r="Q1131" s="42"/>
      <c r="R1131" s="42"/>
      <c r="S1131" s="42"/>
      <c r="T1131" s="42"/>
      <c r="U1131" s="42"/>
      <c r="V1131" s="42"/>
      <c r="W1131" s="42"/>
      <c r="X1131" s="42"/>
      <c r="Y1131" s="42"/>
    </row>
    <row r="1132" spans="2:25" x14ac:dyDescent="0.25">
      <c r="B1132" s="42"/>
      <c r="C1132" s="42"/>
      <c r="D1132" s="42"/>
      <c r="E1132" s="42"/>
      <c r="F1132" s="42"/>
      <c r="G1132" s="42"/>
      <c r="H1132" s="42"/>
      <c r="I1132" s="42"/>
      <c r="J1132" s="42"/>
      <c r="K1132" s="42"/>
      <c r="L1132" s="42"/>
      <c r="M1132" s="42"/>
      <c r="N1132" s="42"/>
      <c r="O1132" s="42"/>
      <c r="P1132" s="42"/>
      <c r="Q1132" s="42"/>
      <c r="R1132" s="42"/>
      <c r="S1132" s="42"/>
      <c r="T1132" s="42"/>
      <c r="U1132" s="42"/>
      <c r="V1132" s="42"/>
      <c r="W1132" s="42"/>
      <c r="X1132" s="42"/>
      <c r="Y1132" s="42"/>
    </row>
    <row r="1133" spans="2:25" x14ac:dyDescent="0.25">
      <c r="B1133" s="42"/>
      <c r="C1133" s="42"/>
      <c r="D1133" s="42"/>
      <c r="E1133" s="42"/>
      <c r="F1133" s="42"/>
      <c r="G1133" s="42"/>
      <c r="H1133" s="42"/>
      <c r="I1133" s="42"/>
      <c r="J1133" s="42"/>
      <c r="K1133" s="42"/>
      <c r="L1133" s="42"/>
      <c r="M1133" s="42"/>
      <c r="N1133" s="42"/>
      <c r="O1133" s="42"/>
      <c r="P1133" s="42"/>
      <c r="Q1133" s="42"/>
      <c r="R1133" s="42"/>
      <c r="S1133" s="42"/>
      <c r="T1133" s="42"/>
      <c r="U1133" s="42"/>
      <c r="V1133" s="42"/>
      <c r="W1133" s="42"/>
      <c r="X1133" s="42"/>
      <c r="Y1133" s="42"/>
    </row>
    <row r="1134" spans="2:25" x14ac:dyDescent="0.25">
      <c r="B1134" s="42"/>
      <c r="C1134" s="42"/>
      <c r="D1134" s="42"/>
      <c r="E1134" s="42"/>
      <c r="F1134" s="42"/>
      <c r="G1134" s="42"/>
      <c r="H1134" s="42"/>
      <c r="I1134" s="42"/>
      <c r="J1134" s="42"/>
      <c r="K1134" s="42"/>
      <c r="L1134" s="42"/>
      <c r="M1134" s="42"/>
      <c r="N1134" s="42"/>
      <c r="O1134" s="42"/>
      <c r="P1134" s="42"/>
      <c r="Q1134" s="42"/>
      <c r="R1134" s="42"/>
      <c r="S1134" s="42"/>
      <c r="T1134" s="42"/>
      <c r="U1134" s="42"/>
      <c r="V1134" s="42"/>
      <c r="W1134" s="42"/>
      <c r="X1134" s="42"/>
      <c r="Y1134" s="42"/>
    </row>
    <row r="1135" spans="2:25" x14ac:dyDescent="0.25">
      <c r="B1135" s="42"/>
      <c r="C1135" s="42"/>
      <c r="D1135" s="42"/>
      <c r="E1135" s="42"/>
      <c r="F1135" s="42"/>
      <c r="G1135" s="42"/>
      <c r="H1135" s="42"/>
      <c r="I1135" s="42"/>
      <c r="J1135" s="42"/>
      <c r="K1135" s="42"/>
      <c r="L1135" s="42"/>
      <c r="M1135" s="42"/>
      <c r="N1135" s="42"/>
      <c r="O1135" s="42"/>
      <c r="P1135" s="42"/>
      <c r="Q1135" s="42"/>
      <c r="R1135" s="42"/>
      <c r="S1135" s="42"/>
      <c r="T1135" s="42"/>
      <c r="U1135" s="42"/>
      <c r="V1135" s="42"/>
      <c r="W1135" s="42"/>
      <c r="X1135" s="42"/>
      <c r="Y1135" s="42"/>
    </row>
    <row r="1136" spans="2:25" x14ac:dyDescent="0.25">
      <c r="B1136" s="42"/>
      <c r="C1136" s="42"/>
      <c r="D1136" s="42"/>
      <c r="E1136" s="42"/>
      <c r="F1136" s="42"/>
      <c r="G1136" s="42"/>
      <c r="H1136" s="42"/>
      <c r="I1136" s="42"/>
      <c r="J1136" s="42"/>
      <c r="K1136" s="42"/>
      <c r="L1136" s="42"/>
      <c r="M1136" s="42"/>
      <c r="N1136" s="42"/>
      <c r="O1136" s="42"/>
      <c r="P1136" s="42"/>
      <c r="Q1136" s="42"/>
      <c r="R1136" s="42"/>
      <c r="S1136" s="42"/>
      <c r="T1136" s="42"/>
      <c r="U1136" s="42"/>
      <c r="V1136" s="42"/>
      <c r="W1136" s="42"/>
      <c r="X1136" s="42"/>
      <c r="Y1136" s="42"/>
    </row>
    <row r="1137" spans="2:25" x14ac:dyDescent="0.25">
      <c r="B1137" s="42"/>
      <c r="C1137" s="42"/>
      <c r="D1137" s="42"/>
      <c r="E1137" s="42"/>
      <c r="F1137" s="42"/>
      <c r="G1137" s="42"/>
      <c r="H1137" s="42"/>
      <c r="I1137" s="42"/>
      <c r="J1137" s="42"/>
      <c r="K1137" s="42"/>
      <c r="L1137" s="42"/>
      <c r="M1137" s="42"/>
      <c r="N1137" s="42"/>
      <c r="O1137" s="42"/>
      <c r="P1137" s="42"/>
      <c r="Q1137" s="42"/>
      <c r="R1137" s="42"/>
      <c r="S1137" s="42"/>
      <c r="T1137" s="42"/>
      <c r="U1137" s="42"/>
      <c r="V1137" s="42"/>
      <c r="W1137" s="42"/>
      <c r="X1137" s="42"/>
      <c r="Y1137" s="42"/>
    </row>
    <row r="1138" spans="2:25" x14ac:dyDescent="0.25">
      <c r="B1138" s="42"/>
      <c r="C1138" s="42"/>
      <c r="D1138" s="42"/>
      <c r="E1138" s="42"/>
      <c r="F1138" s="42"/>
      <c r="G1138" s="42"/>
      <c r="H1138" s="42"/>
      <c r="I1138" s="42"/>
      <c r="J1138" s="42"/>
      <c r="K1138" s="42"/>
      <c r="L1138" s="42"/>
      <c r="M1138" s="42"/>
      <c r="N1138" s="42"/>
      <c r="O1138" s="42"/>
      <c r="P1138" s="42"/>
      <c r="Q1138" s="42"/>
      <c r="R1138" s="42"/>
      <c r="S1138" s="42"/>
      <c r="T1138" s="42"/>
      <c r="U1138" s="42"/>
      <c r="V1138" s="42"/>
      <c r="W1138" s="42"/>
      <c r="X1138" s="42"/>
      <c r="Y1138" s="42"/>
    </row>
    <row r="1139" spans="2:25" x14ac:dyDescent="0.25">
      <c r="B1139" s="42"/>
      <c r="C1139" s="42"/>
      <c r="D1139" s="42"/>
      <c r="E1139" s="42"/>
      <c r="F1139" s="42"/>
      <c r="G1139" s="42"/>
      <c r="H1139" s="42"/>
      <c r="I1139" s="42"/>
      <c r="J1139" s="42"/>
      <c r="K1139" s="42"/>
      <c r="L1139" s="42"/>
      <c r="M1139" s="42"/>
      <c r="N1139" s="42"/>
      <c r="O1139" s="42"/>
      <c r="P1139" s="42"/>
      <c r="Q1139" s="42"/>
      <c r="R1139" s="42"/>
      <c r="S1139" s="42"/>
      <c r="T1139" s="42"/>
      <c r="U1139" s="42"/>
      <c r="V1139" s="42"/>
      <c r="W1139" s="42"/>
      <c r="X1139" s="42"/>
      <c r="Y1139" s="42"/>
    </row>
    <row r="1140" spans="2:25" x14ac:dyDescent="0.25">
      <c r="B1140" s="42"/>
      <c r="C1140" s="42"/>
      <c r="D1140" s="42"/>
      <c r="E1140" s="42"/>
      <c r="F1140" s="42"/>
      <c r="G1140" s="42"/>
      <c r="H1140" s="42"/>
      <c r="I1140" s="42"/>
      <c r="J1140" s="42"/>
      <c r="K1140" s="42"/>
      <c r="L1140" s="42"/>
      <c r="M1140" s="42"/>
      <c r="N1140" s="42"/>
      <c r="O1140" s="42"/>
      <c r="P1140" s="42"/>
      <c r="Q1140" s="42"/>
      <c r="R1140" s="42"/>
      <c r="S1140" s="42"/>
      <c r="T1140" s="42"/>
      <c r="U1140" s="42"/>
      <c r="V1140" s="42"/>
      <c r="W1140" s="42"/>
      <c r="X1140" s="42"/>
      <c r="Y1140" s="42"/>
    </row>
    <row r="1141" spans="2:25" x14ac:dyDescent="0.25">
      <c r="B1141" s="42"/>
      <c r="C1141" s="42"/>
      <c r="D1141" s="42"/>
      <c r="E1141" s="42"/>
      <c r="F1141" s="42"/>
      <c r="G1141" s="42"/>
      <c r="H1141" s="42"/>
      <c r="I1141" s="42"/>
      <c r="J1141" s="42"/>
      <c r="K1141" s="42"/>
      <c r="L1141" s="42"/>
      <c r="M1141" s="42"/>
      <c r="N1141" s="42"/>
      <c r="O1141" s="42"/>
      <c r="P1141" s="42"/>
      <c r="Q1141" s="42"/>
      <c r="R1141" s="42"/>
      <c r="S1141" s="42"/>
      <c r="T1141" s="42"/>
      <c r="U1141" s="42"/>
      <c r="V1141" s="42"/>
      <c r="W1141" s="42"/>
      <c r="X1141" s="42"/>
      <c r="Y1141" s="42"/>
    </row>
    <row r="1142" spans="2:25" x14ac:dyDescent="0.25">
      <c r="B1142" s="42"/>
      <c r="C1142" s="42"/>
      <c r="D1142" s="42"/>
      <c r="E1142" s="42"/>
      <c r="F1142" s="42"/>
      <c r="G1142" s="42"/>
      <c r="H1142" s="42"/>
      <c r="I1142" s="42"/>
      <c r="J1142" s="42"/>
      <c r="K1142" s="42"/>
      <c r="L1142" s="42"/>
      <c r="M1142" s="42"/>
      <c r="N1142" s="42"/>
      <c r="O1142" s="42"/>
      <c r="P1142" s="42"/>
      <c r="Q1142" s="42"/>
      <c r="R1142" s="42"/>
      <c r="S1142" s="42"/>
      <c r="T1142" s="42"/>
      <c r="U1142" s="42"/>
      <c r="V1142" s="42"/>
      <c r="W1142" s="42"/>
      <c r="X1142" s="42"/>
      <c r="Y1142" s="42"/>
    </row>
    <row r="1143" spans="2:25" x14ac:dyDescent="0.25">
      <c r="B1143" s="42"/>
      <c r="C1143" s="42"/>
      <c r="D1143" s="42"/>
      <c r="E1143" s="42"/>
      <c r="F1143" s="42"/>
      <c r="G1143" s="42"/>
      <c r="H1143" s="42"/>
      <c r="I1143" s="42"/>
      <c r="J1143" s="42"/>
      <c r="K1143" s="42"/>
      <c r="L1143" s="42"/>
      <c r="M1143" s="42"/>
      <c r="N1143" s="42"/>
      <c r="O1143" s="42"/>
      <c r="P1143" s="42"/>
      <c r="Q1143" s="42"/>
      <c r="R1143" s="42"/>
      <c r="S1143" s="42"/>
      <c r="T1143" s="42"/>
      <c r="U1143" s="42"/>
      <c r="V1143" s="42"/>
      <c r="W1143" s="42"/>
      <c r="X1143" s="42"/>
      <c r="Y1143" s="42"/>
    </row>
    <row r="1144" spans="2:25" x14ac:dyDescent="0.25">
      <c r="B1144" s="42"/>
      <c r="C1144" s="42"/>
      <c r="D1144" s="42"/>
      <c r="E1144" s="42"/>
      <c r="F1144" s="42"/>
      <c r="G1144" s="42"/>
      <c r="H1144" s="42"/>
      <c r="I1144" s="42"/>
      <c r="J1144" s="42"/>
      <c r="K1144" s="42"/>
      <c r="L1144" s="42"/>
      <c r="M1144" s="42"/>
      <c r="N1144" s="42"/>
      <c r="O1144" s="42"/>
      <c r="P1144" s="42"/>
      <c r="Q1144" s="42"/>
      <c r="R1144" s="42"/>
      <c r="S1144" s="42"/>
      <c r="T1144" s="42"/>
      <c r="U1144" s="42"/>
      <c r="V1144" s="42"/>
      <c r="W1144" s="42"/>
      <c r="X1144" s="42"/>
      <c r="Y1144" s="42"/>
    </row>
    <row r="1145" spans="2:25" x14ac:dyDescent="0.25">
      <c r="B1145" s="42"/>
      <c r="C1145" s="42"/>
      <c r="D1145" s="42"/>
      <c r="E1145" s="42"/>
      <c r="F1145" s="42"/>
      <c r="G1145" s="42"/>
      <c r="H1145" s="42"/>
      <c r="I1145" s="42"/>
      <c r="J1145" s="42"/>
      <c r="K1145" s="42"/>
      <c r="L1145" s="42"/>
      <c r="M1145" s="42"/>
      <c r="N1145" s="42"/>
      <c r="O1145" s="42"/>
      <c r="P1145" s="42"/>
      <c r="Q1145" s="42"/>
      <c r="R1145" s="42"/>
      <c r="S1145" s="42"/>
      <c r="T1145" s="42"/>
      <c r="U1145" s="42"/>
      <c r="V1145" s="42"/>
      <c r="W1145" s="42"/>
      <c r="X1145" s="42"/>
      <c r="Y1145" s="42"/>
    </row>
    <row r="1146" spans="2:25" x14ac:dyDescent="0.25">
      <c r="B1146" s="42"/>
      <c r="C1146" s="42"/>
      <c r="D1146" s="42"/>
      <c r="E1146" s="42"/>
      <c r="F1146" s="42"/>
      <c r="G1146" s="42"/>
      <c r="H1146" s="42"/>
      <c r="I1146" s="42"/>
      <c r="J1146" s="42"/>
      <c r="K1146" s="42"/>
      <c r="L1146" s="42"/>
      <c r="M1146" s="42"/>
      <c r="N1146" s="42"/>
      <c r="O1146" s="42"/>
      <c r="P1146" s="42"/>
      <c r="Q1146" s="42"/>
      <c r="R1146" s="42"/>
      <c r="S1146" s="42"/>
      <c r="T1146" s="42"/>
      <c r="U1146" s="42"/>
      <c r="V1146" s="42"/>
      <c r="W1146" s="42"/>
      <c r="X1146" s="42"/>
      <c r="Y1146" s="42"/>
    </row>
    <row r="1147" spans="2:25" x14ac:dyDescent="0.25">
      <c r="B1147" s="42"/>
      <c r="C1147" s="42"/>
      <c r="D1147" s="42"/>
      <c r="E1147" s="42"/>
      <c r="F1147" s="42"/>
      <c r="G1147" s="42"/>
      <c r="H1147" s="42"/>
      <c r="I1147" s="42"/>
      <c r="J1147" s="42"/>
      <c r="K1147" s="42"/>
      <c r="L1147" s="42"/>
      <c r="M1147" s="42"/>
      <c r="N1147" s="42"/>
      <c r="O1147" s="42"/>
      <c r="P1147" s="42"/>
      <c r="Q1147" s="42"/>
      <c r="R1147" s="42"/>
      <c r="S1147" s="42"/>
      <c r="T1147" s="42"/>
      <c r="U1147" s="42"/>
      <c r="V1147" s="42"/>
      <c r="W1147" s="42"/>
      <c r="X1147" s="42"/>
      <c r="Y1147" s="42"/>
    </row>
    <row r="1148" spans="2:25" x14ac:dyDescent="0.25">
      <c r="B1148" s="42"/>
      <c r="C1148" s="42"/>
      <c r="D1148" s="42"/>
      <c r="E1148" s="42"/>
      <c r="F1148" s="42"/>
      <c r="G1148" s="42"/>
      <c r="H1148" s="42"/>
      <c r="I1148" s="42"/>
      <c r="J1148" s="42"/>
      <c r="K1148" s="42"/>
      <c r="L1148" s="42"/>
      <c r="M1148" s="42"/>
      <c r="N1148" s="42"/>
      <c r="O1148" s="42"/>
      <c r="P1148" s="42"/>
      <c r="Q1148" s="42"/>
      <c r="R1148" s="42"/>
      <c r="S1148" s="42"/>
      <c r="T1148" s="42"/>
      <c r="U1148" s="42"/>
      <c r="V1148" s="42"/>
      <c r="W1148" s="42"/>
      <c r="X1148" s="42"/>
      <c r="Y1148" s="42"/>
    </row>
    <row r="1149" spans="2:25" x14ac:dyDescent="0.25">
      <c r="B1149" s="42"/>
      <c r="C1149" s="42"/>
      <c r="D1149" s="42"/>
      <c r="E1149" s="42"/>
      <c r="F1149" s="42"/>
      <c r="G1149" s="42"/>
      <c r="H1149" s="42"/>
      <c r="I1149" s="42"/>
      <c r="J1149" s="42"/>
      <c r="K1149" s="42"/>
      <c r="L1149" s="42"/>
      <c r="M1149" s="42"/>
      <c r="N1149" s="42"/>
      <c r="O1149" s="42"/>
      <c r="P1149" s="42"/>
      <c r="Q1149" s="42"/>
      <c r="R1149" s="42"/>
      <c r="S1149" s="42"/>
      <c r="T1149" s="42"/>
      <c r="U1149" s="42"/>
      <c r="V1149" s="42"/>
      <c r="W1149" s="42"/>
      <c r="X1149" s="42"/>
      <c r="Y1149" s="42"/>
    </row>
    <row r="1150" spans="2:25" x14ac:dyDescent="0.25">
      <c r="B1150" s="42"/>
      <c r="C1150" s="42"/>
      <c r="D1150" s="42"/>
      <c r="E1150" s="42"/>
      <c r="F1150" s="42"/>
      <c r="G1150" s="42"/>
      <c r="H1150" s="42"/>
      <c r="I1150" s="42"/>
      <c r="J1150" s="42"/>
      <c r="K1150" s="42"/>
      <c r="L1150" s="42"/>
      <c r="M1150" s="42"/>
      <c r="N1150" s="42"/>
      <c r="O1150" s="42"/>
      <c r="P1150" s="42"/>
      <c r="Q1150" s="42"/>
      <c r="R1150" s="42"/>
      <c r="S1150" s="42"/>
      <c r="T1150" s="42"/>
      <c r="U1150" s="42"/>
      <c r="V1150" s="42"/>
      <c r="W1150" s="42"/>
      <c r="X1150" s="42"/>
      <c r="Y1150" s="42"/>
    </row>
    <row r="1151" spans="2:25" x14ac:dyDescent="0.25">
      <c r="B1151" s="42"/>
      <c r="C1151" s="42"/>
      <c r="D1151" s="42"/>
      <c r="E1151" s="42"/>
      <c r="F1151" s="42"/>
      <c r="G1151" s="42"/>
      <c r="H1151" s="42"/>
      <c r="I1151" s="42"/>
      <c r="J1151" s="42"/>
      <c r="K1151" s="42"/>
      <c r="L1151" s="42"/>
      <c r="M1151" s="42"/>
      <c r="N1151" s="42"/>
      <c r="O1151" s="42"/>
      <c r="P1151" s="42"/>
      <c r="Q1151" s="42"/>
      <c r="R1151" s="42"/>
      <c r="S1151" s="42"/>
      <c r="T1151" s="42"/>
      <c r="U1151" s="42"/>
      <c r="V1151" s="42"/>
      <c r="W1151" s="42"/>
      <c r="X1151" s="42"/>
      <c r="Y1151" s="42"/>
    </row>
    <row r="1152" spans="2:25" x14ac:dyDescent="0.25">
      <c r="B1152" s="42"/>
      <c r="C1152" s="42"/>
      <c r="D1152" s="42"/>
      <c r="E1152" s="42"/>
      <c r="F1152" s="42"/>
      <c r="G1152" s="42"/>
      <c r="H1152" s="42"/>
      <c r="I1152" s="42"/>
      <c r="J1152" s="42"/>
      <c r="K1152" s="42"/>
      <c r="L1152" s="42"/>
      <c r="M1152" s="42"/>
      <c r="N1152" s="42"/>
      <c r="O1152" s="42"/>
      <c r="P1152" s="42"/>
      <c r="Q1152" s="42"/>
      <c r="R1152" s="42"/>
      <c r="S1152" s="42"/>
      <c r="T1152" s="42"/>
      <c r="U1152" s="42"/>
      <c r="V1152" s="42"/>
      <c r="W1152" s="42"/>
      <c r="X1152" s="42"/>
      <c r="Y1152" s="42"/>
    </row>
    <row r="1153" spans="2:25" x14ac:dyDescent="0.25">
      <c r="B1153" s="42"/>
      <c r="C1153" s="42"/>
      <c r="D1153" s="42"/>
      <c r="E1153" s="42"/>
      <c r="F1153" s="42"/>
      <c r="G1153" s="42"/>
      <c r="H1153" s="42"/>
      <c r="I1153" s="42"/>
      <c r="J1153" s="42"/>
      <c r="K1153" s="42"/>
      <c r="L1153" s="42"/>
      <c r="M1153" s="42"/>
      <c r="N1153" s="42"/>
      <c r="O1153" s="42"/>
      <c r="P1153" s="42"/>
      <c r="Q1153" s="42"/>
      <c r="R1153" s="42"/>
      <c r="S1153" s="42"/>
      <c r="T1153" s="42"/>
      <c r="U1153" s="42"/>
      <c r="V1153" s="42"/>
      <c r="W1153" s="42"/>
      <c r="X1153" s="42"/>
      <c r="Y1153" s="42"/>
    </row>
    <row r="1154" spans="2:25" x14ac:dyDescent="0.25">
      <c r="B1154" s="42"/>
      <c r="C1154" s="42"/>
      <c r="D1154" s="42"/>
      <c r="E1154" s="42"/>
      <c r="F1154" s="42"/>
      <c r="G1154" s="42"/>
      <c r="H1154" s="42"/>
      <c r="I1154" s="42"/>
      <c r="J1154" s="42"/>
      <c r="K1154" s="42"/>
      <c r="L1154" s="42"/>
      <c r="M1154" s="42"/>
      <c r="N1154" s="42"/>
      <c r="O1154" s="42"/>
      <c r="P1154" s="42"/>
      <c r="Q1154" s="42"/>
      <c r="R1154" s="42"/>
      <c r="S1154" s="42"/>
      <c r="T1154" s="42"/>
      <c r="U1154" s="42"/>
      <c r="V1154" s="42"/>
      <c r="W1154" s="42"/>
      <c r="X1154" s="42"/>
      <c r="Y1154" s="42"/>
    </row>
    <row r="1155" spans="2:25" x14ac:dyDescent="0.25">
      <c r="B1155" s="42"/>
      <c r="C1155" s="42"/>
      <c r="D1155" s="42"/>
      <c r="E1155" s="42"/>
      <c r="F1155" s="42"/>
      <c r="G1155" s="42"/>
      <c r="H1155" s="42"/>
      <c r="I1155" s="42"/>
      <c r="J1155" s="42"/>
      <c r="K1155" s="42"/>
      <c r="L1155" s="42"/>
      <c r="M1155" s="42"/>
      <c r="N1155" s="42"/>
      <c r="O1155" s="42"/>
      <c r="P1155" s="42"/>
      <c r="Q1155" s="42"/>
      <c r="R1155" s="42"/>
      <c r="S1155" s="42"/>
      <c r="T1155" s="42"/>
      <c r="U1155" s="42"/>
      <c r="V1155" s="42"/>
      <c r="W1155" s="42"/>
      <c r="X1155" s="42"/>
      <c r="Y1155" s="42"/>
    </row>
    <row r="1156" spans="2:25" x14ac:dyDescent="0.25">
      <c r="B1156" s="42"/>
      <c r="C1156" s="42"/>
      <c r="D1156" s="42"/>
      <c r="E1156" s="42"/>
      <c r="F1156" s="42"/>
      <c r="G1156" s="42"/>
      <c r="H1156" s="42"/>
      <c r="I1156" s="42"/>
      <c r="J1156" s="42"/>
      <c r="K1156" s="42"/>
      <c r="L1156" s="42"/>
      <c r="M1156" s="42"/>
      <c r="N1156" s="42"/>
      <c r="O1156" s="42"/>
      <c r="P1156" s="42"/>
      <c r="Q1156" s="42"/>
      <c r="R1156" s="42"/>
      <c r="S1156" s="42"/>
      <c r="T1156" s="42"/>
      <c r="U1156" s="42"/>
      <c r="V1156" s="42"/>
      <c r="W1156" s="42"/>
      <c r="X1156" s="42"/>
      <c r="Y1156" s="42"/>
    </row>
    <row r="1157" spans="2:25" x14ac:dyDescent="0.25">
      <c r="B1157" s="42"/>
      <c r="C1157" s="42"/>
      <c r="D1157" s="42"/>
      <c r="E1157" s="42"/>
      <c r="F1157" s="42"/>
      <c r="G1157" s="42"/>
      <c r="H1157" s="42"/>
      <c r="I1157" s="42"/>
      <c r="J1157" s="42"/>
      <c r="K1157" s="42"/>
      <c r="L1157" s="42"/>
      <c r="M1157" s="42"/>
      <c r="N1157" s="42"/>
      <c r="O1157" s="42"/>
      <c r="P1157" s="42"/>
      <c r="Q1157" s="42"/>
      <c r="R1157" s="42"/>
      <c r="S1157" s="42"/>
      <c r="T1157" s="42"/>
      <c r="U1157" s="42"/>
      <c r="V1157" s="42"/>
      <c r="W1157" s="42"/>
      <c r="X1157" s="42"/>
      <c r="Y1157" s="42"/>
    </row>
    <row r="1158" spans="2:25" x14ac:dyDescent="0.25">
      <c r="B1158" s="42"/>
      <c r="C1158" s="42"/>
      <c r="D1158" s="42"/>
      <c r="E1158" s="42"/>
      <c r="F1158" s="42"/>
      <c r="G1158" s="42"/>
      <c r="H1158" s="42"/>
      <c r="I1158" s="42"/>
      <c r="J1158" s="42"/>
      <c r="K1158" s="42"/>
      <c r="L1158" s="42"/>
      <c r="M1158" s="42"/>
      <c r="N1158" s="42"/>
      <c r="O1158" s="42"/>
      <c r="P1158" s="42"/>
      <c r="Q1158" s="42"/>
      <c r="R1158" s="42"/>
      <c r="S1158" s="42"/>
      <c r="T1158" s="42"/>
      <c r="U1158" s="42"/>
      <c r="V1158" s="42"/>
      <c r="W1158" s="42"/>
      <c r="X1158" s="42"/>
      <c r="Y1158" s="42"/>
    </row>
    <row r="1159" spans="2:25" x14ac:dyDescent="0.25">
      <c r="B1159" s="42"/>
      <c r="C1159" s="42"/>
      <c r="D1159" s="42"/>
      <c r="E1159" s="42"/>
      <c r="F1159" s="42"/>
      <c r="G1159" s="42"/>
      <c r="H1159" s="42"/>
      <c r="I1159" s="42"/>
      <c r="J1159" s="42"/>
      <c r="K1159" s="42"/>
      <c r="L1159" s="42"/>
      <c r="M1159" s="42"/>
      <c r="N1159" s="42"/>
      <c r="O1159" s="42"/>
      <c r="P1159" s="42"/>
      <c r="Q1159" s="42"/>
      <c r="R1159" s="42"/>
      <c r="S1159" s="42"/>
      <c r="T1159" s="42"/>
      <c r="U1159" s="42"/>
      <c r="V1159" s="42"/>
      <c r="W1159" s="42"/>
      <c r="X1159" s="42"/>
      <c r="Y1159" s="42"/>
    </row>
    <row r="1160" spans="2:25" x14ac:dyDescent="0.25">
      <c r="B1160" s="42"/>
      <c r="C1160" s="42"/>
      <c r="D1160" s="42"/>
      <c r="E1160" s="42"/>
      <c r="F1160" s="42"/>
      <c r="G1160" s="42"/>
      <c r="H1160" s="42"/>
      <c r="I1160" s="42"/>
      <c r="J1160" s="42"/>
      <c r="K1160" s="42"/>
      <c r="L1160" s="42"/>
      <c r="M1160" s="42"/>
      <c r="N1160" s="42"/>
      <c r="O1160" s="42"/>
      <c r="P1160" s="42"/>
      <c r="Q1160" s="42"/>
      <c r="R1160" s="42"/>
      <c r="S1160" s="42"/>
      <c r="T1160" s="42"/>
      <c r="U1160" s="42"/>
      <c r="V1160" s="42"/>
      <c r="W1160" s="42"/>
      <c r="X1160" s="42"/>
      <c r="Y1160" s="42"/>
    </row>
    <row r="1161" spans="2:25" x14ac:dyDescent="0.25">
      <c r="B1161" s="42"/>
      <c r="C1161" s="42"/>
      <c r="D1161" s="42"/>
      <c r="E1161" s="42"/>
      <c r="F1161" s="42"/>
      <c r="G1161" s="42"/>
      <c r="H1161" s="42"/>
      <c r="I1161" s="42"/>
      <c r="J1161" s="42"/>
      <c r="K1161" s="42"/>
      <c r="L1161" s="42"/>
      <c r="M1161" s="42"/>
      <c r="N1161" s="42"/>
      <c r="O1161" s="42"/>
      <c r="P1161" s="42"/>
      <c r="Q1161" s="42"/>
      <c r="R1161" s="42"/>
      <c r="S1161" s="42"/>
      <c r="T1161" s="42"/>
      <c r="U1161" s="42"/>
      <c r="V1161" s="42"/>
      <c r="W1161" s="42"/>
      <c r="X1161" s="42"/>
      <c r="Y1161" s="42"/>
    </row>
    <row r="1162" spans="2:25" x14ac:dyDescent="0.25">
      <c r="B1162" s="42"/>
      <c r="C1162" s="42"/>
      <c r="D1162" s="42"/>
      <c r="E1162" s="42"/>
      <c r="F1162" s="42"/>
      <c r="G1162" s="42"/>
      <c r="H1162" s="42"/>
      <c r="I1162" s="42"/>
      <c r="J1162" s="42"/>
      <c r="K1162" s="42"/>
      <c r="L1162" s="42"/>
      <c r="M1162" s="42"/>
      <c r="N1162" s="42"/>
      <c r="O1162" s="42"/>
      <c r="P1162" s="42"/>
      <c r="Q1162" s="42"/>
      <c r="R1162" s="42"/>
      <c r="S1162" s="42"/>
      <c r="T1162" s="42"/>
      <c r="U1162" s="42"/>
      <c r="V1162" s="42"/>
      <c r="W1162" s="42"/>
      <c r="X1162" s="42"/>
      <c r="Y1162" s="42"/>
    </row>
    <row r="1163" spans="2:25" x14ac:dyDescent="0.25">
      <c r="B1163" s="42"/>
      <c r="C1163" s="42"/>
      <c r="D1163" s="42"/>
      <c r="E1163" s="42"/>
      <c r="F1163" s="42"/>
      <c r="G1163" s="42"/>
      <c r="H1163" s="42"/>
      <c r="I1163" s="42"/>
      <c r="J1163" s="42"/>
      <c r="K1163" s="42"/>
      <c r="L1163" s="42"/>
      <c r="M1163" s="42"/>
      <c r="N1163" s="42"/>
      <c r="O1163" s="42"/>
      <c r="P1163" s="42"/>
      <c r="Q1163" s="42"/>
      <c r="R1163" s="42"/>
      <c r="S1163" s="42"/>
      <c r="T1163" s="42"/>
      <c r="U1163" s="42"/>
      <c r="V1163" s="42"/>
      <c r="W1163" s="42"/>
      <c r="X1163" s="42"/>
      <c r="Y1163" s="42"/>
    </row>
    <row r="1164" spans="2:25" x14ac:dyDescent="0.25">
      <c r="B1164" s="42"/>
      <c r="C1164" s="42"/>
      <c r="D1164" s="42"/>
      <c r="E1164" s="42"/>
      <c r="F1164" s="42"/>
      <c r="G1164" s="42"/>
      <c r="H1164" s="42"/>
      <c r="I1164" s="42"/>
      <c r="J1164" s="42"/>
      <c r="K1164" s="42"/>
      <c r="L1164" s="42"/>
      <c r="M1164" s="42"/>
      <c r="N1164" s="42"/>
      <c r="O1164" s="42"/>
      <c r="P1164" s="42"/>
      <c r="Q1164" s="42"/>
      <c r="R1164" s="42"/>
      <c r="S1164" s="42"/>
      <c r="T1164" s="42"/>
      <c r="U1164" s="42"/>
      <c r="V1164" s="42"/>
      <c r="W1164" s="42"/>
      <c r="X1164" s="42"/>
      <c r="Y1164" s="42"/>
    </row>
    <row r="1165" spans="2:25" x14ac:dyDescent="0.25">
      <c r="B1165" s="42"/>
      <c r="C1165" s="42"/>
      <c r="D1165" s="42"/>
      <c r="E1165" s="42"/>
      <c r="F1165" s="42"/>
      <c r="G1165" s="42"/>
      <c r="H1165" s="42"/>
      <c r="I1165" s="42"/>
      <c r="J1165" s="42"/>
      <c r="K1165" s="42"/>
      <c r="L1165" s="42"/>
      <c r="M1165" s="42"/>
      <c r="N1165" s="42"/>
      <c r="O1165" s="42"/>
      <c r="P1165" s="42"/>
      <c r="Q1165" s="42"/>
      <c r="R1165" s="42"/>
      <c r="S1165" s="42"/>
      <c r="T1165" s="42"/>
      <c r="U1165" s="42"/>
      <c r="V1165" s="42"/>
      <c r="W1165" s="42"/>
      <c r="X1165" s="42"/>
      <c r="Y1165" s="42"/>
    </row>
    <row r="1166" spans="2:25" x14ac:dyDescent="0.25">
      <c r="B1166" s="42"/>
      <c r="C1166" s="42"/>
      <c r="D1166" s="42"/>
      <c r="E1166" s="42"/>
      <c r="F1166" s="42"/>
      <c r="G1166" s="42"/>
      <c r="H1166" s="42"/>
      <c r="I1166" s="42"/>
      <c r="J1166" s="42"/>
      <c r="K1166" s="42"/>
      <c r="L1166" s="42"/>
      <c r="M1166" s="42"/>
      <c r="N1166" s="42"/>
      <c r="O1166" s="42"/>
      <c r="P1166" s="42"/>
      <c r="Q1166" s="42"/>
      <c r="R1166" s="42"/>
      <c r="S1166" s="42"/>
      <c r="T1166" s="42"/>
      <c r="U1166" s="42"/>
      <c r="V1166" s="42"/>
      <c r="W1166" s="42"/>
      <c r="X1166" s="42"/>
      <c r="Y1166" s="42"/>
    </row>
    <row r="1167" spans="2:25" x14ac:dyDescent="0.25">
      <c r="B1167" s="42"/>
      <c r="C1167" s="42"/>
      <c r="D1167" s="42"/>
      <c r="E1167" s="42"/>
      <c r="F1167" s="42"/>
      <c r="G1167" s="42"/>
      <c r="H1167" s="42"/>
      <c r="I1167" s="42"/>
      <c r="J1167" s="42"/>
      <c r="K1167" s="42"/>
      <c r="L1167" s="42"/>
      <c r="M1167" s="42"/>
      <c r="N1167" s="42"/>
      <c r="O1167" s="42"/>
      <c r="P1167" s="42"/>
      <c r="Q1167" s="42"/>
      <c r="R1167" s="42"/>
      <c r="S1167" s="42"/>
      <c r="T1167" s="42"/>
      <c r="U1167" s="42"/>
      <c r="V1167" s="42"/>
      <c r="W1167" s="42"/>
      <c r="X1167" s="42"/>
      <c r="Y1167" s="42"/>
    </row>
    <row r="1168" spans="2:25" x14ac:dyDescent="0.25">
      <c r="B1168" s="42"/>
      <c r="C1168" s="42"/>
      <c r="D1168" s="42"/>
      <c r="E1168" s="42"/>
      <c r="F1168" s="42"/>
      <c r="G1168" s="42"/>
      <c r="H1168" s="42"/>
      <c r="I1168" s="42"/>
      <c r="J1168" s="42"/>
      <c r="K1168" s="42"/>
      <c r="L1168" s="42"/>
      <c r="M1168" s="42"/>
      <c r="N1168" s="42"/>
      <c r="O1168" s="42"/>
      <c r="P1168" s="42"/>
      <c r="Q1168" s="42"/>
      <c r="R1168" s="42"/>
      <c r="S1168" s="42"/>
      <c r="T1168" s="42"/>
      <c r="U1168" s="42"/>
      <c r="V1168" s="42"/>
      <c r="W1168" s="42"/>
      <c r="X1168" s="42"/>
      <c r="Y1168" s="42"/>
    </row>
    <row r="1169" spans="2:25" x14ac:dyDescent="0.25">
      <c r="B1169" s="42"/>
      <c r="C1169" s="42"/>
      <c r="D1169" s="42"/>
      <c r="E1169" s="42"/>
      <c r="F1169" s="42"/>
      <c r="G1169" s="42"/>
      <c r="H1169" s="42"/>
      <c r="I1169" s="42"/>
      <c r="J1169" s="42"/>
      <c r="K1169" s="42"/>
      <c r="L1169" s="42"/>
      <c r="M1169" s="42"/>
      <c r="N1169" s="42"/>
      <c r="O1169" s="42"/>
      <c r="P1169" s="42"/>
      <c r="Q1169" s="42"/>
      <c r="R1169" s="42"/>
      <c r="S1169" s="42"/>
      <c r="T1169" s="42"/>
      <c r="U1169" s="42"/>
      <c r="V1169" s="42"/>
      <c r="W1169" s="42"/>
      <c r="X1169" s="42"/>
      <c r="Y1169" s="42"/>
    </row>
    <row r="1170" spans="2:25" x14ac:dyDescent="0.25">
      <c r="B1170" s="42"/>
      <c r="C1170" s="42"/>
      <c r="D1170" s="42"/>
      <c r="E1170" s="42"/>
      <c r="F1170" s="42"/>
      <c r="G1170" s="42"/>
      <c r="H1170" s="42"/>
      <c r="I1170" s="42"/>
      <c r="J1170" s="42"/>
      <c r="K1170" s="42"/>
      <c r="L1170" s="42"/>
      <c r="M1170" s="42"/>
      <c r="N1170" s="42"/>
      <c r="O1170" s="42"/>
      <c r="P1170" s="42"/>
      <c r="Q1170" s="42"/>
      <c r="R1170" s="42"/>
      <c r="S1170" s="42"/>
      <c r="T1170" s="42"/>
      <c r="U1170" s="42"/>
      <c r="V1170" s="42"/>
      <c r="W1170" s="42"/>
      <c r="X1170" s="42"/>
      <c r="Y1170" s="42"/>
    </row>
    <row r="1171" spans="2:25" x14ac:dyDescent="0.25">
      <c r="B1171" s="42"/>
      <c r="C1171" s="42"/>
      <c r="D1171" s="42"/>
      <c r="E1171" s="42"/>
      <c r="F1171" s="42"/>
      <c r="G1171" s="42"/>
      <c r="H1171" s="42"/>
      <c r="I1171" s="42"/>
      <c r="J1171" s="42"/>
      <c r="K1171" s="42"/>
      <c r="L1171" s="42"/>
      <c r="M1171" s="42"/>
      <c r="N1171" s="42"/>
      <c r="O1171" s="42"/>
      <c r="P1171" s="42"/>
      <c r="Q1171" s="42"/>
      <c r="R1171" s="42"/>
      <c r="S1171" s="42"/>
      <c r="T1171" s="42"/>
      <c r="U1171" s="42"/>
      <c r="V1171" s="42"/>
      <c r="W1171" s="42"/>
      <c r="X1171" s="42"/>
      <c r="Y1171" s="42"/>
    </row>
    <row r="1172" spans="2:25" x14ac:dyDescent="0.25">
      <c r="B1172" s="42"/>
      <c r="C1172" s="42"/>
      <c r="D1172" s="42"/>
      <c r="E1172" s="42"/>
      <c r="F1172" s="42"/>
      <c r="G1172" s="42"/>
      <c r="H1172" s="42"/>
      <c r="I1172" s="42"/>
      <c r="J1172" s="42"/>
      <c r="K1172" s="42"/>
      <c r="L1172" s="42"/>
      <c r="M1172" s="42"/>
      <c r="N1172" s="42"/>
      <c r="O1172" s="42"/>
      <c r="P1172" s="42"/>
      <c r="Q1172" s="42"/>
      <c r="R1172" s="42"/>
      <c r="S1172" s="42"/>
      <c r="T1172" s="42"/>
      <c r="U1172" s="42"/>
      <c r="V1172" s="42"/>
      <c r="W1172" s="42"/>
      <c r="X1172" s="42"/>
      <c r="Y1172" s="42"/>
    </row>
    <row r="1173" spans="2:25" x14ac:dyDescent="0.25">
      <c r="B1173" s="42"/>
      <c r="C1173" s="42"/>
      <c r="D1173" s="42"/>
      <c r="E1173" s="42"/>
      <c r="F1173" s="42"/>
      <c r="G1173" s="42"/>
      <c r="H1173" s="42"/>
      <c r="I1173" s="42"/>
      <c r="J1173" s="42"/>
      <c r="K1173" s="42"/>
      <c r="L1173" s="42"/>
      <c r="M1173" s="42"/>
      <c r="N1173" s="42"/>
      <c r="O1173" s="42"/>
      <c r="P1173" s="42"/>
      <c r="Q1173" s="42"/>
      <c r="R1173" s="42"/>
      <c r="S1173" s="42"/>
      <c r="T1173" s="42"/>
      <c r="U1173" s="42"/>
      <c r="V1173" s="42"/>
      <c r="W1173" s="42"/>
      <c r="X1173" s="42"/>
      <c r="Y1173" s="42"/>
    </row>
    <row r="1174" spans="2:25" x14ac:dyDescent="0.25">
      <c r="B1174" s="42"/>
      <c r="C1174" s="42"/>
      <c r="D1174" s="42"/>
      <c r="E1174" s="42"/>
      <c r="F1174" s="42"/>
      <c r="G1174" s="42"/>
      <c r="H1174" s="42"/>
      <c r="I1174" s="42"/>
      <c r="J1174" s="42"/>
      <c r="K1174" s="42"/>
      <c r="L1174" s="42"/>
      <c r="M1174" s="42"/>
      <c r="N1174" s="42"/>
      <c r="O1174" s="42"/>
      <c r="P1174" s="42"/>
      <c r="Q1174" s="42"/>
      <c r="R1174" s="42"/>
      <c r="S1174" s="42"/>
      <c r="T1174" s="42"/>
      <c r="U1174" s="42"/>
      <c r="V1174" s="42"/>
      <c r="W1174" s="42"/>
      <c r="X1174" s="42"/>
      <c r="Y1174" s="42"/>
    </row>
    <row r="1175" spans="2:25" x14ac:dyDescent="0.25">
      <c r="B1175" s="42"/>
      <c r="C1175" s="42"/>
      <c r="D1175" s="42"/>
      <c r="E1175" s="42"/>
      <c r="F1175" s="42"/>
      <c r="G1175" s="42"/>
      <c r="H1175" s="42"/>
      <c r="I1175" s="42"/>
      <c r="J1175" s="42"/>
      <c r="K1175" s="42"/>
      <c r="L1175" s="42"/>
      <c r="M1175" s="42"/>
      <c r="N1175" s="42"/>
      <c r="O1175" s="42"/>
      <c r="P1175" s="42"/>
      <c r="Q1175" s="42"/>
      <c r="R1175" s="42"/>
      <c r="S1175" s="42"/>
      <c r="T1175" s="42"/>
      <c r="U1175" s="42"/>
      <c r="V1175" s="42"/>
      <c r="W1175" s="42"/>
      <c r="X1175" s="42"/>
      <c r="Y1175" s="42"/>
    </row>
    <row r="1176" spans="2:25" x14ac:dyDescent="0.25">
      <c r="B1176" s="42"/>
      <c r="C1176" s="42"/>
      <c r="D1176" s="42"/>
      <c r="E1176" s="42"/>
      <c r="F1176" s="42"/>
      <c r="G1176" s="42"/>
      <c r="H1176" s="42"/>
      <c r="I1176" s="42"/>
      <c r="J1176" s="42"/>
      <c r="K1176" s="42"/>
      <c r="L1176" s="42"/>
      <c r="M1176" s="42"/>
      <c r="N1176" s="42"/>
      <c r="O1176" s="42"/>
      <c r="P1176" s="42"/>
      <c r="Q1176" s="42"/>
      <c r="R1176" s="42"/>
      <c r="S1176" s="42"/>
      <c r="T1176" s="42"/>
      <c r="U1176" s="42"/>
      <c r="V1176" s="42"/>
      <c r="W1176" s="42"/>
      <c r="X1176" s="42"/>
      <c r="Y1176" s="42"/>
    </row>
    <row r="1177" spans="2:25" x14ac:dyDescent="0.25">
      <c r="B1177" s="42"/>
      <c r="C1177" s="42"/>
      <c r="D1177" s="42"/>
      <c r="E1177" s="42"/>
      <c r="F1177" s="42"/>
      <c r="G1177" s="42"/>
      <c r="H1177" s="42"/>
      <c r="I1177" s="42"/>
      <c r="J1177" s="42"/>
      <c r="K1177" s="42"/>
      <c r="L1177" s="42"/>
      <c r="M1177" s="42"/>
      <c r="N1177" s="42"/>
      <c r="O1177" s="42"/>
      <c r="P1177" s="42"/>
      <c r="Q1177" s="42"/>
      <c r="R1177" s="42"/>
      <c r="S1177" s="42"/>
      <c r="T1177" s="42"/>
      <c r="U1177" s="42"/>
      <c r="V1177" s="42"/>
      <c r="W1177" s="42"/>
      <c r="X1177" s="42"/>
      <c r="Y1177" s="42"/>
    </row>
    <row r="1178" spans="2:25" x14ac:dyDescent="0.25">
      <c r="B1178" s="42"/>
      <c r="C1178" s="42"/>
      <c r="D1178" s="42"/>
      <c r="E1178" s="42"/>
      <c r="F1178" s="42"/>
      <c r="G1178" s="42"/>
      <c r="H1178" s="42"/>
      <c r="I1178" s="42"/>
      <c r="J1178" s="42"/>
      <c r="K1178" s="42"/>
      <c r="L1178" s="42"/>
      <c r="M1178" s="42"/>
      <c r="N1178" s="42"/>
      <c r="O1178" s="42"/>
      <c r="P1178" s="42"/>
      <c r="Q1178" s="42"/>
      <c r="R1178" s="42"/>
      <c r="S1178" s="42"/>
      <c r="T1178" s="42"/>
      <c r="U1178" s="42"/>
      <c r="V1178" s="42"/>
      <c r="W1178" s="42"/>
      <c r="X1178" s="42"/>
      <c r="Y1178" s="42"/>
    </row>
    <row r="1179" spans="2:25" x14ac:dyDescent="0.25">
      <c r="B1179" s="42"/>
      <c r="C1179" s="42"/>
      <c r="D1179" s="42"/>
      <c r="E1179" s="42"/>
      <c r="F1179" s="42"/>
      <c r="G1179" s="42"/>
      <c r="H1179" s="42"/>
      <c r="I1179" s="42"/>
      <c r="J1179" s="42"/>
      <c r="K1179" s="42"/>
      <c r="L1179" s="42"/>
      <c r="M1179" s="42"/>
      <c r="N1179" s="42"/>
      <c r="O1179" s="42"/>
      <c r="P1179" s="42"/>
      <c r="Q1179" s="42"/>
      <c r="R1179" s="42"/>
      <c r="S1179" s="42"/>
      <c r="T1179" s="42"/>
      <c r="U1179" s="42"/>
      <c r="V1179" s="42"/>
      <c r="W1179" s="42"/>
      <c r="X1179" s="42"/>
      <c r="Y1179" s="42"/>
    </row>
    <row r="1180" spans="2:25" x14ac:dyDescent="0.25">
      <c r="B1180" s="42"/>
      <c r="C1180" s="42"/>
      <c r="D1180" s="42"/>
      <c r="E1180" s="42"/>
      <c r="F1180" s="42"/>
      <c r="G1180" s="42"/>
      <c r="H1180" s="42"/>
      <c r="I1180" s="42"/>
      <c r="J1180" s="42"/>
      <c r="K1180" s="42"/>
      <c r="L1180" s="42"/>
      <c r="M1180" s="42"/>
      <c r="N1180" s="42"/>
      <c r="O1180" s="42"/>
      <c r="P1180" s="42"/>
      <c r="Q1180" s="42"/>
      <c r="R1180" s="42"/>
      <c r="S1180" s="42"/>
      <c r="T1180" s="42"/>
      <c r="U1180" s="42"/>
      <c r="V1180" s="42"/>
      <c r="W1180" s="42"/>
      <c r="X1180" s="42"/>
      <c r="Y1180" s="42"/>
    </row>
    <row r="1181" spans="2:25" x14ac:dyDescent="0.25">
      <c r="B1181" s="42"/>
      <c r="C1181" s="42"/>
      <c r="D1181" s="42"/>
      <c r="E1181" s="42"/>
      <c r="F1181" s="42"/>
      <c r="G1181" s="42"/>
      <c r="H1181" s="42"/>
      <c r="I1181" s="42"/>
      <c r="J1181" s="42"/>
      <c r="K1181" s="42"/>
      <c r="L1181" s="42"/>
      <c r="M1181" s="42"/>
      <c r="N1181" s="42"/>
      <c r="O1181" s="42"/>
      <c r="P1181" s="42"/>
      <c r="Q1181" s="42"/>
      <c r="R1181" s="42"/>
      <c r="S1181" s="42"/>
      <c r="T1181" s="42"/>
      <c r="U1181" s="42"/>
      <c r="V1181" s="42"/>
      <c r="W1181" s="42"/>
      <c r="X1181" s="42"/>
      <c r="Y1181" s="42"/>
    </row>
    <row r="1182" spans="2:25" x14ac:dyDescent="0.25">
      <c r="B1182" s="42"/>
      <c r="C1182" s="42"/>
      <c r="D1182" s="42"/>
      <c r="E1182" s="42"/>
      <c r="F1182" s="42"/>
      <c r="G1182" s="42"/>
      <c r="H1182" s="42"/>
      <c r="I1182" s="42"/>
      <c r="J1182" s="42"/>
      <c r="K1182" s="42"/>
      <c r="L1182" s="42"/>
      <c r="M1182" s="42"/>
      <c r="N1182" s="42"/>
      <c r="O1182" s="42"/>
      <c r="P1182" s="42"/>
      <c r="Q1182" s="42"/>
      <c r="R1182" s="42"/>
      <c r="S1182" s="42"/>
      <c r="T1182" s="42"/>
      <c r="U1182" s="42"/>
      <c r="V1182" s="42"/>
      <c r="W1182" s="42"/>
      <c r="X1182" s="42"/>
      <c r="Y1182" s="42"/>
    </row>
    <row r="1183" spans="2:25" x14ac:dyDescent="0.25">
      <c r="B1183" s="42"/>
      <c r="C1183" s="42"/>
      <c r="D1183" s="42"/>
      <c r="E1183" s="42"/>
      <c r="F1183" s="42"/>
      <c r="G1183" s="42"/>
      <c r="H1183" s="42"/>
      <c r="I1183" s="42"/>
      <c r="J1183" s="42"/>
      <c r="K1183" s="42"/>
      <c r="L1183" s="42"/>
      <c r="M1183" s="42"/>
      <c r="N1183" s="42"/>
      <c r="O1183" s="42"/>
      <c r="P1183" s="42"/>
      <c r="Q1183" s="42"/>
      <c r="R1183" s="42"/>
      <c r="S1183" s="42"/>
      <c r="T1183" s="42"/>
      <c r="U1183" s="42"/>
      <c r="V1183" s="42"/>
      <c r="W1183" s="42"/>
      <c r="X1183" s="42"/>
      <c r="Y1183" s="42"/>
    </row>
    <row r="1184" spans="2:25" x14ac:dyDescent="0.25">
      <c r="B1184" s="42"/>
      <c r="C1184" s="42"/>
      <c r="D1184" s="42"/>
      <c r="E1184" s="42"/>
      <c r="F1184" s="42"/>
      <c r="G1184" s="42"/>
      <c r="H1184" s="42"/>
      <c r="I1184" s="42"/>
      <c r="J1184" s="42"/>
      <c r="K1184" s="42"/>
      <c r="L1184" s="42"/>
      <c r="M1184" s="42"/>
      <c r="N1184" s="42"/>
      <c r="O1184" s="42"/>
      <c r="P1184" s="42"/>
      <c r="Q1184" s="42"/>
      <c r="R1184" s="42"/>
      <c r="S1184" s="42"/>
      <c r="T1184" s="42"/>
      <c r="U1184" s="42"/>
      <c r="V1184" s="42"/>
      <c r="W1184" s="42"/>
      <c r="X1184" s="42"/>
      <c r="Y1184" s="42"/>
    </row>
    <row r="1185" spans="2:25" x14ac:dyDescent="0.25">
      <c r="B1185" s="42"/>
      <c r="C1185" s="42"/>
      <c r="D1185" s="42"/>
      <c r="E1185" s="42"/>
      <c r="F1185" s="42"/>
      <c r="G1185" s="42"/>
      <c r="H1185" s="42"/>
      <c r="I1185" s="42"/>
      <c r="J1185" s="42"/>
      <c r="K1185" s="42"/>
      <c r="L1185" s="42"/>
      <c r="M1185" s="42"/>
      <c r="N1185" s="42"/>
      <c r="O1185" s="42"/>
      <c r="P1185" s="42"/>
      <c r="Q1185" s="42"/>
      <c r="R1185" s="42"/>
      <c r="S1185" s="42"/>
      <c r="T1185" s="42"/>
      <c r="U1185" s="42"/>
      <c r="V1185" s="42"/>
      <c r="W1185" s="42"/>
      <c r="X1185" s="42"/>
      <c r="Y1185" s="42"/>
    </row>
    <row r="1186" spans="2:25" x14ac:dyDescent="0.25">
      <c r="B1186" s="42"/>
      <c r="C1186" s="42"/>
      <c r="D1186" s="42"/>
      <c r="E1186" s="42"/>
      <c r="F1186" s="42"/>
      <c r="G1186" s="42"/>
      <c r="H1186" s="42"/>
      <c r="I1186" s="42"/>
      <c r="J1186" s="42"/>
      <c r="K1186" s="42"/>
      <c r="L1186" s="42"/>
      <c r="M1186" s="42"/>
      <c r="N1186" s="42"/>
      <c r="O1186" s="42"/>
      <c r="P1186" s="42"/>
      <c r="Q1186" s="42"/>
      <c r="R1186" s="42"/>
      <c r="S1186" s="42"/>
      <c r="T1186" s="42"/>
      <c r="U1186" s="42"/>
      <c r="V1186" s="42"/>
      <c r="W1186" s="42"/>
      <c r="X1186" s="42"/>
      <c r="Y1186" s="42"/>
    </row>
    <row r="1187" spans="2:25" x14ac:dyDescent="0.25">
      <c r="B1187" s="42"/>
      <c r="C1187" s="42"/>
      <c r="D1187" s="42"/>
      <c r="E1187" s="42"/>
      <c r="F1187" s="42"/>
      <c r="G1187" s="42"/>
      <c r="H1187" s="42"/>
      <c r="I1187" s="42"/>
      <c r="J1187" s="42"/>
      <c r="K1187" s="42"/>
      <c r="L1187" s="42"/>
      <c r="M1187" s="42"/>
      <c r="N1187" s="42"/>
      <c r="O1187" s="42"/>
      <c r="P1187" s="42"/>
      <c r="Q1187" s="42"/>
      <c r="R1187" s="42"/>
      <c r="S1187" s="42"/>
      <c r="T1187" s="42"/>
      <c r="U1187" s="42"/>
      <c r="V1187" s="42"/>
      <c r="W1187" s="42"/>
      <c r="X1187" s="42"/>
      <c r="Y1187" s="42"/>
    </row>
    <row r="1188" spans="2:25" x14ac:dyDescent="0.25">
      <c r="B1188" s="42"/>
      <c r="C1188" s="42"/>
      <c r="D1188" s="42"/>
      <c r="E1188" s="42"/>
      <c r="F1188" s="42"/>
      <c r="G1188" s="42"/>
      <c r="H1188" s="42"/>
      <c r="I1188" s="42"/>
      <c r="J1188" s="42"/>
      <c r="K1188" s="42"/>
      <c r="L1188" s="42"/>
      <c r="M1188" s="42"/>
      <c r="N1188" s="42"/>
      <c r="O1188" s="42"/>
      <c r="P1188" s="42"/>
      <c r="Q1188" s="42"/>
      <c r="R1188" s="42"/>
      <c r="S1188" s="42"/>
      <c r="T1188" s="42"/>
      <c r="U1188" s="42"/>
      <c r="V1188" s="42"/>
      <c r="W1188" s="42"/>
      <c r="X1188" s="42"/>
      <c r="Y1188" s="42"/>
    </row>
    <row r="1189" spans="2:25" x14ac:dyDescent="0.25">
      <c r="B1189" s="42"/>
      <c r="C1189" s="42"/>
      <c r="D1189" s="42"/>
      <c r="E1189" s="42"/>
      <c r="F1189" s="42"/>
      <c r="G1189" s="42"/>
      <c r="H1189" s="42"/>
      <c r="I1189" s="42"/>
      <c r="J1189" s="42"/>
      <c r="K1189" s="42"/>
      <c r="L1189" s="42"/>
      <c r="M1189" s="42"/>
      <c r="N1189" s="42"/>
      <c r="O1189" s="42"/>
      <c r="P1189" s="42"/>
      <c r="Q1189" s="42"/>
      <c r="R1189" s="42"/>
      <c r="S1189" s="42"/>
      <c r="T1189" s="42"/>
      <c r="U1189" s="42"/>
      <c r="V1189" s="42"/>
      <c r="W1189" s="42"/>
      <c r="X1189" s="42"/>
      <c r="Y1189" s="42"/>
    </row>
    <row r="1190" spans="2:25" x14ac:dyDescent="0.25">
      <c r="B1190" s="42"/>
      <c r="C1190" s="42"/>
      <c r="D1190" s="42"/>
      <c r="E1190" s="42"/>
      <c r="F1190" s="42"/>
      <c r="G1190" s="42"/>
      <c r="H1190" s="42"/>
      <c r="I1190" s="42"/>
      <c r="J1190" s="42"/>
      <c r="K1190" s="42"/>
      <c r="L1190" s="42"/>
      <c r="M1190" s="42"/>
      <c r="N1190" s="42"/>
      <c r="O1190" s="42"/>
      <c r="P1190" s="42"/>
      <c r="Q1190" s="42"/>
      <c r="R1190" s="42"/>
      <c r="S1190" s="42"/>
      <c r="T1190" s="42"/>
      <c r="U1190" s="42"/>
      <c r="V1190" s="42"/>
      <c r="W1190" s="42"/>
      <c r="X1190" s="42"/>
      <c r="Y1190" s="42"/>
    </row>
    <row r="1191" spans="2:25" x14ac:dyDescent="0.25">
      <c r="B1191" s="42"/>
      <c r="C1191" s="42"/>
      <c r="D1191" s="42"/>
      <c r="E1191" s="42"/>
      <c r="F1191" s="42"/>
      <c r="G1191" s="42"/>
      <c r="H1191" s="42"/>
      <c r="I1191" s="42"/>
      <c r="J1191" s="42"/>
      <c r="K1191" s="42"/>
      <c r="L1191" s="42"/>
      <c r="M1191" s="42"/>
      <c r="N1191" s="42"/>
      <c r="O1191" s="42"/>
      <c r="P1191" s="42"/>
      <c r="Q1191" s="42"/>
      <c r="R1191" s="42"/>
      <c r="S1191" s="42"/>
      <c r="T1191" s="42"/>
      <c r="U1191" s="42"/>
      <c r="V1191" s="42"/>
      <c r="W1191" s="42"/>
      <c r="X1191" s="42"/>
      <c r="Y1191" s="42"/>
    </row>
    <row r="1192" spans="2:25" x14ac:dyDescent="0.25">
      <c r="B1192" s="42"/>
      <c r="C1192" s="42"/>
      <c r="D1192" s="42"/>
      <c r="E1192" s="42"/>
      <c r="F1192" s="42"/>
      <c r="G1192" s="42"/>
      <c r="H1192" s="42"/>
      <c r="I1192" s="42"/>
      <c r="J1192" s="42"/>
      <c r="K1192" s="42"/>
      <c r="L1192" s="42"/>
      <c r="M1192" s="42"/>
      <c r="N1192" s="42"/>
      <c r="O1192" s="42"/>
      <c r="P1192" s="42"/>
      <c r="Q1192" s="42"/>
      <c r="R1192" s="42"/>
      <c r="S1192" s="42"/>
      <c r="T1192" s="42"/>
      <c r="U1192" s="42"/>
      <c r="V1192" s="42"/>
      <c r="W1192" s="42"/>
      <c r="X1192" s="42"/>
      <c r="Y1192" s="42"/>
    </row>
    <row r="1193" spans="2:25" x14ac:dyDescent="0.25">
      <c r="B1193" s="42"/>
      <c r="C1193" s="42"/>
      <c r="D1193" s="42"/>
      <c r="E1193" s="42"/>
      <c r="F1193" s="42"/>
      <c r="G1193" s="42"/>
      <c r="H1193" s="42"/>
      <c r="I1193" s="42"/>
      <c r="J1193" s="42"/>
      <c r="K1193" s="42"/>
      <c r="L1193" s="42"/>
      <c r="M1193" s="42"/>
      <c r="N1193" s="42"/>
      <c r="O1193" s="42"/>
      <c r="P1193" s="42"/>
      <c r="Q1193" s="42"/>
      <c r="R1193" s="42"/>
      <c r="S1193" s="42"/>
      <c r="T1193" s="42"/>
      <c r="U1193" s="42"/>
      <c r="V1193" s="42"/>
      <c r="W1193" s="42"/>
      <c r="X1193" s="42"/>
      <c r="Y1193" s="42"/>
    </row>
    <row r="1194" spans="2:25" x14ac:dyDescent="0.25">
      <c r="B1194" s="42"/>
      <c r="C1194" s="42"/>
      <c r="D1194" s="42"/>
      <c r="E1194" s="42"/>
      <c r="F1194" s="42"/>
      <c r="G1194" s="42"/>
      <c r="H1194" s="42"/>
      <c r="I1194" s="42"/>
      <c r="J1194" s="42"/>
      <c r="K1194" s="42"/>
      <c r="L1194" s="42"/>
      <c r="M1194" s="42"/>
      <c r="N1194" s="42"/>
      <c r="O1194" s="42"/>
      <c r="P1194" s="42"/>
      <c r="Q1194" s="42"/>
      <c r="R1194" s="42"/>
      <c r="S1194" s="42"/>
      <c r="T1194" s="42"/>
      <c r="U1194" s="42"/>
      <c r="V1194" s="42"/>
      <c r="W1194" s="42"/>
      <c r="X1194" s="42"/>
      <c r="Y1194" s="42"/>
    </row>
    <row r="1195" spans="2:25" x14ac:dyDescent="0.25">
      <c r="B1195" s="42"/>
      <c r="C1195" s="42"/>
      <c r="D1195" s="42"/>
      <c r="E1195" s="42"/>
      <c r="F1195" s="42"/>
      <c r="G1195" s="42"/>
      <c r="H1195" s="42"/>
      <c r="I1195" s="42"/>
      <c r="J1195" s="42"/>
      <c r="K1195" s="42"/>
      <c r="L1195" s="42"/>
      <c r="M1195" s="42"/>
      <c r="N1195" s="42"/>
      <c r="O1195" s="42"/>
      <c r="P1195" s="42"/>
      <c r="Q1195" s="42"/>
      <c r="R1195" s="42"/>
      <c r="S1195" s="42"/>
      <c r="T1195" s="42"/>
      <c r="U1195" s="42"/>
      <c r="V1195" s="42"/>
      <c r="W1195" s="42"/>
      <c r="X1195" s="42"/>
      <c r="Y1195" s="42"/>
    </row>
    <row r="1196" spans="2:25" x14ac:dyDescent="0.25">
      <c r="B1196" s="42"/>
      <c r="C1196" s="42"/>
      <c r="D1196" s="42"/>
      <c r="E1196" s="42"/>
      <c r="F1196" s="42"/>
      <c r="G1196" s="42"/>
      <c r="H1196" s="42"/>
      <c r="I1196" s="42"/>
      <c r="J1196" s="42"/>
      <c r="K1196" s="42"/>
      <c r="L1196" s="42"/>
      <c r="M1196" s="42"/>
      <c r="N1196" s="42"/>
      <c r="O1196" s="42"/>
      <c r="P1196" s="42"/>
      <c r="Q1196" s="42"/>
      <c r="R1196" s="42"/>
      <c r="S1196" s="42"/>
      <c r="T1196" s="42"/>
      <c r="U1196" s="42"/>
      <c r="V1196" s="42"/>
      <c r="W1196" s="42"/>
      <c r="X1196" s="42"/>
      <c r="Y1196" s="42"/>
    </row>
    <row r="1197" spans="2:25" x14ac:dyDescent="0.25">
      <c r="B1197" s="42"/>
      <c r="C1197" s="42"/>
      <c r="D1197" s="42"/>
      <c r="E1197" s="42"/>
      <c r="F1197" s="42"/>
      <c r="G1197" s="42"/>
      <c r="H1197" s="42"/>
      <c r="I1197" s="42"/>
      <c r="J1197" s="42"/>
      <c r="K1197" s="42"/>
      <c r="L1197" s="42"/>
      <c r="M1197" s="42"/>
      <c r="N1197" s="42"/>
      <c r="O1197" s="42"/>
      <c r="P1197" s="42"/>
      <c r="Q1197" s="42"/>
      <c r="R1197" s="42"/>
      <c r="S1197" s="42"/>
      <c r="T1197" s="42"/>
      <c r="U1197" s="42"/>
      <c r="V1197" s="42"/>
      <c r="W1197" s="42"/>
      <c r="X1197" s="42"/>
      <c r="Y1197" s="42"/>
    </row>
    <row r="1198" spans="2:25" x14ac:dyDescent="0.25">
      <c r="B1198" s="42"/>
      <c r="C1198" s="42"/>
      <c r="D1198" s="42"/>
      <c r="E1198" s="42"/>
      <c r="F1198" s="42"/>
      <c r="G1198" s="42"/>
      <c r="H1198" s="42"/>
      <c r="I1198" s="42"/>
      <c r="J1198" s="42"/>
      <c r="K1198" s="42"/>
      <c r="L1198" s="42"/>
      <c r="M1198" s="42"/>
      <c r="N1198" s="42"/>
      <c r="O1198" s="42"/>
      <c r="P1198" s="42"/>
      <c r="Q1198" s="42"/>
      <c r="R1198" s="42"/>
      <c r="S1198" s="42"/>
      <c r="T1198" s="42"/>
      <c r="U1198" s="42"/>
      <c r="V1198" s="42"/>
      <c r="W1198" s="42"/>
      <c r="X1198" s="42"/>
      <c r="Y1198" s="42"/>
    </row>
    <row r="1199" spans="2:25" x14ac:dyDescent="0.25">
      <c r="B1199" s="42"/>
      <c r="C1199" s="42"/>
      <c r="D1199" s="42"/>
      <c r="E1199" s="42"/>
      <c r="F1199" s="42"/>
      <c r="G1199" s="42"/>
      <c r="H1199" s="42"/>
      <c r="I1199" s="42"/>
      <c r="J1199" s="42"/>
      <c r="K1199" s="42"/>
      <c r="L1199" s="42"/>
      <c r="M1199" s="42"/>
      <c r="N1199" s="42"/>
      <c r="O1199" s="42"/>
      <c r="P1199" s="42"/>
      <c r="Q1199" s="42"/>
      <c r="R1199" s="42"/>
      <c r="S1199" s="42"/>
      <c r="T1199" s="42"/>
      <c r="U1199" s="42"/>
      <c r="V1199" s="42"/>
      <c r="W1199" s="42"/>
      <c r="X1199" s="42"/>
      <c r="Y1199" s="42"/>
    </row>
    <row r="1200" spans="2:25" x14ac:dyDescent="0.25">
      <c r="B1200" s="42"/>
      <c r="C1200" s="42"/>
      <c r="D1200" s="42"/>
      <c r="E1200" s="42"/>
      <c r="F1200" s="42"/>
      <c r="G1200" s="42"/>
      <c r="H1200" s="42"/>
      <c r="I1200" s="42"/>
      <c r="J1200" s="42"/>
      <c r="K1200" s="42"/>
      <c r="L1200" s="42"/>
      <c r="M1200" s="42"/>
      <c r="N1200" s="42"/>
      <c r="O1200" s="42"/>
      <c r="P1200" s="42"/>
      <c r="Q1200" s="42"/>
      <c r="R1200" s="42"/>
      <c r="S1200" s="42"/>
      <c r="T1200" s="42"/>
      <c r="U1200" s="42"/>
      <c r="V1200" s="42"/>
      <c r="W1200" s="42"/>
      <c r="X1200" s="42"/>
      <c r="Y1200" s="42"/>
    </row>
    <row r="1201" spans="2:25" x14ac:dyDescent="0.25">
      <c r="B1201" s="42"/>
      <c r="C1201" s="42"/>
      <c r="D1201" s="42"/>
      <c r="E1201" s="42"/>
      <c r="F1201" s="42"/>
      <c r="G1201" s="42"/>
      <c r="H1201" s="42"/>
      <c r="I1201" s="42"/>
      <c r="J1201" s="42"/>
      <c r="K1201" s="42"/>
      <c r="L1201" s="42"/>
      <c r="M1201" s="42"/>
      <c r="N1201" s="42"/>
      <c r="O1201" s="42"/>
      <c r="P1201" s="42"/>
      <c r="Q1201" s="42"/>
      <c r="R1201" s="42"/>
      <c r="S1201" s="42"/>
      <c r="T1201" s="42"/>
      <c r="U1201" s="42"/>
      <c r="V1201" s="42"/>
      <c r="W1201" s="42"/>
      <c r="X1201" s="42"/>
      <c r="Y1201" s="42"/>
    </row>
    <row r="1202" spans="2:25" x14ac:dyDescent="0.25">
      <c r="B1202" s="42"/>
      <c r="C1202" s="42"/>
      <c r="D1202" s="42"/>
      <c r="E1202" s="42"/>
      <c r="F1202" s="42"/>
      <c r="G1202" s="42"/>
      <c r="H1202" s="42"/>
      <c r="I1202" s="42"/>
      <c r="J1202" s="42"/>
      <c r="K1202" s="42"/>
      <c r="L1202" s="42"/>
      <c r="M1202" s="42"/>
      <c r="N1202" s="42"/>
      <c r="O1202" s="42"/>
      <c r="P1202" s="42"/>
      <c r="Q1202" s="42"/>
      <c r="R1202" s="42"/>
      <c r="S1202" s="42"/>
      <c r="T1202" s="42"/>
      <c r="U1202" s="42"/>
      <c r="V1202" s="42"/>
      <c r="W1202" s="42"/>
      <c r="X1202" s="42"/>
      <c r="Y1202" s="42"/>
    </row>
    <row r="1203" spans="2:25" x14ac:dyDescent="0.25">
      <c r="B1203" s="42"/>
      <c r="C1203" s="42"/>
      <c r="D1203" s="42"/>
      <c r="E1203" s="42"/>
      <c r="F1203" s="42"/>
      <c r="G1203" s="42"/>
      <c r="H1203" s="42"/>
      <c r="I1203" s="42"/>
      <c r="J1203" s="42"/>
      <c r="K1203" s="42"/>
      <c r="L1203" s="42"/>
      <c r="M1203" s="42"/>
      <c r="N1203" s="42"/>
      <c r="O1203" s="42"/>
      <c r="P1203" s="42"/>
      <c r="Q1203" s="42"/>
      <c r="R1203" s="42"/>
      <c r="S1203" s="42"/>
      <c r="T1203" s="42"/>
      <c r="U1203" s="42"/>
      <c r="V1203" s="42"/>
      <c r="W1203" s="42"/>
      <c r="X1203" s="42"/>
      <c r="Y1203" s="42"/>
    </row>
    <row r="1204" spans="2:25" x14ac:dyDescent="0.25">
      <c r="B1204" s="42"/>
      <c r="C1204" s="42"/>
      <c r="D1204" s="42"/>
      <c r="E1204" s="42"/>
      <c r="F1204" s="42"/>
      <c r="G1204" s="42"/>
      <c r="H1204" s="42"/>
      <c r="I1204" s="42"/>
      <c r="J1204" s="42"/>
      <c r="K1204" s="42"/>
      <c r="L1204" s="42"/>
      <c r="M1204" s="42"/>
      <c r="N1204" s="42"/>
      <c r="O1204" s="42"/>
      <c r="P1204" s="42"/>
      <c r="Q1204" s="42"/>
      <c r="R1204" s="42"/>
      <c r="S1204" s="42"/>
      <c r="T1204" s="42"/>
      <c r="U1204" s="42"/>
      <c r="V1204" s="42"/>
      <c r="W1204" s="42"/>
      <c r="X1204" s="42"/>
      <c r="Y1204" s="42"/>
    </row>
    <row r="1205" spans="2:25" x14ac:dyDescent="0.25">
      <c r="B1205" s="42"/>
      <c r="C1205" s="42"/>
      <c r="D1205" s="42"/>
      <c r="E1205" s="42"/>
      <c r="F1205" s="42"/>
      <c r="G1205" s="42"/>
      <c r="H1205" s="42"/>
      <c r="I1205" s="42"/>
      <c r="J1205" s="42"/>
      <c r="K1205" s="42"/>
      <c r="L1205" s="42"/>
      <c r="M1205" s="42"/>
      <c r="N1205" s="42"/>
      <c r="O1205" s="42"/>
      <c r="P1205" s="42"/>
      <c r="Q1205" s="42"/>
      <c r="R1205" s="42"/>
      <c r="S1205" s="42"/>
      <c r="T1205" s="42"/>
      <c r="U1205" s="42"/>
      <c r="V1205" s="42"/>
      <c r="W1205" s="42"/>
      <c r="X1205" s="42"/>
      <c r="Y1205" s="42"/>
    </row>
    <row r="1206" spans="2:25" x14ac:dyDescent="0.25">
      <c r="B1206" s="42"/>
      <c r="C1206" s="42"/>
      <c r="D1206" s="42"/>
      <c r="E1206" s="42"/>
      <c r="F1206" s="42"/>
      <c r="G1206" s="42"/>
      <c r="H1206" s="42"/>
      <c r="I1206" s="42"/>
      <c r="J1206" s="42"/>
      <c r="K1206" s="42"/>
      <c r="L1206" s="42"/>
      <c r="M1206" s="42"/>
      <c r="N1206" s="42"/>
      <c r="O1206" s="42"/>
      <c r="P1206" s="42"/>
      <c r="Q1206" s="42"/>
      <c r="R1206" s="42"/>
      <c r="S1206" s="42"/>
      <c r="T1206" s="42"/>
      <c r="U1206" s="42"/>
      <c r="V1206" s="42"/>
      <c r="W1206" s="42"/>
      <c r="X1206" s="42"/>
      <c r="Y1206" s="42"/>
    </row>
    <row r="1207" spans="2:25" x14ac:dyDescent="0.25">
      <c r="B1207" s="42"/>
      <c r="C1207" s="42"/>
      <c r="D1207" s="42"/>
      <c r="E1207" s="42"/>
      <c r="F1207" s="42"/>
      <c r="G1207" s="42"/>
      <c r="H1207" s="42"/>
      <c r="I1207" s="42"/>
      <c r="J1207" s="42"/>
      <c r="K1207" s="42"/>
      <c r="L1207" s="42"/>
      <c r="M1207" s="42"/>
      <c r="N1207" s="42"/>
      <c r="O1207" s="42"/>
      <c r="P1207" s="42"/>
      <c r="Q1207" s="42"/>
      <c r="R1207" s="42"/>
      <c r="S1207" s="42"/>
      <c r="T1207" s="42"/>
      <c r="U1207" s="42"/>
      <c r="V1207" s="42"/>
      <c r="W1207" s="42"/>
      <c r="X1207" s="42"/>
      <c r="Y1207" s="42"/>
    </row>
    <row r="1208" spans="2:25" x14ac:dyDescent="0.25">
      <c r="B1208" s="42"/>
      <c r="C1208" s="42"/>
      <c r="D1208" s="42"/>
      <c r="E1208" s="42"/>
      <c r="F1208" s="42"/>
      <c r="G1208" s="42"/>
      <c r="H1208" s="42"/>
      <c r="I1208" s="42"/>
      <c r="J1208" s="42"/>
      <c r="K1208" s="42"/>
      <c r="L1208" s="42"/>
      <c r="M1208" s="42"/>
      <c r="N1208" s="42"/>
      <c r="O1208" s="42"/>
      <c r="P1208" s="42"/>
      <c r="Q1208" s="42"/>
      <c r="R1208" s="42"/>
      <c r="S1208" s="42"/>
      <c r="T1208" s="42"/>
      <c r="U1208" s="42"/>
      <c r="V1208" s="42"/>
      <c r="W1208" s="42"/>
      <c r="X1208" s="42"/>
      <c r="Y1208" s="42"/>
    </row>
    <row r="1209" spans="2:25" x14ac:dyDescent="0.25">
      <c r="B1209" s="42"/>
      <c r="C1209" s="42"/>
      <c r="D1209" s="42"/>
      <c r="E1209" s="42"/>
      <c r="F1209" s="42"/>
      <c r="G1209" s="42"/>
      <c r="H1209" s="42"/>
      <c r="I1209" s="42"/>
      <c r="J1209" s="42"/>
      <c r="K1209" s="42"/>
      <c r="L1209" s="42"/>
      <c r="M1209" s="42"/>
      <c r="N1209" s="42"/>
      <c r="O1209" s="42"/>
      <c r="P1209" s="42"/>
      <c r="Q1209" s="42"/>
      <c r="R1209" s="42"/>
      <c r="S1209" s="42"/>
      <c r="T1209" s="42"/>
      <c r="U1209" s="42"/>
      <c r="V1209" s="42"/>
      <c r="W1209" s="42"/>
      <c r="X1209" s="42"/>
      <c r="Y1209" s="42"/>
    </row>
    <row r="1210" spans="2:25" x14ac:dyDescent="0.25">
      <c r="B1210" s="42"/>
      <c r="C1210" s="42"/>
      <c r="D1210" s="42"/>
      <c r="E1210" s="42"/>
      <c r="F1210" s="42"/>
      <c r="G1210" s="42"/>
      <c r="H1210" s="42"/>
      <c r="I1210" s="42"/>
      <c r="J1210" s="42"/>
      <c r="K1210" s="42"/>
      <c r="L1210" s="42"/>
      <c r="M1210" s="42"/>
      <c r="N1210" s="42"/>
      <c r="O1210" s="42"/>
      <c r="P1210" s="42"/>
      <c r="Q1210" s="42"/>
      <c r="R1210" s="42"/>
      <c r="S1210" s="42"/>
      <c r="T1210" s="42"/>
      <c r="U1210" s="42"/>
      <c r="V1210" s="42"/>
      <c r="W1210" s="42"/>
      <c r="X1210" s="42"/>
      <c r="Y1210" s="42"/>
    </row>
    <row r="1211" spans="2:25" x14ac:dyDescent="0.25">
      <c r="B1211" s="42"/>
      <c r="C1211" s="42"/>
      <c r="D1211" s="42"/>
      <c r="E1211" s="42"/>
      <c r="F1211" s="42"/>
      <c r="G1211" s="42"/>
      <c r="H1211" s="42"/>
      <c r="I1211" s="42"/>
      <c r="J1211" s="42"/>
      <c r="K1211" s="42"/>
      <c r="L1211" s="42"/>
      <c r="M1211" s="42"/>
      <c r="N1211" s="42"/>
      <c r="O1211" s="42"/>
      <c r="P1211" s="42"/>
      <c r="Q1211" s="42"/>
      <c r="R1211" s="42"/>
      <c r="S1211" s="42"/>
      <c r="T1211" s="42"/>
      <c r="U1211" s="42"/>
      <c r="V1211" s="42"/>
      <c r="W1211" s="42"/>
      <c r="X1211" s="42"/>
      <c r="Y1211" s="42"/>
    </row>
    <row r="1212" spans="2:25" x14ac:dyDescent="0.25">
      <c r="B1212" s="42"/>
      <c r="C1212" s="42"/>
      <c r="D1212" s="42"/>
      <c r="E1212" s="42"/>
      <c r="F1212" s="42"/>
      <c r="G1212" s="42"/>
      <c r="H1212" s="42"/>
      <c r="I1212" s="42"/>
      <c r="J1212" s="42"/>
      <c r="K1212" s="42"/>
      <c r="L1212" s="42"/>
      <c r="M1212" s="42"/>
      <c r="N1212" s="42"/>
      <c r="O1212" s="42"/>
      <c r="P1212" s="42"/>
      <c r="Q1212" s="42"/>
      <c r="R1212" s="42"/>
      <c r="S1212" s="42"/>
      <c r="T1212" s="42"/>
      <c r="U1212" s="42"/>
      <c r="V1212" s="42"/>
      <c r="W1212" s="42"/>
      <c r="X1212" s="42"/>
      <c r="Y1212" s="42"/>
    </row>
    <row r="1213" spans="2:25" x14ac:dyDescent="0.25">
      <c r="B1213" s="42"/>
      <c r="C1213" s="42"/>
      <c r="D1213" s="42"/>
      <c r="E1213" s="42"/>
      <c r="F1213" s="42"/>
      <c r="G1213" s="42"/>
      <c r="H1213" s="42"/>
      <c r="I1213" s="42"/>
      <c r="J1213" s="42"/>
      <c r="K1213" s="42"/>
      <c r="L1213" s="42"/>
      <c r="M1213" s="42"/>
      <c r="N1213" s="42"/>
      <c r="O1213" s="42"/>
      <c r="P1213" s="42"/>
      <c r="Q1213" s="42"/>
      <c r="R1213" s="42"/>
      <c r="S1213" s="42"/>
      <c r="T1213" s="42"/>
      <c r="U1213" s="42"/>
      <c r="V1213" s="42"/>
      <c r="W1213" s="42"/>
      <c r="X1213" s="42"/>
      <c r="Y1213" s="42"/>
    </row>
    <row r="1214" spans="2:25" x14ac:dyDescent="0.25">
      <c r="B1214" s="42"/>
      <c r="C1214" s="42"/>
      <c r="D1214" s="42"/>
      <c r="E1214" s="42"/>
      <c r="F1214" s="42"/>
      <c r="G1214" s="42"/>
      <c r="H1214" s="42"/>
      <c r="I1214" s="42"/>
      <c r="J1214" s="42"/>
      <c r="K1214" s="42"/>
      <c r="L1214" s="42"/>
      <c r="M1214" s="42"/>
      <c r="N1214" s="42"/>
      <c r="O1214" s="42"/>
      <c r="P1214" s="42"/>
      <c r="Q1214" s="42"/>
      <c r="R1214" s="42"/>
      <c r="S1214" s="42"/>
      <c r="T1214" s="42"/>
      <c r="U1214" s="42"/>
      <c r="V1214" s="42"/>
      <c r="W1214" s="42"/>
      <c r="X1214" s="42"/>
      <c r="Y1214" s="42"/>
    </row>
    <row r="1215" spans="2:25" x14ac:dyDescent="0.25">
      <c r="B1215" s="42"/>
      <c r="C1215" s="42"/>
      <c r="D1215" s="42"/>
      <c r="E1215" s="42"/>
      <c r="F1215" s="42"/>
      <c r="G1215" s="42"/>
      <c r="H1215" s="42"/>
      <c r="I1215" s="42"/>
      <c r="J1215" s="42"/>
      <c r="K1215" s="42"/>
      <c r="L1215" s="42"/>
      <c r="M1215" s="42"/>
      <c r="N1215" s="42"/>
      <c r="O1215" s="42"/>
      <c r="P1215" s="42"/>
      <c r="Q1215" s="42"/>
      <c r="R1215" s="42"/>
      <c r="S1215" s="42"/>
      <c r="T1215" s="42"/>
      <c r="U1215" s="42"/>
      <c r="V1215" s="42"/>
      <c r="W1215" s="42"/>
      <c r="X1215" s="42"/>
      <c r="Y1215" s="42"/>
    </row>
    <row r="1216" spans="2:25" x14ac:dyDescent="0.25">
      <c r="B1216" s="42"/>
      <c r="C1216" s="42"/>
      <c r="D1216" s="42"/>
      <c r="E1216" s="42"/>
      <c r="F1216" s="42"/>
      <c r="G1216" s="42"/>
      <c r="H1216" s="42"/>
      <c r="I1216" s="42"/>
      <c r="J1216" s="42"/>
      <c r="K1216" s="42"/>
      <c r="L1216" s="42"/>
      <c r="M1216" s="42"/>
      <c r="N1216" s="42"/>
      <c r="O1216" s="42"/>
      <c r="P1216" s="42"/>
      <c r="Q1216" s="42"/>
      <c r="R1216" s="42"/>
      <c r="S1216" s="42"/>
      <c r="T1216" s="42"/>
      <c r="U1216" s="42"/>
      <c r="V1216" s="42"/>
      <c r="W1216" s="42"/>
      <c r="X1216" s="42"/>
      <c r="Y1216" s="42"/>
    </row>
    <row r="1217" spans="2:25" x14ac:dyDescent="0.25">
      <c r="B1217" s="42"/>
      <c r="C1217" s="42"/>
      <c r="D1217" s="42"/>
      <c r="E1217" s="42"/>
      <c r="F1217" s="42"/>
      <c r="G1217" s="42"/>
      <c r="H1217" s="42"/>
      <c r="I1217" s="42"/>
      <c r="J1217" s="42"/>
      <c r="K1217" s="42"/>
      <c r="L1217" s="42"/>
      <c r="M1217" s="42"/>
      <c r="N1217" s="42"/>
      <c r="O1217" s="42"/>
      <c r="P1217" s="42"/>
      <c r="Q1217" s="42"/>
      <c r="R1217" s="42"/>
      <c r="S1217" s="42"/>
      <c r="T1217" s="42"/>
      <c r="U1217" s="42"/>
      <c r="V1217" s="42"/>
      <c r="W1217" s="42"/>
      <c r="X1217" s="42"/>
      <c r="Y1217" s="42"/>
    </row>
    <row r="1218" spans="2:25" x14ac:dyDescent="0.25">
      <c r="B1218" s="42"/>
      <c r="C1218" s="42"/>
      <c r="D1218" s="42"/>
      <c r="E1218" s="42"/>
      <c r="F1218" s="42"/>
      <c r="G1218" s="42"/>
      <c r="H1218" s="42"/>
      <c r="I1218" s="42"/>
      <c r="J1218" s="42"/>
      <c r="K1218" s="42"/>
      <c r="L1218" s="42"/>
      <c r="M1218" s="42"/>
      <c r="N1218" s="42"/>
      <c r="O1218" s="42"/>
      <c r="P1218" s="42"/>
      <c r="Q1218" s="42"/>
      <c r="R1218" s="42"/>
      <c r="S1218" s="42"/>
      <c r="T1218" s="42"/>
      <c r="U1218" s="42"/>
      <c r="V1218" s="42"/>
      <c r="W1218" s="42"/>
      <c r="X1218" s="42"/>
      <c r="Y1218" s="42"/>
    </row>
    <row r="1219" spans="2:25" x14ac:dyDescent="0.25">
      <c r="B1219" s="42"/>
      <c r="C1219" s="42"/>
      <c r="D1219" s="42"/>
      <c r="E1219" s="42"/>
      <c r="F1219" s="42"/>
      <c r="G1219" s="42"/>
      <c r="H1219" s="42"/>
      <c r="I1219" s="42"/>
      <c r="J1219" s="42"/>
      <c r="K1219" s="42"/>
      <c r="L1219" s="42"/>
      <c r="M1219" s="42"/>
      <c r="N1219" s="42"/>
      <c r="O1219" s="42"/>
      <c r="P1219" s="42"/>
      <c r="Q1219" s="42"/>
      <c r="R1219" s="42"/>
      <c r="S1219" s="42"/>
      <c r="T1219" s="42"/>
      <c r="U1219" s="42"/>
      <c r="V1219" s="42"/>
      <c r="W1219" s="42"/>
      <c r="X1219" s="42"/>
      <c r="Y1219" s="42"/>
    </row>
    <row r="1220" spans="2:25" x14ac:dyDescent="0.25">
      <c r="B1220" s="42"/>
      <c r="C1220" s="42"/>
      <c r="D1220" s="42"/>
      <c r="E1220" s="42"/>
      <c r="F1220" s="42"/>
      <c r="G1220" s="42"/>
      <c r="H1220" s="42"/>
      <c r="I1220" s="42"/>
      <c r="J1220" s="42"/>
      <c r="K1220" s="42"/>
      <c r="L1220" s="42"/>
      <c r="M1220" s="42"/>
      <c r="N1220" s="42"/>
      <c r="O1220" s="42"/>
      <c r="P1220" s="42"/>
      <c r="Q1220" s="42"/>
      <c r="R1220" s="42"/>
      <c r="S1220" s="42"/>
      <c r="T1220" s="42"/>
      <c r="U1220" s="42"/>
      <c r="V1220" s="42"/>
      <c r="W1220" s="42"/>
      <c r="X1220" s="42"/>
      <c r="Y1220" s="42"/>
    </row>
    <row r="1221" spans="2:25" x14ac:dyDescent="0.25">
      <c r="B1221" s="42"/>
      <c r="C1221" s="42"/>
      <c r="D1221" s="42"/>
      <c r="E1221" s="42"/>
      <c r="F1221" s="42"/>
      <c r="G1221" s="42"/>
      <c r="H1221" s="42"/>
      <c r="I1221" s="42"/>
      <c r="J1221" s="42"/>
      <c r="K1221" s="42"/>
      <c r="L1221" s="42"/>
      <c r="M1221" s="42"/>
      <c r="N1221" s="42"/>
      <c r="O1221" s="42"/>
      <c r="P1221" s="42"/>
      <c r="Q1221" s="42"/>
      <c r="R1221" s="42"/>
      <c r="S1221" s="42"/>
      <c r="T1221" s="42"/>
      <c r="U1221" s="42"/>
      <c r="V1221" s="42"/>
      <c r="W1221" s="42"/>
      <c r="X1221" s="42"/>
      <c r="Y1221" s="42"/>
    </row>
    <row r="1222" spans="2:25" x14ac:dyDescent="0.25">
      <c r="B1222" s="42"/>
      <c r="C1222" s="42"/>
      <c r="D1222" s="42"/>
      <c r="E1222" s="42"/>
      <c r="F1222" s="42"/>
      <c r="G1222" s="42"/>
      <c r="H1222" s="42"/>
      <c r="I1222" s="42"/>
      <c r="J1222" s="42"/>
      <c r="K1222" s="42"/>
      <c r="L1222" s="42"/>
      <c r="M1222" s="42"/>
      <c r="N1222" s="42"/>
      <c r="O1222" s="42"/>
      <c r="P1222" s="42"/>
      <c r="Q1222" s="42"/>
      <c r="R1222" s="42"/>
      <c r="S1222" s="42"/>
      <c r="T1222" s="42"/>
      <c r="U1222" s="42"/>
      <c r="V1222" s="42"/>
      <c r="W1222" s="42"/>
      <c r="X1222" s="42"/>
      <c r="Y1222" s="42"/>
    </row>
    <row r="1223" spans="2:25" x14ac:dyDescent="0.25">
      <c r="B1223" s="42"/>
      <c r="C1223" s="42"/>
      <c r="D1223" s="42"/>
      <c r="E1223" s="42"/>
      <c r="F1223" s="42"/>
      <c r="G1223" s="42"/>
      <c r="H1223" s="42"/>
      <c r="I1223" s="42"/>
      <c r="J1223" s="42"/>
      <c r="K1223" s="42"/>
      <c r="L1223" s="42"/>
      <c r="M1223" s="42"/>
      <c r="N1223" s="42"/>
      <c r="O1223" s="42"/>
      <c r="P1223" s="42"/>
      <c r="Q1223" s="42"/>
      <c r="R1223" s="42"/>
      <c r="S1223" s="42"/>
      <c r="T1223" s="42"/>
      <c r="U1223" s="42"/>
      <c r="V1223" s="42"/>
      <c r="W1223" s="42"/>
      <c r="X1223" s="42"/>
      <c r="Y1223" s="42"/>
    </row>
    <row r="1224" spans="2:25" x14ac:dyDescent="0.25">
      <c r="B1224" s="42"/>
      <c r="C1224" s="42"/>
      <c r="D1224" s="42"/>
      <c r="E1224" s="42"/>
      <c r="F1224" s="42"/>
      <c r="G1224" s="42"/>
      <c r="H1224" s="42"/>
      <c r="I1224" s="42"/>
      <c r="J1224" s="42"/>
      <c r="K1224" s="42"/>
      <c r="L1224" s="42"/>
      <c r="M1224" s="42"/>
      <c r="N1224" s="42"/>
      <c r="O1224" s="42"/>
      <c r="P1224" s="42"/>
      <c r="Q1224" s="42"/>
      <c r="R1224" s="42"/>
      <c r="S1224" s="42"/>
      <c r="T1224" s="42"/>
      <c r="U1224" s="42"/>
      <c r="V1224" s="42"/>
      <c r="W1224" s="42"/>
      <c r="X1224" s="42"/>
      <c r="Y1224" s="42"/>
    </row>
    <row r="1225" spans="2:25" x14ac:dyDescent="0.25">
      <c r="B1225" s="42"/>
      <c r="C1225" s="42"/>
      <c r="D1225" s="42"/>
      <c r="E1225" s="42"/>
      <c r="F1225" s="42"/>
      <c r="G1225" s="42"/>
      <c r="H1225" s="42"/>
      <c r="I1225" s="42"/>
      <c r="J1225" s="42"/>
      <c r="K1225" s="42"/>
      <c r="L1225" s="42"/>
      <c r="M1225" s="42"/>
      <c r="N1225" s="42"/>
      <c r="O1225" s="42"/>
      <c r="P1225" s="42"/>
      <c r="Q1225" s="42"/>
      <c r="R1225" s="42"/>
      <c r="S1225" s="42"/>
      <c r="T1225" s="42"/>
      <c r="U1225" s="42"/>
      <c r="V1225" s="42"/>
      <c r="W1225" s="42"/>
      <c r="X1225" s="42"/>
      <c r="Y1225" s="42"/>
    </row>
    <row r="1226" spans="2:25" x14ac:dyDescent="0.25">
      <c r="B1226" s="42"/>
      <c r="C1226" s="42"/>
      <c r="D1226" s="42"/>
      <c r="E1226" s="42"/>
      <c r="F1226" s="42"/>
      <c r="G1226" s="42"/>
      <c r="H1226" s="42"/>
      <c r="I1226" s="42"/>
      <c r="J1226" s="42"/>
      <c r="K1226" s="42"/>
      <c r="L1226" s="42"/>
      <c r="M1226" s="42"/>
      <c r="N1226" s="42"/>
      <c r="O1226" s="42"/>
      <c r="P1226" s="42"/>
      <c r="Q1226" s="42"/>
      <c r="R1226" s="42"/>
      <c r="S1226" s="42"/>
      <c r="T1226" s="42"/>
      <c r="U1226" s="42"/>
      <c r="V1226" s="42"/>
      <c r="W1226" s="42"/>
      <c r="X1226" s="42"/>
      <c r="Y1226" s="42"/>
    </row>
    <row r="1227" spans="2:25" x14ac:dyDescent="0.25">
      <c r="B1227" s="42"/>
      <c r="C1227" s="42"/>
      <c r="D1227" s="42"/>
      <c r="E1227" s="42"/>
      <c r="F1227" s="42"/>
      <c r="G1227" s="42"/>
      <c r="H1227" s="42"/>
      <c r="I1227" s="42"/>
      <c r="J1227" s="42"/>
      <c r="K1227" s="42"/>
      <c r="L1227" s="42"/>
      <c r="M1227" s="42"/>
      <c r="N1227" s="42"/>
      <c r="O1227" s="42"/>
      <c r="P1227" s="42"/>
      <c r="Q1227" s="42"/>
      <c r="R1227" s="42"/>
      <c r="S1227" s="42"/>
      <c r="T1227" s="42"/>
      <c r="U1227" s="42"/>
      <c r="V1227" s="42"/>
      <c r="W1227" s="42"/>
      <c r="X1227" s="42"/>
      <c r="Y1227" s="42"/>
    </row>
    <row r="1228" spans="2:25" x14ac:dyDescent="0.25">
      <c r="B1228" s="42"/>
      <c r="C1228" s="42"/>
      <c r="D1228" s="42"/>
      <c r="E1228" s="42"/>
      <c r="F1228" s="42"/>
      <c r="G1228" s="42"/>
      <c r="H1228" s="42"/>
      <c r="I1228" s="42"/>
      <c r="J1228" s="42"/>
      <c r="K1228" s="42"/>
      <c r="L1228" s="42"/>
      <c r="M1228" s="42"/>
      <c r="N1228" s="42"/>
      <c r="O1228" s="42"/>
      <c r="P1228" s="42"/>
      <c r="Q1228" s="42"/>
      <c r="R1228" s="42"/>
      <c r="S1228" s="42"/>
      <c r="T1228" s="42"/>
      <c r="U1228" s="42"/>
      <c r="V1228" s="42"/>
      <c r="W1228" s="42"/>
      <c r="X1228" s="42"/>
      <c r="Y1228" s="42"/>
    </row>
    <row r="1229" spans="2:25" x14ac:dyDescent="0.25">
      <c r="B1229" s="42"/>
      <c r="C1229" s="42"/>
      <c r="D1229" s="42"/>
      <c r="E1229" s="42"/>
      <c r="F1229" s="42"/>
      <c r="G1229" s="42"/>
      <c r="H1229" s="42"/>
      <c r="I1229" s="42"/>
      <c r="J1229" s="42"/>
      <c r="K1229" s="42"/>
      <c r="L1229" s="42"/>
      <c r="M1229" s="42"/>
      <c r="N1229" s="42"/>
      <c r="O1229" s="42"/>
      <c r="P1229" s="42"/>
      <c r="Q1229" s="42"/>
      <c r="R1229" s="42"/>
      <c r="S1229" s="42"/>
      <c r="T1229" s="42"/>
      <c r="U1229" s="42"/>
      <c r="V1229" s="42"/>
      <c r="W1229" s="42"/>
      <c r="X1229" s="42"/>
      <c r="Y1229" s="42"/>
    </row>
    <row r="1230" spans="2:25" x14ac:dyDescent="0.25">
      <c r="B1230" s="42"/>
      <c r="C1230" s="42"/>
      <c r="D1230" s="42"/>
      <c r="E1230" s="42"/>
      <c r="F1230" s="42"/>
      <c r="G1230" s="42"/>
      <c r="H1230" s="42"/>
      <c r="I1230" s="42"/>
      <c r="J1230" s="42"/>
      <c r="K1230" s="42"/>
      <c r="L1230" s="42"/>
      <c r="M1230" s="42"/>
      <c r="N1230" s="42"/>
      <c r="O1230" s="42"/>
      <c r="P1230" s="42"/>
      <c r="Q1230" s="42"/>
      <c r="R1230" s="42"/>
      <c r="S1230" s="42"/>
      <c r="T1230" s="42"/>
      <c r="U1230" s="42"/>
      <c r="V1230" s="42"/>
      <c r="W1230" s="42"/>
      <c r="X1230" s="42"/>
      <c r="Y1230" s="42"/>
    </row>
    <row r="1231" spans="2:25" x14ac:dyDescent="0.25">
      <c r="B1231" s="42"/>
      <c r="C1231" s="42"/>
      <c r="D1231" s="42"/>
      <c r="E1231" s="42"/>
      <c r="F1231" s="42"/>
      <c r="G1231" s="42"/>
      <c r="H1231" s="42"/>
      <c r="I1231" s="42"/>
      <c r="J1231" s="42"/>
      <c r="K1231" s="42"/>
      <c r="L1231" s="42"/>
      <c r="M1231" s="42"/>
      <c r="N1231" s="42"/>
      <c r="O1231" s="42"/>
      <c r="P1231" s="42"/>
      <c r="Q1231" s="42"/>
      <c r="R1231" s="42"/>
      <c r="S1231" s="42"/>
      <c r="T1231" s="42"/>
      <c r="U1231" s="42"/>
      <c r="V1231" s="42"/>
      <c r="W1231" s="42"/>
      <c r="X1231" s="42"/>
      <c r="Y1231" s="42"/>
    </row>
    <row r="1232" spans="2:25" x14ac:dyDescent="0.25">
      <c r="B1232" s="42"/>
      <c r="C1232" s="42"/>
      <c r="D1232" s="42"/>
      <c r="E1232" s="42"/>
      <c r="F1232" s="42"/>
      <c r="G1232" s="42"/>
      <c r="H1232" s="42"/>
      <c r="I1232" s="42"/>
      <c r="J1232" s="42"/>
      <c r="K1232" s="42"/>
      <c r="L1232" s="42"/>
      <c r="M1232" s="42"/>
      <c r="N1232" s="42"/>
      <c r="O1232" s="42"/>
      <c r="P1232" s="42"/>
      <c r="Q1232" s="42"/>
      <c r="R1232" s="42"/>
      <c r="S1232" s="42"/>
      <c r="T1232" s="42"/>
      <c r="U1232" s="42"/>
      <c r="V1232" s="42"/>
      <c r="W1232" s="42"/>
      <c r="X1232" s="42"/>
      <c r="Y1232" s="42"/>
    </row>
    <row r="1233" spans="2:25" x14ac:dyDescent="0.25">
      <c r="B1233" s="42"/>
      <c r="C1233" s="42"/>
      <c r="D1233" s="42"/>
      <c r="E1233" s="42"/>
      <c r="F1233" s="42"/>
      <c r="G1233" s="42"/>
      <c r="H1233" s="42"/>
      <c r="I1233" s="42"/>
      <c r="J1233" s="42"/>
      <c r="K1233" s="42"/>
      <c r="L1233" s="42"/>
      <c r="M1233" s="42"/>
      <c r="N1233" s="42"/>
      <c r="O1233" s="42"/>
      <c r="P1233" s="42"/>
      <c r="Q1233" s="42"/>
      <c r="R1233" s="42"/>
      <c r="S1233" s="42"/>
      <c r="T1233" s="42"/>
      <c r="U1233" s="42"/>
      <c r="V1233" s="42"/>
      <c r="W1233" s="42"/>
      <c r="X1233" s="42"/>
      <c r="Y1233" s="42"/>
    </row>
    <row r="1234" spans="2:25" x14ac:dyDescent="0.25">
      <c r="B1234" s="42"/>
      <c r="C1234" s="42"/>
      <c r="D1234" s="42"/>
      <c r="E1234" s="42"/>
      <c r="F1234" s="42"/>
      <c r="G1234" s="42"/>
      <c r="H1234" s="42"/>
      <c r="I1234" s="42"/>
      <c r="J1234" s="42"/>
      <c r="K1234" s="42"/>
      <c r="L1234" s="42"/>
      <c r="M1234" s="42"/>
      <c r="N1234" s="42"/>
      <c r="O1234" s="42"/>
      <c r="P1234" s="42"/>
      <c r="Q1234" s="42"/>
      <c r="R1234" s="42"/>
      <c r="S1234" s="42"/>
      <c r="T1234" s="42"/>
      <c r="U1234" s="42"/>
      <c r="V1234" s="42"/>
      <c r="W1234" s="42"/>
      <c r="X1234" s="42"/>
      <c r="Y1234" s="42"/>
    </row>
    <row r="1235" spans="2:25" x14ac:dyDescent="0.25">
      <c r="B1235" s="42"/>
      <c r="C1235" s="42"/>
      <c r="D1235" s="42"/>
      <c r="E1235" s="42"/>
      <c r="F1235" s="42"/>
      <c r="G1235" s="42"/>
      <c r="H1235" s="42"/>
      <c r="I1235" s="42"/>
      <c r="J1235" s="42"/>
      <c r="K1235" s="42"/>
      <c r="L1235" s="42"/>
      <c r="M1235" s="42"/>
      <c r="N1235" s="42"/>
      <c r="O1235" s="42"/>
      <c r="P1235" s="42"/>
      <c r="Q1235" s="42"/>
      <c r="R1235" s="42"/>
      <c r="S1235" s="42"/>
      <c r="T1235" s="42"/>
      <c r="U1235" s="42"/>
      <c r="V1235" s="42"/>
      <c r="W1235" s="42"/>
      <c r="X1235" s="42"/>
      <c r="Y1235" s="42"/>
    </row>
    <row r="1236" spans="2:25" x14ac:dyDescent="0.25">
      <c r="B1236" s="42"/>
      <c r="C1236" s="42"/>
      <c r="D1236" s="42"/>
      <c r="E1236" s="42"/>
      <c r="F1236" s="42"/>
      <c r="G1236" s="42"/>
      <c r="H1236" s="42"/>
      <c r="I1236" s="42"/>
      <c r="J1236" s="42"/>
      <c r="K1236" s="42"/>
      <c r="L1236" s="42"/>
      <c r="M1236" s="42"/>
      <c r="N1236" s="42"/>
      <c r="O1236" s="42"/>
      <c r="P1236" s="42"/>
      <c r="Q1236" s="42"/>
      <c r="R1236" s="42"/>
      <c r="S1236" s="42"/>
      <c r="T1236" s="42"/>
      <c r="U1236" s="42"/>
      <c r="V1236" s="42"/>
      <c r="W1236" s="42"/>
      <c r="X1236" s="42"/>
      <c r="Y1236" s="42"/>
    </row>
    <row r="1237" spans="2:25" x14ac:dyDescent="0.25">
      <c r="B1237" s="42"/>
      <c r="C1237" s="42"/>
      <c r="D1237" s="42"/>
      <c r="E1237" s="42"/>
      <c r="F1237" s="42"/>
      <c r="G1237" s="42"/>
      <c r="H1237" s="42"/>
      <c r="I1237" s="42"/>
      <c r="J1237" s="42"/>
      <c r="K1237" s="42"/>
      <c r="L1237" s="42"/>
      <c r="M1237" s="42"/>
      <c r="N1237" s="42"/>
      <c r="O1237" s="42"/>
      <c r="P1237" s="42"/>
      <c r="Q1237" s="42"/>
      <c r="R1237" s="42"/>
      <c r="S1237" s="42"/>
      <c r="T1237" s="42"/>
      <c r="U1237" s="42"/>
      <c r="V1237" s="42"/>
      <c r="W1237" s="42"/>
      <c r="X1237" s="42"/>
      <c r="Y1237" s="42"/>
    </row>
    <row r="1238" spans="2:25" x14ac:dyDescent="0.25">
      <c r="B1238" s="42"/>
      <c r="C1238" s="42"/>
      <c r="D1238" s="42"/>
      <c r="E1238" s="42"/>
      <c r="F1238" s="42"/>
      <c r="G1238" s="42"/>
      <c r="H1238" s="42"/>
      <c r="I1238" s="42"/>
      <c r="J1238" s="42"/>
      <c r="K1238" s="42"/>
      <c r="L1238" s="42"/>
      <c r="M1238" s="42"/>
      <c r="N1238" s="42"/>
      <c r="O1238" s="42"/>
      <c r="P1238" s="42"/>
      <c r="Q1238" s="42"/>
      <c r="R1238" s="42"/>
      <c r="S1238" s="42"/>
      <c r="T1238" s="42"/>
      <c r="U1238" s="42"/>
      <c r="V1238" s="42"/>
      <c r="W1238" s="42"/>
      <c r="X1238" s="42"/>
      <c r="Y1238" s="42"/>
    </row>
    <row r="1239" spans="2:25" x14ac:dyDescent="0.25">
      <c r="B1239" s="42"/>
      <c r="C1239" s="42"/>
      <c r="D1239" s="42"/>
      <c r="E1239" s="42"/>
      <c r="F1239" s="42"/>
      <c r="G1239" s="42"/>
      <c r="H1239" s="42"/>
      <c r="I1239" s="42"/>
      <c r="J1239" s="42"/>
      <c r="K1239" s="42"/>
      <c r="L1239" s="42"/>
      <c r="M1239" s="42"/>
      <c r="N1239" s="42"/>
      <c r="O1239" s="42"/>
      <c r="P1239" s="42"/>
      <c r="Q1239" s="42"/>
      <c r="R1239" s="42"/>
      <c r="S1239" s="42"/>
      <c r="T1239" s="42"/>
      <c r="U1239" s="42"/>
      <c r="V1239" s="42"/>
      <c r="W1239" s="42"/>
      <c r="X1239" s="42"/>
      <c r="Y1239" s="42"/>
    </row>
    <row r="1240" spans="2:25" x14ac:dyDescent="0.25">
      <c r="B1240" s="42"/>
      <c r="C1240" s="42"/>
      <c r="D1240" s="42"/>
      <c r="E1240" s="42"/>
      <c r="F1240" s="42"/>
      <c r="G1240" s="42"/>
      <c r="H1240" s="42"/>
      <c r="I1240" s="42"/>
      <c r="J1240" s="42"/>
      <c r="K1240" s="42"/>
      <c r="L1240" s="42"/>
      <c r="M1240" s="42"/>
      <c r="N1240" s="42"/>
      <c r="O1240" s="42"/>
      <c r="P1240" s="42"/>
      <c r="Q1240" s="42"/>
      <c r="R1240" s="42"/>
      <c r="S1240" s="42"/>
      <c r="T1240" s="42"/>
      <c r="U1240" s="42"/>
      <c r="V1240" s="42"/>
      <c r="W1240" s="42"/>
      <c r="X1240" s="42"/>
      <c r="Y1240" s="42"/>
    </row>
    <row r="1241" spans="2:25" x14ac:dyDescent="0.25">
      <c r="B1241" s="42"/>
      <c r="C1241" s="42"/>
      <c r="D1241" s="42"/>
      <c r="E1241" s="42"/>
      <c r="F1241" s="42"/>
      <c r="G1241" s="42"/>
      <c r="H1241" s="42"/>
      <c r="I1241" s="42"/>
      <c r="J1241" s="42"/>
      <c r="K1241" s="42"/>
      <c r="L1241" s="42"/>
      <c r="M1241" s="42"/>
      <c r="N1241" s="42"/>
      <c r="O1241" s="42"/>
      <c r="P1241" s="42"/>
      <c r="Q1241" s="42"/>
      <c r="R1241" s="42"/>
      <c r="S1241" s="42"/>
      <c r="T1241" s="42"/>
      <c r="U1241" s="42"/>
      <c r="V1241" s="42"/>
      <c r="W1241" s="42"/>
      <c r="X1241" s="42"/>
      <c r="Y1241" s="42"/>
    </row>
    <row r="1242" spans="2:25" x14ac:dyDescent="0.25">
      <c r="B1242" s="42"/>
      <c r="C1242" s="42"/>
      <c r="D1242" s="42"/>
      <c r="E1242" s="42"/>
      <c r="F1242" s="42"/>
      <c r="G1242" s="42"/>
      <c r="H1242" s="42"/>
      <c r="I1242" s="42"/>
      <c r="J1242" s="42"/>
      <c r="K1242" s="42"/>
      <c r="L1242" s="42"/>
      <c r="M1242" s="42"/>
      <c r="N1242" s="42"/>
      <c r="O1242" s="42"/>
      <c r="P1242" s="42"/>
      <c r="Q1242" s="42"/>
      <c r="R1242" s="42"/>
      <c r="S1242" s="42"/>
      <c r="T1242" s="42"/>
      <c r="U1242" s="42"/>
      <c r="V1242" s="42"/>
      <c r="W1242" s="42"/>
      <c r="X1242" s="42"/>
      <c r="Y1242" s="42"/>
    </row>
    <row r="1243" spans="2:25" x14ac:dyDescent="0.25">
      <c r="B1243" s="42"/>
      <c r="C1243" s="42"/>
      <c r="D1243" s="42"/>
      <c r="E1243" s="42"/>
      <c r="F1243" s="42"/>
      <c r="G1243" s="42"/>
      <c r="H1243" s="42"/>
      <c r="I1243" s="42"/>
      <c r="J1243" s="42"/>
      <c r="K1243" s="42"/>
      <c r="L1243" s="42"/>
      <c r="M1243" s="42"/>
      <c r="N1243" s="42"/>
      <c r="O1243" s="42"/>
      <c r="P1243" s="42"/>
      <c r="Q1243" s="42"/>
      <c r="R1243" s="42"/>
      <c r="S1243" s="42"/>
      <c r="T1243" s="42"/>
      <c r="U1243" s="42"/>
      <c r="V1243" s="42"/>
      <c r="W1243" s="42"/>
      <c r="X1243" s="42"/>
      <c r="Y1243" s="42"/>
    </row>
    <row r="1244" spans="2:25" x14ac:dyDescent="0.25">
      <c r="B1244" s="42"/>
      <c r="C1244" s="42"/>
      <c r="D1244" s="42"/>
      <c r="E1244" s="42"/>
      <c r="F1244" s="42"/>
      <c r="G1244" s="42"/>
      <c r="H1244" s="42"/>
      <c r="I1244" s="42"/>
      <c r="J1244" s="42"/>
      <c r="K1244" s="42"/>
      <c r="L1244" s="42"/>
      <c r="M1244" s="42"/>
      <c r="N1244" s="42"/>
      <c r="O1244" s="42"/>
      <c r="P1244" s="42"/>
      <c r="Q1244" s="42"/>
      <c r="R1244" s="42"/>
      <c r="S1244" s="42"/>
      <c r="T1244" s="42"/>
      <c r="U1244" s="42"/>
      <c r="V1244" s="42"/>
      <c r="W1244" s="42"/>
      <c r="X1244" s="42"/>
      <c r="Y1244" s="42"/>
    </row>
    <row r="1245" spans="2:25" x14ac:dyDescent="0.25">
      <c r="B1245" s="42"/>
      <c r="C1245" s="42"/>
      <c r="D1245" s="42"/>
      <c r="E1245" s="42"/>
      <c r="F1245" s="42"/>
      <c r="G1245" s="42"/>
      <c r="H1245" s="42"/>
      <c r="I1245" s="42"/>
      <c r="J1245" s="42"/>
      <c r="K1245" s="42"/>
      <c r="L1245" s="42"/>
      <c r="M1245" s="42"/>
      <c r="N1245" s="42"/>
      <c r="O1245" s="42"/>
      <c r="P1245" s="42"/>
      <c r="Q1245" s="42"/>
      <c r="R1245" s="42"/>
      <c r="S1245" s="42"/>
      <c r="T1245" s="42"/>
      <c r="U1245" s="42"/>
      <c r="V1245" s="42"/>
      <c r="W1245" s="42"/>
      <c r="X1245" s="42"/>
      <c r="Y1245" s="42"/>
    </row>
    <row r="1246" spans="2:25" x14ac:dyDescent="0.25">
      <c r="B1246" s="42"/>
      <c r="C1246" s="42"/>
      <c r="D1246" s="42"/>
      <c r="E1246" s="42"/>
      <c r="F1246" s="42"/>
      <c r="G1246" s="42"/>
      <c r="H1246" s="42"/>
      <c r="I1246" s="42"/>
      <c r="J1246" s="42"/>
      <c r="K1246" s="42"/>
      <c r="L1246" s="42"/>
      <c r="M1246" s="42"/>
      <c r="N1246" s="42"/>
      <c r="O1246" s="42"/>
      <c r="P1246" s="42"/>
      <c r="Q1246" s="42"/>
      <c r="R1246" s="42"/>
      <c r="S1246" s="42"/>
      <c r="T1246" s="42"/>
      <c r="U1246" s="42"/>
      <c r="V1246" s="42"/>
      <c r="W1246" s="42"/>
      <c r="X1246" s="42"/>
      <c r="Y1246" s="42"/>
    </row>
    <row r="1247" spans="2:25" x14ac:dyDescent="0.25">
      <c r="B1247" s="42"/>
      <c r="C1247" s="42"/>
      <c r="D1247" s="42"/>
      <c r="E1247" s="42"/>
      <c r="F1247" s="42"/>
      <c r="G1247" s="42"/>
      <c r="H1247" s="42"/>
      <c r="I1247" s="42"/>
      <c r="J1247" s="42"/>
      <c r="K1247" s="42"/>
      <c r="L1247" s="42"/>
      <c r="M1247" s="42"/>
      <c r="N1247" s="42"/>
      <c r="O1247" s="42"/>
      <c r="P1247" s="42"/>
      <c r="Q1247" s="42"/>
      <c r="R1247" s="42"/>
      <c r="S1247" s="42"/>
      <c r="T1247" s="42"/>
      <c r="U1247" s="42"/>
      <c r="V1247" s="42"/>
      <c r="W1247" s="42"/>
      <c r="X1247" s="42"/>
      <c r="Y1247" s="42"/>
    </row>
    <row r="1248" spans="2:25" x14ac:dyDescent="0.25">
      <c r="B1248" s="42"/>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row>
    <row r="1249" spans="2:25" x14ac:dyDescent="0.25">
      <c r="B1249" s="42"/>
      <c r="C1249" s="42"/>
      <c r="D1249" s="42"/>
      <c r="E1249" s="42"/>
      <c r="F1249" s="42"/>
      <c r="G1249" s="42"/>
      <c r="H1249" s="42"/>
      <c r="I1249" s="42"/>
      <c r="J1249" s="42"/>
      <c r="K1249" s="42"/>
      <c r="L1249" s="42"/>
      <c r="M1249" s="42"/>
      <c r="N1249" s="42"/>
      <c r="O1249" s="42"/>
      <c r="P1249" s="42"/>
      <c r="Q1249" s="42"/>
      <c r="R1249" s="42"/>
      <c r="S1249" s="42"/>
      <c r="T1249" s="42"/>
      <c r="U1249" s="42"/>
      <c r="V1249" s="42"/>
      <c r="W1249" s="42"/>
      <c r="X1249" s="42"/>
      <c r="Y1249" s="42"/>
    </row>
    <row r="1250" spans="2:25" x14ac:dyDescent="0.25">
      <c r="B1250" s="42"/>
      <c r="C1250" s="42"/>
      <c r="D1250" s="42"/>
      <c r="E1250" s="42"/>
      <c r="F1250" s="42"/>
      <c r="G1250" s="42"/>
      <c r="H1250" s="42"/>
      <c r="I1250" s="42"/>
      <c r="J1250" s="42"/>
      <c r="K1250" s="42"/>
      <c r="L1250" s="42"/>
      <c r="M1250" s="42"/>
      <c r="N1250" s="42"/>
      <c r="O1250" s="42"/>
      <c r="P1250" s="42"/>
      <c r="Q1250" s="42"/>
      <c r="R1250" s="42"/>
      <c r="S1250" s="42"/>
      <c r="T1250" s="42"/>
      <c r="U1250" s="42"/>
      <c r="V1250" s="42"/>
      <c r="W1250" s="42"/>
      <c r="X1250" s="42"/>
      <c r="Y1250" s="42"/>
    </row>
    <row r="1251" spans="2:25" x14ac:dyDescent="0.25">
      <c r="B1251" s="42"/>
      <c r="C1251" s="42"/>
      <c r="D1251" s="42"/>
      <c r="E1251" s="42"/>
      <c r="F1251" s="42"/>
      <c r="G1251" s="42"/>
      <c r="H1251" s="42"/>
      <c r="I1251" s="42"/>
      <c r="J1251" s="42"/>
      <c r="K1251" s="42"/>
      <c r="L1251" s="42"/>
      <c r="M1251" s="42"/>
      <c r="N1251" s="42"/>
      <c r="O1251" s="42"/>
      <c r="P1251" s="42"/>
      <c r="Q1251" s="42"/>
      <c r="R1251" s="42"/>
      <c r="S1251" s="42"/>
      <c r="T1251" s="42"/>
      <c r="U1251" s="42"/>
      <c r="V1251" s="42"/>
      <c r="W1251" s="42"/>
      <c r="X1251" s="42"/>
      <c r="Y1251" s="42"/>
    </row>
    <row r="1252" spans="2:25" x14ac:dyDescent="0.25">
      <c r="B1252" s="42"/>
      <c r="C1252" s="42"/>
      <c r="D1252" s="42"/>
      <c r="E1252" s="42"/>
      <c r="F1252" s="42"/>
      <c r="G1252" s="42"/>
      <c r="H1252" s="42"/>
      <c r="I1252" s="42"/>
      <c r="J1252" s="42"/>
      <c r="K1252" s="42"/>
      <c r="L1252" s="42"/>
      <c r="M1252" s="42"/>
      <c r="N1252" s="42"/>
      <c r="O1252" s="42"/>
      <c r="P1252" s="42"/>
      <c r="Q1252" s="42"/>
      <c r="R1252" s="42"/>
      <c r="S1252" s="42"/>
      <c r="T1252" s="42"/>
      <c r="U1252" s="42"/>
      <c r="V1252" s="42"/>
      <c r="W1252" s="42"/>
      <c r="X1252" s="42"/>
      <c r="Y1252" s="42"/>
    </row>
    <row r="1253" spans="2:25" x14ac:dyDescent="0.25">
      <c r="B1253" s="42"/>
      <c r="C1253" s="42"/>
      <c r="D1253" s="42"/>
      <c r="E1253" s="42"/>
      <c r="F1253" s="42"/>
      <c r="G1253" s="42"/>
      <c r="H1253" s="42"/>
      <c r="I1253" s="42"/>
      <c r="J1253" s="42"/>
      <c r="K1253" s="42"/>
      <c r="L1253" s="42"/>
      <c r="M1253" s="42"/>
      <c r="N1253" s="42"/>
      <c r="O1253" s="42"/>
      <c r="P1253" s="42"/>
      <c r="Q1253" s="42"/>
      <c r="R1253" s="42"/>
      <c r="S1253" s="42"/>
      <c r="T1253" s="42"/>
      <c r="U1253" s="42"/>
      <c r="V1253" s="42"/>
      <c r="W1253" s="42"/>
      <c r="X1253" s="42"/>
      <c r="Y1253" s="42"/>
    </row>
    <row r="1254" spans="2:25" x14ac:dyDescent="0.25">
      <c r="B1254" s="42"/>
      <c r="C1254" s="42"/>
      <c r="D1254" s="42"/>
      <c r="E1254" s="42"/>
      <c r="F1254" s="42"/>
      <c r="G1254" s="42"/>
      <c r="H1254" s="42"/>
      <c r="I1254" s="42"/>
      <c r="J1254" s="42"/>
      <c r="K1254" s="42"/>
      <c r="L1254" s="42"/>
      <c r="M1254" s="42"/>
      <c r="N1254" s="42"/>
      <c r="O1254" s="42"/>
      <c r="P1254" s="42"/>
      <c r="Q1254" s="42"/>
      <c r="R1254" s="42"/>
      <c r="S1254" s="42"/>
      <c r="T1254" s="42"/>
      <c r="U1254" s="42"/>
      <c r="V1254" s="42"/>
      <c r="W1254" s="42"/>
      <c r="X1254" s="42"/>
      <c r="Y1254" s="42"/>
    </row>
    <row r="1255" spans="2:25" x14ac:dyDescent="0.25">
      <c r="B1255" s="42"/>
      <c r="C1255" s="42"/>
      <c r="D1255" s="42"/>
      <c r="E1255" s="42"/>
      <c r="F1255" s="42"/>
      <c r="G1255" s="42"/>
      <c r="H1255" s="42"/>
      <c r="I1255" s="42"/>
      <c r="J1255" s="42"/>
      <c r="K1255" s="42"/>
      <c r="L1255" s="42"/>
      <c r="M1255" s="42"/>
      <c r="N1255" s="42"/>
      <c r="O1255" s="42"/>
      <c r="P1255" s="42"/>
      <c r="Q1255" s="42"/>
      <c r="R1255" s="42"/>
      <c r="S1255" s="42"/>
      <c r="T1255" s="42"/>
      <c r="U1255" s="42"/>
      <c r="V1255" s="42"/>
      <c r="W1255" s="42"/>
      <c r="X1255" s="42"/>
      <c r="Y1255" s="42"/>
    </row>
  </sheetData>
  <mergeCells count="44">
    <mergeCell ref="B7:B15"/>
    <mergeCell ref="V6:V16"/>
    <mergeCell ref="C6:D6"/>
    <mergeCell ref="E6:E16"/>
    <mergeCell ref="H6:H16"/>
    <mergeCell ref="F6:F16"/>
    <mergeCell ref="G6:G16"/>
    <mergeCell ref="I6:I16"/>
    <mergeCell ref="J6:J16"/>
    <mergeCell ref="K6:K16"/>
    <mergeCell ref="L6:L16"/>
    <mergeCell ref="M6:M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W6:W16"/>
    <mergeCell ref="X6:X16"/>
    <mergeCell ref="C76:G76"/>
    <mergeCell ref="P76:X76"/>
    <mergeCell ref="C77:G77"/>
    <mergeCell ref="P77:X77"/>
    <mergeCell ref="C73:G73"/>
    <mergeCell ref="P73:X73"/>
    <mergeCell ref="C74:G74"/>
    <mergeCell ref="P74:X74"/>
    <mergeCell ref="C75:G75"/>
    <mergeCell ref="P75:X75"/>
    <mergeCell ref="C72:G72"/>
    <mergeCell ref="P72:X72"/>
    <mergeCell ref="P6:P16"/>
    <mergeCell ref="Q6:Q16"/>
  </mergeCells>
  <phoneticPr fontId="21" type="noConversion"/>
  <pageMargins left="0.7" right="0.7" top="0.75" bottom="0.75" header="0.3" footer="0.3"/>
  <pageSetup paperSize="9" scale="7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tint="4.9989318521683403E-2"/>
  </sheetPr>
  <dimension ref="A1:AE93"/>
  <sheetViews>
    <sheetView workbookViewId="0">
      <selection activeCell="C1" sqref="C1:S3"/>
    </sheetView>
  </sheetViews>
  <sheetFormatPr defaultRowHeight="15" x14ac:dyDescent="0.25"/>
  <cols>
    <col min="1" max="1" width="7.140625" customWidth="1"/>
    <col min="2" max="2" width="3.7109375" customWidth="1"/>
  </cols>
  <sheetData>
    <row r="1" spans="1:30" x14ac:dyDescent="0.25">
      <c r="A1" s="86"/>
      <c r="B1" s="86"/>
      <c r="C1" s="87" t="s">
        <v>133</v>
      </c>
      <c r="D1" s="87"/>
      <c r="E1" s="87"/>
      <c r="F1" s="87"/>
      <c r="G1" s="87"/>
      <c r="H1" s="87"/>
      <c r="I1" s="87"/>
      <c r="J1" s="87"/>
      <c r="K1" s="87"/>
      <c r="L1" s="87"/>
      <c r="M1" s="87"/>
      <c r="N1" s="87"/>
      <c r="O1" s="87"/>
      <c r="P1" s="87"/>
      <c r="Q1" s="87"/>
      <c r="R1" s="87"/>
      <c r="S1" s="87"/>
      <c r="T1" s="107"/>
      <c r="U1" s="107"/>
      <c r="V1" s="107"/>
      <c r="W1" s="107"/>
      <c r="X1" s="107"/>
      <c r="Y1" s="107"/>
      <c r="Z1" s="107"/>
      <c r="AA1" s="107"/>
      <c r="AB1" s="107"/>
      <c r="AC1" s="107"/>
      <c r="AD1" s="107"/>
    </row>
    <row r="2" spans="1:30" x14ac:dyDescent="0.25">
      <c r="A2" s="86"/>
      <c r="B2" s="86"/>
      <c r="C2" s="87"/>
      <c r="D2" s="87"/>
      <c r="E2" s="87"/>
      <c r="F2" s="87"/>
      <c r="G2" s="87"/>
      <c r="H2" s="87"/>
      <c r="I2" s="87"/>
      <c r="J2" s="87"/>
      <c r="K2" s="87"/>
      <c r="L2" s="87"/>
      <c r="M2" s="87"/>
      <c r="N2" s="87"/>
      <c r="O2" s="87"/>
      <c r="P2" s="87"/>
      <c r="Q2" s="87"/>
      <c r="R2" s="87"/>
      <c r="S2" s="87"/>
      <c r="T2" s="107"/>
      <c r="U2" s="107"/>
      <c r="V2" s="107"/>
      <c r="W2" s="107"/>
      <c r="X2" s="107"/>
      <c r="Y2" s="107"/>
      <c r="Z2" s="107"/>
      <c r="AA2" s="107"/>
      <c r="AB2" s="107"/>
      <c r="AC2" s="107"/>
      <c r="AD2" s="107"/>
    </row>
    <row r="3" spans="1:30" x14ac:dyDescent="0.25">
      <c r="A3" s="86"/>
      <c r="B3" s="86"/>
      <c r="C3" s="87"/>
      <c r="D3" s="87"/>
      <c r="E3" s="87"/>
      <c r="F3" s="87"/>
      <c r="G3" s="87"/>
      <c r="H3" s="87"/>
      <c r="I3" s="87"/>
      <c r="J3" s="87"/>
      <c r="K3" s="87"/>
      <c r="L3" s="87"/>
      <c r="M3" s="87"/>
      <c r="N3" s="87"/>
      <c r="O3" s="87"/>
      <c r="P3" s="87"/>
      <c r="Q3" s="87"/>
      <c r="R3" s="87"/>
      <c r="S3" s="87"/>
      <c r="T3" s="107"/>
      <c r="U3" s="107"/>
      <c r="V3" s="107"/>
      <c r="W3" s="107"/>
      <c r="X3" s="107"/>
      <c r="Y3" s="107"/>
      <c r="Z3" s="107"/>
      <c r="AA3" s="107"/>
      <c r="AB3" s="107"/>
      <c r="AC3" s="107"/>
      <c r="AD3" s="107"/>
    </row>
    <row r="4" spans="1:30" x14ac:dyDescent="0.25">
      <c r="A4" s="86"/>
      <c r="B4" s="86"/>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row>
    <row r="5" spans="1:30" x14ac:dyDescent="0.25">
      <c r="A5" s="86"/>
      <c r="B5" s="86"/>
      <c r="C5" s="22">
        <v>1</v>
      </c>
      <c r="D5" s="18">
        <f>YDKEokul!AH5</f>
        <v>0</v>
      </c>
      <c r="E5" s="18" t="str">
        <f>IF(D5=100,"4",IF(D5&gt;80,"4",IF(D5&gt;60,"3",IF(D5&gt;40,"2",IF(D5&gt;20,"1",IF(D5&gt;0,0," "))))))</f>
        <v xml:space="preserve"> </v>
      </c>
      <c r="F5" s="18" t="b">
        <f>IF(D5=100,20,IF(D5&gt;80,D5-80,IF(D5&gt;60,D5-60,IF(D5&gt;40,D5-40,IF(D5&gt;20,D5-20,IF(D5&gt;0,D5-0))))))</f>
        <v>0</v>
      </c>
      <c r="G5" s="23"/>
      <c r="H5" s="18" t="str">
        <f>IF(F5-0&gt;0,E5+1,E5)</f>
        <v xml:space="preserve"> </v>
      </c>
      <c r="I5" s="18" t="str">
        <f>IF(F5-1&gt;0,E5+1,E5)</f>
        <v xml:space="preserve"> </v>
      </c>
      <c r="J5" s="18" t="str">
        <f>IF(F5-2&gt;0,E5+1,E5)</f>
        <v xml:space="preserve"> </v>
      </c>
      <c r="K5" s="18" t="str">
        <f>IF(F5-13&gt;0,E5+1,E5)</f>
        <v xml:space="preserve"> </v>
      </c>
      <c r="L5" s="18" t="str">
        <f>IF(F5-4&gt;0,E5+1,E5)</f>
        <v xml:space="preserve"> </v>
      </c>
      <c r="M5" s="22"/>
      <c r="N5" s="18" t="str">
        <f>IF(F5-17&gt;0,E5+1,E5)</f>
        <v xml:space="preserve"> </v>
      </c>
      <c r="O5" s="18" t="str">
        <f>IF(F5-6&gt;0,E5+1,E5)</f>
        <v xml:space="preserve"> </v>
      </c>
      <c r="P5" s="18" t="str">
        <f>IF(F5-7&gt;0,E5+1,E5)</f>
        <v xml:space="preserve"> </v>
      </c>
      <c r="Q5" s="18" t="str">
        <f>IF(F5-8&gt;0,E5+1,E5)</f>
        <v xml:space="preserve"> </v>
      </c>
      <c r="R5" s="18" t="str">
        <f>IF(F5-9&gt;0,E5+1,E5)</f>
        <v xml:space="preserve"> </v>
      </c>
      <c r="S5" s="18" t="str">
        <f>IF(F5-10&gt;0,E5+1,E5)</f>
        <v xml:space="preserve"> </v>
      </c>
      <c r="T5" s="18" t="str">
        <f>IF(F5-19&gt;0,E5+1,E5)</f>
        <v xml:space="preserve"> </v>
      </c>
      <c r="U5" s="18" t="str">
        <f>IF(F5-12&gt;0,E5+1,E5)</f>
        <v xml:space="preserve"> </v>
      </c>
      <c r="V5" s="18" t="str">
        <f>IF(F5-3&gt;0,E5+1,E5)</f>
        <v xml:space="preserve"> </v>
      </c>
      <c r="W5" s="18" t="str">
        <f>IF(F5-14&gt;0,E5+1,E5)</f>
        <v xml:space="preserve"> </v>
      </c>
      <c r="X5" s="22"/>
      <c r="Y5" s="18" t="str">
        <f>IF(F5-15&gt;0,E5+1,E5)</f>
        <v xml:space="preserve"> </v>
      </c>
      <c r="Z5" s="18" t="str">
        <f>IF(F5-16&gt;0,E5+1,E5)</f>
        <v xml:space="preserve"> </v>
      </c>
      <c r="AA5" s="18" t="str">
        <f>IF(F5-5&gt;0,E5+1,E5)</f>
        <v xml:space="preserve"> </v>
      </c>
      <c r="AB5" s="18" t="str">
        <f>IF(F5-18&gt;0,E5+1,E5)</f>
        <v xml:space="preserve"> </v>
      </c>
      <c r="AC5" s="18" t="str">
        <f>IF(F5-11&gt;0,E5+1,E5)</f>
        <v xml:space="preserve"> </v>
      </c>
      <c r="AD5" s="22"/>
    </row>
    <row r="6" spans="1:30" x14ac:dyDescent="0.25">
      <c r="A6" s="86"/>
      <c r="B6" s="86"/>
      <c r="C6" s="22">
        <v>2</v>
      </c>
      <c r="D6" s="18">
        <f>YDKEokul!AH7</f>
        <v>0</v>
      </c>
      <c r="E6" s="18" t="str">
        <f t="shared" ref="E6:E59" si="0">IF(D6=100,"4",IF(D6&gt;80,"4",IF(D6&gt;60,"3",IF(D6&gt;40,"2",IF(D6&gt;20,"1",IF(D6&gt;0,0," "))))))</f>
        <v xml:space="preserve"> </v>
      </c>
      <c r="F6" s="18" t="b">
        <f t="shared" ref="F6:F59" si="1">IF(D6=100,20,IF(D6&gt;80,D6-80,IF(D6&gt;60,D6-60,IF(D6&gt;40,D6-40,IF(D6&gt;20,D6-20,IF(D6&gt;0,D6-0))))))</f>
        <v>0</v>
      </c>
      <c r="G6" s="23"/>
      <c r="H6" s="18" t="str">
        <f t="shared" ref="H6:H59" si="2">IF(F6-0&gt;0,E6+1,E6)</f>
        <v xml:space="preserve"> </v>
      </c>
      <c r="I6" s="18" t="str">
        <f t="shared" ref="I6:I59" si="3">IF(F6-1&gt;0,E6+1,E6)</f>
        <v xml:space="preserve"> </v>
      </c>
      <c r="J6" s="18" t="str">
        <f t="shared" ref="J6:J59" si="4">IF(F6-2&gt;0,E6+1,E6)</f>
        <v xml:space="preserve"> </v>
      </c>
      <c r="K6" s="18" t="str">
        <f t="shared" ref="K6:K59" si="5">IF(F6-13&gt;0,E6+1,E6)</f>
        <v xml:space="preserve"> </v>
      </c>
      <c r="L6" s="18" t="str">
        <f t="shared" ref="L6:L59" si="6">IF(F6-4&gt;0,E6+1,E6)</f>
        <v xml:space="preserve"> </v>
      </c>
      <c r="M6" s="22"/>
      <c r="N6" s="18" t="str">
        <f t="shared" ref="N6:N59" si="7">IF(F6-17&gt;0,E6+1,E6)</f>
        <v xml:space="preserve"> </v>
      </c>
      <c r="O6" s="18" t="str">
        <f t="shared" ref="O6:O59" si="8">IF(F6-6&gt;0,E6+1,E6)</f>
        <v xml:space="preserve"> </v>
      </c>
      <c r="P6" s="18" t="str">
        <f t="shared" ref="P6:P59" si="9">IF(F6-7&gt;0,E6+1,E6)</f>
        <v xml:space="preserve"> </v>
      </c>
      <c r="Q6" s="18" t="str">
        <f t="shared" ref="Q6:Q59" si="10">IF(F6-8&gt;0,E6+1,E6)</f>
        <v xml:space="preserve"> </v>
      </c>
      <c r="R6" s="18" t="str">
        <f t="shared" ref="R6:R59" si="11">IF(F6-9&gt;0,E6+1,E6)</f>
        <v xml:space="preserve"> </v>
      </c>
      <c r="S6" s="18" t="str">
        <f t="shared" ref="S6:S59" si="12">IF(F6-10&gt;0,E6+1,E6)</f>
        <v xml:space="preserve"> </v>
      </c>
      <c r="T6" s="18" t="str">
        <f t="shared" ref="T6:T59" si="13">IF(F6-19&gt;0,E6+1,E6)</f>
        <v xml:space="preserve"> </v>
      </c>
      <c r="U6" s="18" t="str">
        <f t="shared" ref="U6:U59" si="14">IF(F6-12&gt;0,E6+1,E6)</f>
        <v xml:space="preserve"> </v>
      </c>
      <c r="V6" s="18" t="str">
        <f t="shared" ref="V6:V59" si="15">IF(F6-3&gt;0,E6+1,E6)</f>
        <v xml:space="preserve"> </v>
      </c>
      <c r="W6" s="18" t="str">
        <f t="shared" ref="W6:W59" si="16">IF(F6-14&gt;0,E6+1,E6)</f>
        <v xml:space="preserve"> </v>
      </c>
      <c r="X6" s="22"/>
      <c r="Y6" s="18" t="str">
        <f t="shared" ref="Y6:Y59" si="17">IF(F6-15&gt;0,E6+1,E6)</f>
        <v xml:space="preserve"> </v>
      </c>
      <c r="Z6" s="18" t="str">
        <f t="shared" ref="Z6:Z59" si="18">IF(F6-16&gt;0,E6+1,E6)</f>
        <v xml:space="preserve"> </v>
      </c>
      <c r="AA6" s="18" t="str">
        <f t="shared" ref="AA6:AA59" si="19">IF(F6-5&gt;0,E6+1,E6)</f>
        <v xml:space="preserve"> </v>
      </c>
      <c r="AB6" s="18" t="str">
        <f t="shared" ref="AB6:AB59" si="20">IF(F6-18&gt;0,E6+1,E6)</f>
        <v xml:space="preserve"> </v>
      </c>
      <c r="AC6" s="18" t="str">
        <f t="shared" ref="AC6:AC59" si="21">IF(F6-11&gt;0,E6+1,E6)</f>
        <v xml:space="preserve"> </v>
      </c>
      <c r="AD6" s="22"/>
    </row>
    <row r="7" spans="1:30" x14ac:dyDescent="0.25">
      <c r="A7" s="86"/>
      <c r="B7" s="86"/>
      <c r="C7" s="22">
        <v>3</v>
      </c>
      <c r="D7" s="18">
        <f>YDKEokul!AH9</f>
        <v>0</v>
      </c>
      <c r="E7" s="18" t="str">
        <f t="shared" si="0"/>
        <v xml:space="preserve"> </v>
      </c>
      <c r="F7" s="18" t="b">
        <f t="shared" si="1"/>
        <v>0</v>
      </c>
      <c r="G7" s="23"/>
      <c r="H7" s="18" t="str">
        <f t="shared" si="2"/>
        <v xml:space="preserve"> </v>
      </c>
      <c r="I7" s="18" t="str">
        <f t="shared" si="3"/>
        <v xml:space="preserve"> </v>
      </c>
      <c r="J7" s="18" t="str">
        <f t="shared" si="4"/>
        <v xml:space="preserve"> </v>
      </c>
      <c r="K7" s="18" t="str">
        <f t="shared" si="5"/>
        <v xml:space="preserve"> </v>
      </c>
      <c r="L7" s="18" t="str">
        <f t="shared" si="6"/>
        <v xml:space="preserve"> </v>
      </c>
      <c r="M7" s="22"/>
      <c r="N7" s="18" t="str">
        <f t="shared" si="7"/>
        <v xml:space="preserve"> </v>
      </c>
      <c r="O7" s="18" t="str">
        <f t="shared" si="8"/>
        <v xml:space="preserve"> </v>
      </c>
      <c r="P7" s="18" t="str">
        <f t="shared" si="9"/>
        <v xml:space="preserve"> </v>
      </c>
      <c r="Q7" s="18" t="str">
        <f t="shared" si="10"/>
        <v xml:space="preserve"> </v>
      </c>
      <c r="R7" s="18" t="str">
        <f t="shared" si="11"/>
        <v xml:space="preserve"> </v>
      </c>
      <c r="S7" s="18" t="str">
        <f t="shared" si="12"/>
        <v xml:space="preserve"> </v>
      </c>
      <c r="T7" s="18" t="str">
        <f t="shared" si="13"/>
        <v xml:space="preserve"> </v>
      </c>
      <c r="U7" s="18" t="str">
        <f t="shared" si="14"/>
        <v xml:space="preserve"> </v>
      </c>
      <c r="V7" s="18" t="str">
        <f t="shared" si="15"/>
        <v xml:space="preserve"> </v>
      </c>
      <c r="W7" s="18" t="str">
        <f t="shared" si="16"/>
        <v xml:space="preserve"> </v>
      </c>
      <c r="X7" s="22"/>
      <c r="Y7" s="18" t="str">
        <f t="shared" si="17"/>
        <v xml:space="preserve"> </v>
      </c>
      <c r="Z7" s="18" t="str">
        <f t="shared" si="18"/>
        <v xml:space="preserve"> </v>
      </c>
      <c r="AA7" s="18" t="str">
        <f t="shared" si="19"/>
        <v xml:space="preserve"> </v>
      </c>
      <c r="AB7" s="18" t="str">
        <f t="shared" si="20"/>
        <v xml:space="preserve"> </v>
      </c>
      <c r="AC7" s="18" t="str">
        <f t="shared" si="21"/>
        <v xml:space="preserve"> </v>
      </c>
      <c r="AD7" s="22"/>
    </row>
    <row r="8" spans="1:30" x14ac:dyDescent="0.25">
      <c r="A8" s="86"/>
      <c r="B8" s="86"/>
      <c r="C8" s="22">
        <v>4</v>
      </c>
      <c r="D8" s="18">
        <f>YDKEokul!AH11</f>
        <v>0</v>
      </c>
      <c r="E8" s="18" t="str">
        <f t="shared" si="0"/>
        <v xml:space="preserve"> </v>
      </c>
      <c r="F8" s="18" t="b">
        <f t="shared" si="1"/>
        <v>0</v>
      </c>
      <c r="G8" s="23"/>
      <c r="H8" s="18" t="str">
        <f t="shared" si="2"/>
        <v xml:space="preserve"> </v>
      </c>
      <c r="I8" s="18" t="str">
        <f t="shared" si="3"/>
        <v xml:space="preserve"> </v>
      </c>
      <c r="J8" s="18" t="str">
        <f t="shared" si="4"/>
        <v xml:space="preserve"> </v>
      </c>
      <c r="K8" s="18" t="str">
        <f t="shared" si="5"/>
        <v xml:space="preserve"> </v>
      </c>
      <c r="L8" s="18" t="str">
        <f t="shared" si="6"/>
        <v xml:space="preserve"> </v>
      </c>
      <c r="M8" s="22"/>
      <c r="N8" s="18" t="str">
        <f t="shared" si="7"/>
        <v xml:space="preserve"> </v>
      </c>
      <c r="O8" s="18" t="str">
        <f t="shared" si="8"/>
        <v xml:space="preserve"> </v>
      </c>
      <c r="P8" s="18" t="str">
        <f t="shared" si="9"/>
        <v xml:space="preserve"> </v>
      </c>
      <c r="Q8" s="18" t="str">
        <f t="shared" si="10"/>
        <v xml:space="preserve"> </v>
      </c>
      <c r="R8" s="18" t="str">
        <f t="shared" si="11"/>
        <v xml:space="preserve"> </v>
      </c>
      <c r="S8" s="18" t="str">
        <f t="shared" si="12"/>
        <v xml:space="preserve"> </v>
      </c>
      <c r="T8" s="18" t="str">
        <f t="shared" si="13"/>
        <v xml:space="preserve"> </v>
      </c>
      <c r="U8" s="18" t="str">
        <f t="shared" si="14"/>
        <v xml:space="preserve"> </v>
      </c>
      <c r="V8" s="18" t="str">
        <f t="shared" si="15"/>
        <v xml:space="preserve"> </v>
      </c>
      <c r="W8" s="18" t="str">
        <f t="shared" si="16"/>
        <v xml:space="preserve"> </v>
      </c>
      <c r="X8" s="22"/>
      <c r="Y8" s="18" t="str">
        <f t="shared" si="17"/>
        <v xml:space="preserve"> </v>
      </c>
      <c r="Z8" s="18" t="str">
        <f t="shared" si="18"/>
        <v xml:space="preserve"> </v>
      </c>
      <c r="AA8" s="18" t="str">
        <f t="shared" si="19"/>
        <v xml:space="preserve"> </v>
      </c>
      <c r="AB8" s="18" t="str">
        <f t="shared" si="20"/>
        <v xml:space="preserve"> </v>
      </c>
      <c r="AC8" s="18" t="str">
        <f t="shared" si="21"/>
        <v xml:space="preserve"> </v>
      </c>
      <c r="AD8" s="22"/>
    </row>
    <row r="9" spans="1:30" x14ac:dyDescent="0.25">
      <c r="A9" s="86"/>
      <c r="B9" s="86"/>
      <c r="C9" s="22">
        <v>5</v>
      </c>
      <c r="D9" s="18">
        <f>YDKEokul!AH13</f>
        <v>0</v>
      </c>
      <c r="E9" s="18" t="str">
        <f t="shared" si="0"/>
        <v xml:space="preserve"> </v>
      </c>
      <c r="F9" s="18" t="b">
        <f t="shared" si="1"/>
        <v>0</v>
      </c>
      <c r="G9" s="23"/>
      <c r="H9" s="18" t="str">
        <f t="shared" si="2"/>
        <v xml:space="preserve"> </v>
      </c>
      <c r="I9" s="18" t="str">
        <f t="shared" si="3"/>
        <v xml:space="preserve"> </v>
      </c>
      <c r="J9" s="18" t="str">
        <f t="shared" si="4"/>
        <v xml:space="preserve"> </v>
      </c>
      <c r="K9" s="18" t="str">
        <f t="shared" si="5"/>
        <v xml:space="preserve"> </v>
      </c>
      <c r="L9" s="18" t="str">
        <f t="shared" si="6"/>
        <v xml:space="preserve"> </v>
      </c>
      <c r="M9" s="22"/>
      <c r="N9" s="18" t="str">
        <f t="shared" si="7"/>
        <v xml:space="preserve"> </v>
      </c>
      <c r="O9" s="18" t="str">
        <f t="shared" si="8"/>
        <v xml:space="preserve"> </v>
      </c>
      <c r="P9" s="18" t="str">
        <f t="shared" si="9"/>
        <v xml:space="preserve"> </v>
      </c>
      <c r="Q9" s="18" t="str">
        <f t="shared" si="10"/>
        <v xml:space="preserve"> </v>
      </c>
      <c r="R9" s="18" t="str">
        <f t="shared" si="11"/>
        <v xml:space="preserve"> </v>
      </c>
      <c r="S9" s="18" t="str">
        <f t="shared" si="12"/>
        <v xml:space="preserve"> </v>
      </c>
      <c r="T9" s="18" t="str">
        <f t="shared" si="13"/>
        <v xml:space="preserve"> </v>
      </c>
      <c r="U9" s="18" t="str">
        <f t="shared" si="14"/>
        <v xml:space="preserve"> </v>
      </c>
      <c r="V9" s="18" t="str">
        <f t="shared" si="15"/>
        <v xml:space="preserve"> </v>
      </c>
      <c r="W9" s="18" t="str">
        <f t="shared" si="16"/>
        <v xml:space="preserve"> </v>
      </c>
      <c r="X9" s="22"/>
      <c r="Y9" s="18" t="str">
        <f t="shared" si="17"/>
        <v xml:space="preserve"> </v>
      </c>
      <c r="Z9" s="18" t="str">
        <f t="shared" si="18"/>
        <v xml:space="preserve"> </v>
      </c>
      <c r="AA9" s="18" t="str">
        <f t="shared" si="19"/>
        <v xml:space="preserve"> </v>
      </c>
      <c r="AB9" s="18" t="str">
        <f t="shared" si="20"/>
        <v xml:space="preserve"> </v>
      </c>
      <c r="AC9" s="18" t="str">
        <f t="shared" si="21"/>
        <v xml:space="preserve"> </v>
      </c>
      <c r="AD9" s="22"/>
    </row>
    <row r="10" spans="1:30" x14ac:dyDescent="0.25">
      <c r="A10" s="86"/>
      <c r="B10" s="86"/>
      <c r="C10" s="22">
        <v>6</v>
      </c>
      <c r="D10" s="18">
        <f>YDKEokul!AH15</f>
        <v>0</v>
      </c>
      <c r="E10" s="18" t="str">
        <f t="shared" si="0"/>
        <v xml:space="preserve"> </v>
      </c>
      <c r="F10" s="18" t="b">
        <f t="shared" si="1"/>
        <v>0</v>
      </c>
      <c r="G10" s="23"/>
      <c r="H10" s="18" t="str">
        <f t="shared" si="2"/>
        <v xml:space="preserve"> </v>
      </c>
      <c r="I10" s="18" t="str">
        <f t="shared" si="3"/>
        <v xml:space="preserve"> </v>
      </c>
      <c r="J10" s="18" t="str">
        <f t="shared" si="4"/>
        <v xml:space="preserve"> </v>
      </c>
      <c r="K10" s="18" t="str">
        <f t="shared" si="5"/>
        <v xml:space="preserve"> </v>
      </c>
      <c r="L10" s="18" t="str">
        <f t="shared" si="6"/>
        <v xml:space="preserve"> </v>
      </c>
      <c r="M10" s="22"/>
      <c r="N10" s="18" t="str">
        <f t="shared" si="7"/>
        <v xml:space="preserve"> </v>
      </c>
      <c r="O10" s="18" t="str">
        <f t="shared" si="8"/>
        <v xml:space="preserve"> </v>
      </c>
      <c r="P10" s="18" t="str">
        <f t="shared" si="9"/>
        <v xml:space="preserve"> </v>
      </c>
      <c r="Q10" s="18" t="str">
        <f t="shared" si="10"/>
        <v xml:space="preserve"> </v>
      </c>
      <c r="R10" s="18" t="str">
        <f t="shared" si="11"/>
        <v xml:space="preserve"> </v>
      </c>
      <c r="S10" s="18" t="str">
        <f t="shared" si="12"/>
        <v xml:space="preserve"> </v>
      </c>
      <c r="T10" s="18" t="str">
        <f t="shared" si="13"/>
        <v xml:space="preserve"> </v>
      </c>
      <c r="U10" s="18" t="str">
        <f t="shared" si="14"/>
        <v xml:space="preserve"> </v>
      </c>
      <c r="V10" s="18" t="str">
        <f t="shared" si="15"/>
        <v xml:space="preserve"> </v>
      </c>
      <c r="W10" s="18" t="str">
        <f t="shared" si="16"/>
        <v xml:space="preserve"> </v>
      </c>
      <c r="X10" s="22"/>
      <c r="Y10" s="18" t="str">
        <f t="shared" si="17"/>
        <v xml:space="preserve"> </v>
      </c>
      <c r="Z10" s="18" t="str">
        <f t="shared" si="18"/>
        <v xml:space="preserve"> </v>
      </c>
      <c r="AA10" s="18" t="str">
        <f t="shared" si="19"/>
        <v xml:space="preserve"> </v>
      </c>
      <c r="AB10" s="18" t="str">
        <f t="shared" si="20"/>
        <v xml:space="preserve"> </v>
      </c>
      <c r="AC10" s="18" t="str">
        <f t="shared" si="21"/>
        <v xml:space="preserve"> </v>
      </c>
      <c r="AD10" s="22"/>
    </row>
    <row r="11" spans="1:30" x14ac:dyDescent="0.25">
      <c r="A11" s="86"/>
      <c r="B11" s="86"/>
      <c r="C11" s="22">
        <v>7</v>
      </c>
      <c r="D11" s="18">
        <f>YDKEokul!AH17</f>
        <v>0</v>
      </c>
      <c r="E11" s="18" t="str">
        <f t="shared" si="0"/>
        <v xml:space="preserve"> </v>
      </c>
      <c r="F11" s="18" t="b">
        <f t="shared" si="1"/>
        <v>0</v>
      </c>
      <c r="G11" s="23"/>
      <c r="H11" s="18" t="str">
        <f t="shared" si="2"/>
        <v xml:space="preserve"> </v>
      </c>
      <c r="I11" s="18" t="str">
        <f t="shared" si="3"/>
        <v xml:space="preserve"> </v>
      </c>
      <c r="J11" s="18" t="str">
        <f t="shared" si="4"/>
        <v xml:space="preserve"> </v>
      </c>
      <c r="K11" s="18" t="str">
        <f t="shared" si="5"/>
        <v xml:space="preserve"> </v>
      </c>
      <c r="L11" s="18" t="str">
        <f t="shared" si="6"/>
        <v xml:space="preserve"> </v>
      </c>
      <c r="M11" s="22"/>
      <c r="N11" s="18" t="str">
        <f t="shared" si="7"/>
        <v xml:space="preserve"> </v>
      </c>
      <c r="O11" s="18" t="str">
        <f t="shared" si="8"/>
        <v xml:space="preserve"> </v>
      </c>
      <c r="P11" s="18" t="str">
        <f t="shared" si="9"/>
        <v xml:space="preserve"> </v>
      </c>
      <c r="Q11" s="18" t="str">
        <f t="shared" si="10"/>
        <v xml:space="preserve"> </v>
      </c>
      <c r="R11" s="18" t="str">
        <f t="shared" si="11"/>
        <v xml:space="preserve"> </v>
      </c>
      <c r="S11" s="18" t="str">
        <f t="shared" si="12"/>
        <v xml:space="preserve"> </v>
      </c>
      <c r="T11" s="18" t="str">
        <f t="shared" si="13"/>
        <v xml:space="preserve"> </v>
      </c>
      <c r="U11" s="18" t="str">
        <f t="shared" si="14"/>
        <v xml:space="preserve"> </v>
      </c>
      <c r="V11" s="18" t="str">
        <f t="shared" si="15"/>
        <v xml:space="preserve"> </v>
      </c>
      <c r="W11" s="18" t="str">
        <f t="shared" si="16"/>
        <v xml:space="preserve"> </v>
      </c>
      <c r="X11" s="22"/>
      <c r="Y11" s="18" t="str">
        <f t="shared" si="17"/>
        <v xml:space="preserve"> </v>
      </c>
      <c r="Z11" s="18" t="str">
        <f t="shared" si="18"/>
        <v xml:space="preserve"> </v>
      </c>
      <c r="AA11" s="18" t="str">
        <f t="shared" si="19"/>
        <v xml:space="preserve"> </v>
      </c>
      <c r="AB11" s="18" t="str">
        <f t="shared" si="20"/>
        <v xml:space="preserve"> </v>
      </c>
      <c r="AC11" s="18" t="str">
        <f t="shared" si="21"/>
        <v xml:space="preserve"> </v>
      </c>
      <c r="AD11" s="22"/>
    </row>
    <row r="12" spans="1:30" x14ac:dyDescent="0.25">
      <c r="A12" s="86"/>
      <c r="B12" s="86"/>
      <c r="C12" s="22">
        <v>8</v>
      </c>
      <c r="D12" s="18">
        <f>YDKEokul!AH19</f>
        <v>0</v>
      </c>
      <c r="E12" s="18" t="str">
        <f t="shared" si="0"/>
        <v xml:space="preserve"> </v>
      </c>
      <c r="F12" s="18" t="b">
        <f t="shared" si="1"/>
        <v>0</v>
      </c>
      <c r="G12" s="23"/>
      <c r="H12" s="18" t="str">
        <f t="shared" si="2"/>
        <v xml:space="preserve"> </v>
      </c>
      <c r="I12" s="18" t="str">
        <f t="shared" si="3"/>
        <v xml:space="preserve"> </v>
      </c>
      <c r="J12" s="18" t="str">
        <f t="shared" si="4"/>
        <v xml:space="preserve"> </v>
      </c>
      <c r="K12" s="18" t="str">
        <f t="shared" si="5"/>
        <v xml:space="preserve"> </v>
      </c>
      <c r="L12" s="18" t="str">
        <f t="shared" si="6"/>
        <v xml:space="preserve"> </v>
      </c>
      <c r="M12" s="22"/>
      <c r="N12" s="18" t="str">
        <f t="shared" si="7"/>
        <v xml:space="preserve"> </v>
      </c>
      <c r="O12" s="18" t="str">
        <f t="shared" si="8"/>
        <v xml:space="preserve"> </v>
      </c>
      <c r="P12" s="18" t="str">
        <f t="shared" si="9"/>
        <v xml:space="preserve"> </v>
      </c>
      <c r="Q12" s="18" t="str">
        <f t="shared" si="10"/>
        <v xml:space="preserve"> </v>
      </c>
      <c r="R12" s="18" t="str">
        <f t="shared" si="11"/>
        <v xml:space="preserve"> </v>
      </c>
      <c r="S12" s="18" t="str">
        <f t="shared" si="12"/>
        <v xml:space="preserve"> </v>
      </c>
      <c r="T12" s="18" t="str">
        <f t="shared" si="13"/>
        <v xml:space="preserve"> </v>
      </c>
      <c r="U12" s="18" t="str">
        <f t="shared" si="14"/>
        <v xml:space="preserve"> </v>
      </c>
      <c r="V12" s="18" t="str">
        <f t="shared" si="15"/>
        <v xml:space="preserve"> </v>
      </c>
      <c r="W12" s="18" t="str">
        <f t="shared" si="16"/>
        <v xml:space="preserve"> </v>
      </c>
      <c r="X12" s="22"/>
      <c r="Y12" s="18" t="str">
        <f t="shared" si="17"/>
        <v xml:space="preserve"> </v>
      </c>
      <c r="Z12" s="18" t="str">
        <f t="shared" si="18"/>
        <v xml:space="preserve"> </v>
      </c>
      <c r="AA12" s="18" t="str">
        <f t="shared" si="19"/>
        <v xml:space="preserve"> </v>
      </c>
      <c r="AB12" s="18" t="str">
        <f t="shared" si="20"/>
        <v xml:space="preserve"> </v>
      </c>
      <c r="AC12" s="18" t="str">
        <f t="shared" si="21"/>
        <v xml:space="preserve"> </v>
      </c>
      <c r="AD12" s="22"/>
    </row>
    <row r="13" spans="1:30" x14ac:dyDescent="0.25">
      <c r="A13" s="86"/>
      <c r="B13" s="86"/>
      <c r="C13" s="22">
        <v>9</v>
      </c>
      <c r="D13" s="18">
        <f>YDKEokul!AH21</f>
        <v>0</v>
      </c>
      <c r="E13" s="18" t="str">
        <f t="shared" si="0"/>
        <v xml:space="preserve"> </v>
      </c>
      <c r="F13" s="18" t="b">
        <f t="shared" si="1"/>
        <v>0</v>
      </c>
      <c r="G13" s="23"/>
      <c r="H13" s="18" t="str">
        <f t="shared" si="2"/>
        <v xml:space="preserve"> </v>
      </c>
      <c r="I13" s="18" t="str">
        <f t="shared" si="3"/>
        <v xml:space="preserve"> </v>
      </c>
      <c r="J13" s="18" t="str">
        <f t="shared" si="4"/>
        <v xml:space="preserve"> </v>
      </c>
      <c r="K13" s="18" t="str">
        <f t="shared" si="5"/>
        <v xml:space="preserve"> </v>
      </c>
      <c r="L13" s="18" t="str">
        <f t="shared" si="6"/>
        <v xml:space="preserve"> </v>
      </c>
      <c r="M13" s="22"/>
      <c r="N13" s="18" t="str">
        <f t="shared" si="7"/>
        <v xml:space="preserve"> </v>
      </c>
      <c r="O13" s="18" t="str">
        <f t="shared" si="8"/>
        <v xml:space="preserve"> </v>
      </c>
      <c r="P13" s="18" t="str">
        <f t="shared" si="9"/>
        <v xml:space="preserve"> </v>
      </c>
      <c r="Q13" s="18" t="str">
        <f t="shared" si="10"/>
        <v xml:space="preserve"> </v>
      </c>
      <c r="R13" s="18" t="str">
        <f t="shared" si="11"/>
        <v xml:space="preserve"> </v>
      </c>
      <c r="S13" s="18" t="str">
        <f t="shared" si="12"/>
        <v xml:space="preserve"> </v>
      </c>
      <c r="T13" s="18" t="str">
        <f t="shared" si="13"/>
        <v xml:space="preserve"> </v>
      </c>
      <c r="U13" s="18" t="str">
        <f t="shared" si="14"/>
        <v xml:space="preserve"> </v>
      </c>
      <c r="V13" s="18" t="str">
        <f t="shared" si="15"/>
        <v xml:space="preserve"> </v>
      </c>
      <c r="W13" s="18" t="str">
        <f t="shared" si="16"/>
        <v xml:space="preserve"> </v>
      </c>
      <c r="X13" s="22"/>
      <c r="Y13" s="18" t="str">
        <f t="shared" si="17"/>
        <v xml:space="preserve"> </v>
      </c>
      <c r="Z13" s="18" t="str">
        <f t="shared" si="18"/>
        <v xml:space="preserve"> </v>
      </c>
      <c r="AA13" s="18" t="str">
        <f t="shared" si="19"/>
        <v xml:space="preserve"> </v>
      </c>
      <c r="AB13" s="18" t="str">
        <f t="shared" si="20"/>
        <v xml:space="preserve"> </v>
      </c>
      <c r="AC13" s="18" t="str">
        <f t="shared" si="21"/>
        <v xml:space="preserve"> </v>
      </c>
      <c r="AD13" s="22"/>
    </row>
    <row r="14" spans="1:30" x14ac:dyDescent="0.25">
      <c r="A14" s="86"/>
      <c r="B14" s="86"/>
      <c r="C14" s="22">
        <v>10</v>
      </c>
      <c r="D14" s="18">
        <f>YDKEokul!AH23</f>
        <v>0</v>
      </c>
      <c r="E14" s="18" t="str">
        <f t="shared" si="0"/>
        <v xml:space="preserve"> </v>
      </c>
      <c r="F14" s="18" t="b">
        <f t="shared" si="1"/>
        <v>0</v>
      </c>
      <c r="G14" s="23"/>
      <c r="H14" s="18" t="str">
        <f t="shared" si="2"/>
        <v xml:space="preserve"> </v>
      </c>
      <c r="I14" s="18" t="str">
        <f t="shared" si="3"/>
        <v xml:space="preserve"> </v>
      </c>
      <c r="J14" s="18" t="str">
        <f t="shared" si="4"/>
        <v xml:space="preserve"> </v>
      </c>
      <c r="K14" s="18" t="str">
        <f t="shared" si="5"/>
        <v xml:space="preserve"> </v>
      </c>
      <c r="L14" s="18" t="str">
        <f t="shared" si="6"/>
        <v xml:space="preserve"> </v>
      </c>
      <c r="M14" s="22"/>
      <c r="N14" s="18" t="str">
        <f t="shared" si="7"/>
        <v xml:space="preserve"> </v>
      </c>
      <c r="O14" s="18" t="str">
        <f t="shared" si="8"/>
        <v xml:space="preserve"> </v>
      </c>
      <c r="P14" s="18" t="str">
        <f t="shared" si="9"/>
        <v xml:space="preserve"> </v>
      </c>
      <c r="Q14" s="18" t="str">
        <f t="shared" si="10"/>
        <v xml:space="preserve"> </v>
      </c>
      <c r="R14" s="18" t="str">
        <f t="shared" si="11"/>
        <v xml:space="preserve"> </v>
      </c>
      <c r="S14" s="18" t="str">
        <f t="shared" si="12"/>
        <v xml:space="preserve"> </v>
      </c>
      <c r="T14" s="18" t="str">
        <f t="shared" si="13"/>
        <v xml:space="preserve"> </v>
      </c>
      <c r="U14" s="18" t="str">
        <f t="shared" si="14"/>
        <v xml:space="preserve"> </v>
      </c>
      <c r="V14" s="18" t="str">
        <f t="shared" si="15"/>
        <v xml:space="preserve"> </v>
      </c>
      <c r="W14" s="18" t="str">
        <f t="shared" si="16"/>
        <v xml:space="preserve"> </v>
      </c>
      <c r="X14" s="22"/>
      <c r="Y14" s="18" t="str">
        <f t="shared" si="17"/>
        <v xml:space="preserve"> </v>
      </c>
      <c r="Z14" s="18" t="str">
        <f t="shared" si="18"/>
        <v xml:space="preserve"> </v>
      </c>
      <c r="AA14" s="18" t="str">
        <f t="shared" si="19"/>
        <v xml:space="preserve"> </v>
      </c>
      <c r="AB14" s="18" t="str">
        <f t="shared" si="20"/>
        <v xml:space="preserve"> </v>
      </c>
      <c r="AC14" s="18" t="str">
        <f t="shared" si="21"/>
        <v xml:space="preserve"> </v>
      </c>
      <c r="AD14" s="22"/>
    </row>
    <row r="15" spans="1:30" x14ac:dyDescent="0.25">
      <c r="A15" s="86"/>
      <c r="B15" s="86"/>
      <c r="C15" s="22">
        <v>11</v>
      </c>
      <c r="D15" s="18">
        <f>YDKEokul!AH25</f>
        <v>0</v>
      </c>
      <c r="E15" s="18" t="str">
        <f t="shared" si="0"/>
        <v xml:space="preserve"> </v>
      </c>
      <c r="F15" s="18" t="b">
        <f t="shared" si="1"/>
        <v>0</v>
      </c>
      <c r="G15" s="23"/>
      <c r="H15" s="18" t="str">
        <f t="shared" si="2"/>
        <v xml:space="preserve"> </v>
      </c>
      <c r="I15" s="18" t="str">
        <f t="shared" si="3"/>
        <v xml:space="preserve"> </v>
      </c>
      <c r="J15" s="18" t="str">
        <f t="shared" si="4"/>
        <v xml:space="preserve"> </v>
      </c>
      <c r="K15" s="18" t="str">
        <f t="shared" si="5"/>
        <v xml:space="preserve"> </v>
      </c>
      <c r="L15" s="18" t="str">
        <f t="shared" si="6"/>
        <v xml:space="preserve"> </v>
      </c>
      <c r="M15" s="22"/>
      <c r="N15" s="18" t="str">
        <f t="shared" si="7"/>
        <v xml:space="preserve"> </v>
      </c>
      <c r="O15" s="18" t="str">
        <f t="shared" si="8"/>
        <v xml:space="preserve"> </v>
      </c>
      <c r="P15" s="18" t="str">
        <f t="shared" si="9"/>
        <v xml:space="preserve"> </v>
      </c>
      <c r="Q15" s="18" t="str">
        <f t="shared" si="10"/>
        <v xml:space="preserve"> </v>
      </c>
      <c r="R15" s="18" t="str">
        <f t="shared" si="11"/>
        <v xml:space="preserve"> </v>
      </c>
      <c r="S15" s="18" t="str">
        <f t="shared" si="12"/>
        <v xml:space="preserve"> </v>
      </c>
      <c r="T15" s="18" t="str">
        <f t="shared" si="13"/>
        <v xml:space="preserve"> </v>
      </c>
      <c r="U15" s="18" t="str">
        <f t="shared" si="14"/>
        <v xml:space="preserve"> </v>
      </c>
      <c r="V15" s="18" t="str">
        <f t="shared" si="15"/>
        <v xml:space="preserve"> </v>
      </c>
      <c r="W15" s="18" t="str">
        <f t="shared" si="16"/>
        <v xml:space="preserve"> </v>
      </c>
      <c r="X15" s="22"/>
      <c r="Y15" s="18" t="str">
        <f t="shared" si="17"/>
        <v xml:space="preserve"> </v>
      </c>
      <c r="Z15" s="18" t="str">
        <f t="shared" si="18"/>
        <v xml:space="preserve"> </v>
      </c>
      <c r="AA15" s="18" t="str">
        <f t="shared" si="19"/>
        <v xml:space="preserve"> </v>
      </c>
      <c r="AB15" s="18" t="str">
        <f t="shared" si="20"/>
        <v xml:space="preserve"> </v>
      </c>
      <c r="AC15" s="18" t="str">
        <f t="shared" si="21"/>
        <v xml:space="preserve"> </v>
      </c>
      <c r="AD15" s="22"/>
    </row>
    <row r="16" spans="1:30" x14ac:dyDescent="0.25">
      <c r="A16" s="86"/>
      <c r="B16" s="86"/>
      <c r="C16" s="22">
        <v>12</v>
      </c>
      <c r="D16" s="18">
        <f>YDKEokul!AH27</f>
        <v>0</v>
      </c>
      <c r="E16" s="18" t="str">
        <f t="shared" si="0"/>
        <v xml:space="preserve"> </v>
      </c>
      <c r="F16" s="18" t="b">
        <f t="shared" si="1"/>
        <v>0</v>
      </c>
      <c r="G16" s="23"/>
      <c r="H16" s="18" t="str">
        <f t="shared" si="2"/>
        <v xml:space="preserve"> </v>
      </c>
      <c r="I16" s="18" t="str">
        <f t="shared" si="3"/>
        <v xml:space="preserve"> </v>
      </c>
      <c r="J16" s="18" t="str">
        <f t="shared" si="4"/>
        <v xml:space="preserve"> </v>
      </c>
      <c r="K16" s="18" t="str">
        <f t="shared" si="5"/>
        <v xml:space="preserve"> </v>
      </c>
      <c r="L16" s="18" t="str">
        <f t="shared" si="6"/>
        <v xml:space="preserve"> </v>
      </c>
      <c r="M16" s="22"/>
      <c r="N16" s="18" t="str">
        <f t="shared" si="7"/>
        <v xml:space="preserve"> </v>
      </c>
      <c r="O16" s="18" t="str">
        <f t="shared" si="8"/>
        <v xml:space="preserve"> </v>
      </c>
      <c r="P16" s="18" t="str">
        <f t="shared" si="9"/>
        <v xml:space="preserve"> </v>
      </c>
      <c r="Q16" s="18" t="str">
        <f t="shared" si="10"/>
        <v xml:space="preserve"> </v>
      </c>
      <c r="R16" s="18" t="str">
        <f t="shared" si="11"/>
        <v xml:space="preserve"> </v>
      </c>
      <c r="S16" s="18" t="str">
        <f t="shared" si="12"/>
        <v xml:space="preserve"> </v>
      </c>
      <c r="T16" s="18" t="str">
        <f t="shared" si="13"/>
        <v xml:space="preserve"> </v>
      </c>
      <c r="U16" s="18" t="str">
        <f t="shared" si="14"/>
        <v xml:space="preserve"> </v>
      </c>
      <c r="V16" s="18" t="str">
        <f t="shared" si="15"/>
        <v xml:space="preserve"> </v>
      </c>
      <c r="W16" s="18" t="str">
        <f t="shared" si="16"/>
        <v xml:space="preserve"> </v>
      </c>
      <c r="X16" s="22"/>
      <c r="Y16" s="18" t="str">
        <f t="shared" si="17"/>
        <v xml:space="preserve"> </v>
      </c>
      <c r="Z16" s="18" t="str">
        <f t="shared" si="18"/>
        <v xml:space="preserve"> </v>
      </c>
      <c r="AA16" s="18" t="str">
        <f t="shared" si="19"/>
        <v xml:space="preserve"> </v>
      </c>
      <c r="AB16" s="18" t="str">
        <f t="shared" si="20"/>
        <v xml:space="preserve"> </v>
      </c>
      <c r="AC16" s="18" t="str">
        <f t="shared" si="21"/>
        <v xml:space="preserve"> </v>
      </c>
      <c r="AD16" s="22"/>
    </row>
    <row r="17" spans="1:30" x14ac:dyDescent="0.25">
      <c r="A17" s="86"/>
      <c r="B17" s="86"/>
      <c r="C17" s="22">
        <v>13</v>
      </c>
      <c r="D17" s="18">
        <f>YDKEokul!AH29</f>
        <v>0</v>
      </c>
      <c r="E17" s="18" t="str">
        <f t="shared" si="0"/>
        <v xml:space="preserve"> </v>
      </c>
      <c r="F17" s="18" t="b">
        <f t="shared" si="1"/>
        <v>0</v>
      </c>
      <c r="G17" s="23"/>
      <c r="H17" s="18" t="str">
        <f t="shared" si="2"/>
        <v xml:space="preserve"> </v>
      </c>
      <c r="I17" s="18" t="str">
        <f t="shared" si="3"/>
        <v xml:space="preserve"> </v>
      </c>
      <c r="J17" s="18" t="str">
        <f t="shared" si="4"/>
        <v xml:space="preserve"> </v>
      </c>
      <c r="K17" s="18" t="str">
        <f t="shared" si="5"/>
        <v xml:space="preserve"> </v>
      </c>
      <c r="L17" s="18" t="str">
        <f t="shared" si="6"/>
        <v xml:space="preserve"> </v>
      </c>
      <c r="M17" s="22"/>
      <c r="N17" s="18" t="str">
        <f t="shared" si="7"/>
        <v xml:space="preserve"> </v>
      </c>
      <c r="O17" s="18" t="str">
        <f t="shared" si="8"/>
        <v xml:space="preserve"> </v>
      </c>
      <c r="P17" s="18" t="str">
        <f t="shared" si="9"/>
        <v xml:space="preserve"> </v>
      </c>
      <c r="Q17" s="18" t="str">
        <f t="shared" si="10"/>
        <v xml:space="preserve"> </v>
      </c>
      <c r="R17" s="18" t="str">
        <f t="shared" si="11"/>
        <v xml:space="preserve"> </v>
      </c>
      <c r="S17" s="18" t="str">
        <f t="shared" si="12"/>
        <v xml:space="preserve"> </v>
      </c>
      <c r="T17" s="18" t="str">
        <f t="shared" si="13"/>
        <v xml:space="preserve"> </v>
      </c>
      <c r="U17" s="18" t="str">
        <f t="shared" si="14"/>
        <v xml:space="preserve"> </v>
      </c>
      <c r="V17" s="18" t="str">
        <f t="shared" si="15"/>
        <v xml:space="preserve"> </v>
      </c>
      <c r="W17" s="18" t="str">
        <f t="shared" si="16"/>
        <v xml:space="preserve"> </v>
      </c>
      <c r="X17" s="22"/>
      <c r="Y17" s="18" t="str">
        <f t="shared" si="17"/>
        <v xml:space="preserve"> </v>
      </c>
      <c r="Z17" s="18" t="str">
        <f t="shared" si="18"/>
        <v xml:space="preserve"> </v>
      </c>
      <c r="AA17" s="18" t="str">
        <f t="shared" si="19"/>
        <v xml:space="preserve"> </v>
      </c>
      <c r="AB17" s="18" t="str">
        <f t="shared" si="20"/>
        <v xml:space="preserve"> </v>
      </c>
      <c r="AC17" s="18" t="str">
        <f t="shared" si="21"/>
        <v xml:space="preserve"> </v>
      </c>
      <c r="AD17" s="22"/>
    </row>
    <row r="18" spans="1:30" x14ac:dyDescent="0.25">
      <c r="A18" s="86"/>
      <c r="B18" s="86"/>
      <c r="C18" s="22">
        <v>14</v>
      </c>
      <c r="D18" s="18">
        <f>YDKEokul!AH31</f>
        <v>0</v>
      </c>
      <c r="E18" s="18" t="str">
        <f t="shared" si="0"/>
        <v xml:space="preserve"> </v>
      </c>
      <c r="F18" s="18" t="b">
        <f t="shared" si="1"/>
        <v>0</v>
      </c>
      <c r="G18" s="23"/>
      <c r="H18" s="18" t="str">
        <f t="shared" si="2"/>
        <v xml:space="preserve"> </v>
      </c>
      <c r="I18" s="18" t="str">
        <f t="shared" si="3"/>
        <v xml:space="preserve"> </v>
      </c>
      <c r="J18" s="18" t="str">
        <f t="shared" si="4"/>
        <v xml:space="preserve"> </v>
      </c>
      <c r="K18" s="18" t="str">
        <f t="shared" si="5"/>
        <v xml:space="preserve"> </v>
      </c>
      <c r="L18" s="18" t="str">
        <f t="shared" si="6"/>
        <v xml:space="preserve"> </v>
      </c>
      <c r="M18" s="22"/>
      <c r="N18" s="18" t="str">
        <f t="shared" si="7"/>
        <v xml:space="preserve"> </v>
      </c>
      <c r="O18" s="18" t="str">
        <f t="shared" si="8"/>
        <v xml:space="preserve"> </v>
      </c>
      <c r="P18" s="18" t="str">
        <f t="shared" si="9"/>
        <v xml:space="preserve"> </v>
      </c>
      <c r="Q18" s="18" t="str">
        <f t="shared" si="10"/>
        <v xml:space="preserve"> </v>
      </c>
      <c r="R18" s="18" t="str">
        <f t="shared" si="11"/>
        <v xml:space="preserve"> </v>
      </c>
      <c r="S18" s="18" t="str">
        <f t="shared" si="12"/>
        <v xml:space="preserve"> </v>
      </c>
      <c r="T18" s="18" t="str">
        <f t="shared" si="13"/>
        <v xml:space="preserve"> </v>
      </c>
      <c r="U18" s="18" t="str">
        <f t="shared" si="14"/>
        <v xml:space="preserve"> </v>
      </c>
      <c r="V18" s="18" t="str">
        <f t="shared" si="15"/>
        <v xml:space="preserve"> </v>
      </c>
      <c r="W18" s="18" t="str">
        <f t="shared" si="16"/>
        <v xml:space="preserve"> </v>
      </c>
      <c r="X18" s="22"/>
      <c r="Y18" s="18" t="str">
        <f t="shared" si="17"/>
        <v xml:space="preserve"> </v>
      </c>
      <c r="Z18" s="18" t="str">
        <f t="shared" si="18"/>
        <v xml:space="preserve"> </v>
      </c>
      <c r="AA18" s="18" t="str">
        <f t="shared" si="19"/>
        <v xml:space="preserve"> </v>
      </c>
      <c r="AB18" s="18" t="str">
        <f t="shared" si="20"/>
        <v xml:space="preserve"> </v>
      </c>
      <c r="AC18" s="18" t="str">
        <f t="shared" si="21"/>
        <v xml:space="preserve"> </v>
      </c>
      <c r="AD18" s="22"/>
    </row>
    <row r="19" spans="1:30" x14ac:dyDescent="0.25">
      <c r="A19" s="86"/>
      <c r="B19" s="86"/>
      <c r="C19" s="22">
        <v>15</v>
      </c>
      <c r="D19" s="18">
        <f>YDKEokul!AH33</f>
        <v>0</v>
      </c>
      <c r="E19" s="18" t="str">
        <f t="shared" si="0"/>
        <v xml:space="preserve"> </v>
      </c>
      <c r="F19" s="18" t="b">
        <f t="shared" si="1"/>
        <v>0</v>
      </c>
      <c r="G19" s="23"/>
      <c r="H19" s="18" t="str">
        <f t="shared" si="2"/>
        <v xml:space="preserve"> </v>
      </c>
      <c r="I19" s="18" t="str">
        <f t="shared" si="3"/>
        <v xml:space="preserve"> </v>
      </c>
      <c r="J19" s="18" t="str">
        <f t="shared" si="4"/>
        <v xml:space="preserve"> </v>
      </c>
      <c r="K19" s="18" t="str">
        <f t="shared" si="5"/>
        <v xml:space="preserve"> </v>
      </c>
      <c r="L19" s="18" t="str">
        <f t="shared" si="6"/>
        <v xml:space="preserve"> </v>
      </c>
      <c r="M19" s="22"/>
      <c r="N19" s="18" t="str">
        <f t="shared" si="7"/>
        <v xml:space="preserve"> </v>
      </c>
      <c r="O19" s="18" t="str">
        <f t="shared" si="8"/>
        <v xml:space="preserve"> </v>
      </c>
      <c r="P19" s="18" t="str">
        <f t="shared" si="9"/>
        <v xml:space="preserve"> </v>
      </c>
      <c r="Q19" s="18" t="str">
        <f t="shared" si="10"/>
        <v xml:space="preserve"> </v>
      </c>
      <c r="R19" s="18" t="str">
        <f t="shared" si="11"/>
        <v xml:space="preserve"> </v>
      </c>
      <c r="S19" s="18" t="str">
        <f t="shared" si="12"/>
        <v xml:space="preserve"> </v>
      </c>
      <c r="T19" s="18" t="str">
        <f t="shared" si="13"/>
        <v xml:space="preserve"> </v>
      </c>
      <c r="U19" s="18" t="str">
        <f t="shared" si="14"/>
        <v xml:space="preserve"> </v>
      </c>
      <c r="V19" s="18" t="str">
        <f t="shared" si="15"/>
        <v xml:space="preserve"> </v>
      </c>
      <c r="W19" s="18" t="str">
        <f t="shared" si="16"/>
        <v xml:space="preserve"> </v>
      </c>
      <c r="X19" s="22"/>
      <c r="Y19" s="18" t="str">
        <f t="shared" si="17"/>
        <v xml:space="preserve"> </v>
      </c>
      <c r="Z19" s="18" t="str">
        <f t="shared" si="18"/>
        <v xml:space="preserve"> </v>
      </c>
      <c r="AA19" s="18" t="str">
        <f t="shared" si="19"/>
        <v xml:space="preserve"> </v>
      </c>
      <c r="AB19" s="18" t="str">
        <f t="shared" si="20"/>
        <v xml:space="preserve"> </v>
      </c>
      <c r="AC19" s="18" t="str">
        <f t="shared" si="21"/>
        <v xml:space="preserve"> </v>
      </c>
      <c r="AD19" s="22"/>
    </row>
    <row r="20" spans="1:30" x14ac:dyDescent="0.25">
      <c r="A20" s="86"/>
      <c r="B20" s="86"/>
      <c r="C20" s="22">
        <v>16</v>
      </c>
      <c r="D20" s="18">
        <f>YDKEokul!AH35</f>
        <v>0</v>
      </c>
      <c r="E20" s="18" t="str">
        <f t="shared" si="0"/>
        <v xml:space="preserve"> </v>
      </c>
      <c r="F20" s="18" t="b">
        <f t="shared" si="1"/>
        <v>0</v>
      </c>
      <c r="G20" s="23"/>
      <c r="H20" s="18" t="str">
        <f t="shared" si="2"/>
        <v xml:space="preserve"> </v>
      </c>
      <c r="I20" s="18" t="str">
        <f t="shared" si="3"/>
        <v xml:space="preserve"> </v>
      </c>
      <c r="J20" s="18" t="str">
        <f t="shared" si="4"/>
        <v xml:space="preserve"> </v>
      </c>
      <c r="K20" s="18" t="str">
        <f t="shared" si="5"/>
        <v xml:space="preserve"> </v>
      </c>
      <c r="L20" s="18" t="str">
        <f t="shared" si="6"/>
        <v xml:space="preserve"> </v>
      </c>
      <c r="M20" s="22"/>
      <c r="N20" s="18" t="str">
        <f t="shared" si="7"/>
        <v xml:space="preserve"> </v>
      </c>
      <c r="O20" s="18" t="str">
        <f t="shared" si="8"/>
        <v xml:space="preserve"> </v>
      </c>
      <c r="P20" s="18" t="str">
        <f t="shared" si="9"/>
        <v xml:space="preserve"> </v>
      </c>
      <c r="Q20" s="18" t="str">
        <f t="shared" si="10"/>
        <v xml:space="preserve"> </v>
      </c>
      <c r="R20" s="18" t="str">
        <f t="shared" si="11"/>
        <v xml:space="preserve"> </v>
      </c>
      <c r="S20" s="18" t="str">
        <f t="shared" si="12"/>
        <v xml:space="preserve"> </v>
      </c>
      <c r="T20" s="18" t="str">
        <f t="shared" si="13"/>
        <v xml:space="preserve"> </v>
      </c>
      <c r="U20" s="18" t="str">
        <f t="shared" si="14"/>
        <v xml:space="preserve"> </v>
      </c>
      <c r="V20" s="18" t="str">
        <f t="shared" si="15"/>
        <v xml:space="preserve"> </v>
      </c>
      <c r="W20" s="18" t="str">
        <f t="shared" si="16"/>
        <v xml:space="preserve"> </v>
      </c>
      <c r="X20" s="22"/>
      <c r="Y20" s="18" t="str">
        <f t="shared" si="17"/>
        <v xml:space="preserve"> </v>
      </c>
      <c r="Z20" s="18" t="str">
        <f t="shared" si="18"/>
        <v xml:space="preserve"> </v>
      </c>
      <c r="AA20" s="18" t="str">
        <f t="shared" si="19"/>
        <v xml:space="preserve"> </v>
      </c>
      <c r="AB20" s="18" t="str">
        <f t="shared" si="20"/>
        <v xml:space="preserve"> </v>
      </c>
      <c r="AC20" s="18" t="str">
        <f t="shared" si="21"/>
        <v xml:space="preserve"> </v>
      </c>
      <c r="AD20" s="22"/>
    </row>
    <row r="21" spans="1:30" x14ac:dyDescent="0.25">
      <c r="A21" s="86"/>
      <c r="B21" s="86"/>
      <c r="C21" s="22">
        <v>17</v>
      </c>
      <c r="D21" s="18">
        <f>YDKEokul!AH37</f>
        <v>0</v>
      </c>
      <c r="E21" s="18" t="str">
        <f t="shared" si="0"/>
        <v xml:space="preserve"> </v>
      </c>
      <c r="F21" s="18" t="b">
        <f t="shared" si="1"/>
        <v>0</v>
      </c>
      <c r="G21" s="23"/>
      <c r="H21" s="18" t="str">
        <f t="shared" si="2"/>
        <v xml:space="preserve"> </v>
      </c>
      <c r="I21" s="18" t="str">
        <f t="shared" si="3"/>
        <v xml:space="preserve"> </v>
      </c>
      <c r="J21" s="18" t="str">
        <f t="shared" si="4"/>
        <v xml:space="preserve"> </v>
      </c>
      <c r="K21" s="18" t="str">
        <f t="shared" si="5"/>
        <v xml:space="preserve"> </v>
      </c>
      <c r="L21" s="18" t="str">
        <f t="shared" si="6"/>
        <v xml:space="preserve"> </v>
      </c>
      <c r="M21" s="22"/>
      <c r="N21" s="18" t="str">
        <f t="shared" si="7"/>
        <v xml:space="preserve"> </v>
      </c>
      <c r="O21" s="18" t="str">
        <f t="shared" si="8"/>
        <v xml:space="preserve"> </v>
      </c>
      <c r="P21" s="18" t="str">
        <f t="shared" si="9"/>
        <v xml:space="preserve"> </v>
      </c>
      <c r="Q21" s="18" t="str">
        <f t="shared" si="10"/>
        <v xml:space="preserve"> </v>
      </c>
      <c r="R21" s="18" t="str">
        <f t="shared" si="11"/>
        <v xml:space="preserve"> </v>
      </c>
      <c r="S21" s="18" t="str">
        <f t="shared" si="12"/>
        <v xml:space="preserve"> </v>
      </c>
      <c r="T21" s="18" t="str">
        <f t="shared" si="13"/>
        <v xml:space="preserve"> </v>
      </c>
      <c r="U21" s="18" t="str">
        <f t="shared" si="14"/>
        <v xml:space="preserve"> </v>
      </c>
      <c r="V21" s="18" t="str">
        <f t="shared" si="15"/>
        <v xml:space="preserve"> </v>
      </c>
      <c r="W21" s="18" t="str">
        <f t="shared" si="16"/>
        <v xml:space="preserve"> </v>
      </c>
      <c r="X21" s="22"/>
      <c r="Y21" s="18" t="str">
        <f t="shared" si="17"/>
        <v xml:space="preserve"> </v>
      </c>
      <c r="Z21" s="18" t="str">
        <f t="shared" si="18"/>
        <v xml:space="preserve"> </v>
      </c>
      <c r="AA21" s="18" t="str">
        <f t="shared" si="19"/>
        <v xml:space="preserve"> </v>
      </c>
      <c r="AB21" s="18" t="str">
        <f t="shared" si="20"/>
        <v xml:space="preserve"> </v>
      </c>
      <c r="AC21" s="18" t="str">
        <f t="shared" si="21"/>
        <v xml:space="preserve"> </v>
      </c>
      <c r="AD21" s="22"/>
    </row>
    <row r="22" spans="1:30" x14ac:dyDescent="0.25">
      <c r="A22" s="86"/>
      <c r="B22" s="86"/>
      <c r="C22" s="22">
        <v>18</v>
      </c>
      <c r="D22" s="18">
        <f>YDKEokul!AH39</f>
        <v>0</v>
      </c>
      <c r="E22" s="18" t="str">
        <f t="shared" si="0"/>
        <v xml:space="preserve"> </v>
      </c>
      <c r="F22" s="18" t="b">
        <f t="shared" si="1"/>
        <v>0</v>
      </c>
      <c r="G22" s="23"/>
      <c r="H22" s="18" t="str">
        <f t="shared" si="2"/>
        <v xml:space="preserve"> </v>
      </c>
      <c r="I22" s="18" t="str">
        <f t="shared" si="3"/>
        <v xml:space="preserve"> </v>
      </c>
      <c r="J22" s="18" t="str">
        <f t="shared" si="4"/>
        <v xml:space="preserve"> </v>
      </c>
      <c r="K22" s="18" t="str">
        <f t="shared" si="5"/>
        <v xml:space="preserve"> </v>
      </c>
      <c r="L22" s="18" t="str">
        <f t="shared" si="6"/>
        <v xml:space="preserve"> </v>
      </c>
      <c r="M22" s="22"/>
      <c r="N22" s="18" t="str">
        <f t="shared" si="7"/>
        <v xml:space="preserve"> </v>
      </c>
      <c r="O22" s="18" t="str">
        <f t="shared" si="8"/>
        <v xml:space="preserve"> </v>
      </c>
      <c r="P22" s="18" t="str">
        <f t="shared" si="9"/>
        <v xml:space="preserve"> </v>
      </c>
      <c r="Q22" s="18" t="str">
        <f t="shared" si="10"/>
        <v xml:space="preserve"> </v>
      </c>
      <c r="R22" s="18" t="str">
        <f t="shared" si="11"/>
        <v xml:space="preserve"> </v>
      </c>
      <c r="S22" s="18" t="str">
        <f t="shared" si="12"/>
        <v xml:space="preserve"> </v>
      </c>
      <c r="T22" s="18" t="str">
        <f t="shared" si="13"/>
        <v xml:space="preserve"> </v>
      </c>
      <c r="U22" s="18" t="str">
        <f t="shared" si="14"/>
        <v xml:space="preserve"> </v>
      </c>
      <c r="V22" s="18" t="str">
        <f t="shared" si="15"/>
        <v xml:space="preserve"> </v>
      </c>
      <c r="W22" s="18" t="str">
        <f t="shared" si="16"/>
        <v xml:space="preserve"> </v>
      </c>
      <c r="X22" s="22"/>
      <c r="Y22" s="18" t="str">
        <f t="shared" si="17"/>
        <v xml:space="preserve"> </v>
      </c>
      <c r="Z22" s="18" t="str">
        <f t="shared" si="18"/>
        <v xml:space="preserve"> </v>
      </c>
      <c r="AA22" s="18" t="str">
        <f t="shared" si="19"/>
        <v xml:space="preserve"> </v>
      </c>
      <c r="AB22" s="18" t="str">
        <f t="shared" si="20"/>
        <v xml:space="preserve"> </v>
      </c>
      <c r="AC22" s="18" t="str">
        <f t="shared" si="21"/>
        <v xml:space="preserve"> </v>
      </c>
      <c r="AD22" s="22"/>
    </row>
    <row r="23" spans="1:30" x14ac:dyDescent="0.25">
      <c r="A23" s="86"/>
      <c r="B23" s="86"/>
      <c r="C23" s="22">
        <v>19</v>
      </c>
      <c r="D23" s="18">
        <f>YDKEokul!AH41</f>
        <v>0</v>
      </c>
      <c r="E23" s="18" t="str">
        <f t="shared" si="0"/>
        <v xml:space="preserve"> </v>
      </c>
      <c r="F23" s="18" t="b">
        <f t="shared" si="1"/>
        <v>0</v>
      </c>
      <c r="G23" s="23"/>
      <c r="H23" s="18" t="str">
        <f t="shared" si="2"/>
        <v xml:space="preserve"> </v>
      </c>
      <c r="I23" s="18" t="str">
        <f t="shared" si="3"/>
        <v xml:space="preserve"> </v>
      </c>
      <c r="J23" s="18" t="str">
        <f t="shared" si="4"/>
        <v xml:space="preserve"> </v>
      </c>
      <c r="K23" s="18" t="str">
        <f t="shared" si="5"/>
        <v xml:space="preserve"> </v>
      </c>
      <c r="L23" s="18" t="str">
        <f t="shared" si="6"/>
        <v xml:space="preserve"> </v>
      </c>
      <c r="M23" s="22"/>
      <c r="N23" s="18" t="str">
        <f t="shared" si="7"/>
        <v xml:space="preserve"> </v>
      </c>
      <c r="O23" s="18" t="str">
        <f t="shared" si="8"/>
        <v xml:space="preserve"> </v>
      </c>
      <c r="P23" s="18" t="str">
        <f t="shared" si="9"/>
        <v xml:space="preserve"> </v>
      </c>
      <c r="Q23" s="18" t="str">
        <f t="shared" si="10"/>
        <v xml:space="preserve"> </v>
      </c>
      <c r="R23" s="18" t="str">
        <f t="shared" si="11"/>
        <v xml:space="preserve"> </v>
      </c>
      <c r="S23" s="18" t="str">
        <f t="shared" si="12"/>
        <v xml:space="preserve"> </v>
      </c>
      <c r="T23" s="18" t="str">
        <f t="shared" si="13"/>
        <v xml:space="preserve"> </v>
      </c>
      <c r="U23" s="18" t="str">
        <f t="shared" si="14"/>
        <v xml:space="preserve"> </v>
      </c>
      <c r="V23" s="18" t="str">
        <f t="shared" si="15"/>
        <v xml:space="preserve"> </v>
      </c>
      <c r="W23" s="18" t="str">
        <f t="shared" si="16"/>
        <v xml:space="preserve"> </v>
      </c>
      <c r="X23" s="22"/>
      <c r="Y23" s="18" t="str">
        <f t="shared" si="17"/>
        <v xml:space="preserve"> </v>
      </c>
      <c r="Z23" s="18" t="str">
        <f t="shared" si="18"/>
        <v xml:space="preserve"> </v>
      </c>
      <c r="AA23" s="18" t="str">
        <f t="shared" si="19"/>
        <v xml:space="preserve"> </v>
      </c>
      <c r="AB23" s="18" t="str">
        <f t="shared" si="20"/>
        <v xml:space="preserve"> </v>
      </c>
      <c r="AC23" s="18" t="str">
        <f t="shared" si="21"/>
        <v xml:space="preserve"> </v>
      </c>
      <c r="AD23" s="22"/>
    </row>
    <row r="24" spans="1:30" x14ac:dyDescent="0.25">
      <c r="A24" s="86"/>
      <c r="B24" s="86"/>
      <c r="C24" s="22">
        <v>20</v>
      </c>
      <c r="D24" s="18">
        <f>YDKEokul!AH43</f>
        <v>0</v>
      </c>
      <c r="E24" s="18" t="str">
        <f t="shared" si="0"/>
        <v xml:space="preserve"> </v>
      </c>
      <c r="F24" s="18" t="b">
        <f t="shared" si="1"/>
        <v>0</v>
      </c>
      <c r="G24" s="23"/>
      <c r="H24" s="18" t="str">
        <f t="shared" si="2"/>
        <v xml:space="preserve"> </v>
      </c>
      <c r="I24" s="18" t="str">
        <f t="shared" si="3"/>
        <v xml:space="preserve"> </v>
      </c>
      <c r="J24" s="18" t="str">
        <f t="shared" si="4"/>
        <v xml:space="preserve"> </v>
      </c>
      <c r="K24" s="18" t="str">
        <f t="shared" si="5"/>
        <v xml:space="preserve"> </v>
      </c>
      <c r="L24" s="18" t="str">
        <f t="shared" si="6"/>
        <v xml:space="preserve"> </v>
      </c>
      <c r="M24" s="22"/>
      <c r="N24" s="18" t="str">
        <f t="shared" si="7"/>
        <v xml:space="preserve"> </v>
      </c>
      <c r="O24" s="18" t="str">
        <f t="shared" si="8"/>
        <v xml:space="preserve"> </v>
      </c>
      <c r="P24" s="18" t="str">
        <f t="shared" si="9"/>
        <v xml:space="preserve"> </v>
      </c>
      <c r="Q24" s="18" t="str">
        <f t="shared" si="10"/>
        <v xml:space="preserve"> </v>
      </c>
      <c r="R24" s="18" t="str">
        <f t="shared" si="11"/>
        <v xml:space="preserve"> </v>
      </c>
      <c r="S24" s="18" t="str">
        <f t="shared" si="12"/>
        <v xml:space="preserve"> </v>
      </c>
      <c r="T24" s="18" t="str">
        <f t="shared" si="13"/>
        <v xml:space="preserve"> </v>
      </c>
      <c r="U24" s="18" t="str">
        <f t="shared" si="14"/>
        <v xml:space="preserve"> </v>
      </c>
      <c r="V24" s="18" t="str">
        <f t="shared" si="15"/>
        <v xml:space="preserve"> </v>
      </c>
      <c r="W24" s="18" t="str">
        <f t="shared" si="16"/>
        <v xml:space="preserve"> </v>
      </c>
      <c r="X24" s="22"/>
      <c r="Y24" s="18" t="str">
        <f t="shared" si="17"/>
        <v xml:space="preserve"> </v>
      </c>
      <c r="Z24" s="18" t="str">
        <f t="shared" si="18"/>
        <v xml:space="preserve"> </v>
      </c>
      <c r="AA24" s="18" t="str">
        <f t="shared" si="19"/>
        <v xml:space="preserve"> </v>
      </c>
      <c r="AB24" s="18" t="str">
        <f t="shared" si="20"/>
        <v xml:space="preserve"> </v>
      </c>
      <c r="AC24" s="18" t="str">
        <f t="shared" si="21"/>
        <v xml:space="preserve"> </v>
      </c>
      <c r="AD24" s="22"/>
    </row>
    <row r="25" spans="1:30" x14ac:dyDescent="0.25">
      <c r="A25" s="86"/>
      <c r="B25" s="86"/>
      <c r="C25" s="22">
        <v>21</v>
      </c>
      <c r="D25" s="18">
        <f>YDKEokul!AH45</f>
        <v>0</v>
      </c>
      <c r="E25" s="18" t="str">
        <f t="shared" si="0"/>
        <v xml:space="preserve"> </v>
      </c>
      <c r="F25" s="18" t="b">
        <f t="shared" si="1"/>
        <v>0</v>
      </c>
      <c r="G25" s="23"/>
      <c r="H25" s="18" t="str">
        <f t="shared" si="2"/>
        <v xml:space="preserve"> </v>
      </c>
      <c r="I25" s="18" t="str">
        <f t="shared" si="3"/>
        <v xml:space="preserve"> </v>
      </c>
      <c r="J25" s="18" t="str">
        <f t="shared" si="4"/>
        <v xml:space="preserve"> </v>
      </c>
      <c r="K25" s="18" t="str">
        <f t="shared" si="5"/>
        <v xml:space="preserve"> </v>
      </c>
      <c r="L25" s="18" t="str">
        <f t="shared" si="6"/>
        <v xml:space="preserve"> </v>
      </c>
      <c r="M25" s="22"/>
      <c r="N25" s="18" t="str">
        <f t="shared" si="7"/>
        <v xml:space="preserve"> </v>
      </c>
      <c r="O25" s="18" t="str">
        <f t="shared" si="8"/>
        <v xml:space="preserve"> </v>
      </c>
      <c r="P25" s="18" t="str">
        <f t="shared" si="9"/>
        <v xml:space="preserve"> </v>
      </c>
      <c r="Q25" s="18" t="str">
        <f t="shared" si="10"/>
        <v xml:space="preserve"> </v>
      </c>
      <c r="R25" s="18" t="str">
        <f t="shared" si="11"/>
        <v xml:space="preserve"> </v>
      </c>
      <c r="S25" s="18" t="str">
        <f t="shared" si="12"/>
        <v xml:space="preserve"> </v>
      </c>
      <c r="T25" s="18" t="str">
        <f t="shared" si="13"/>
        <v xml:space="preserve"> </v>
      </c>
      <c r="U25" s="18" t="str">
        <f t="shared" si="14"/>
        <v xml:space="preserve"> </v>
      </c>
      <c r="V25" s="18" t="str">
        <f t="shared" si="15"/>
        <v xml:space="preserve"> </v>
      </c>
      <c r="W25" s="18" t="str">
        <f t="shared" si="16"/>
        <v xml:space="preserve"> </v>
      </c>
      <c r="X25" s="22"/>
      <c r="Y25" s="18" t="str">
        <f t="shared" si="17"/>
        <v xml:space="preserve"> </v>
      </c>
      <c r="Z25" s="18" t="str">
        <f t="shared" si="18"/>
        <v xml:space="preserve"> </v>
      </c>
      <c r="AA25" s="18" t="str">
        <f t="shared" si="19"/>
        <v xml:space="preserve"> </v>
      </c>
      <c r="AB25" s="18" t="str">
        <f t="shared" si="20"/>
        <v xml:space="preserve"> </v>
      </c>
      <c r="AC25" s="18" t="str">
        <f t="shared" si="21"/>
        <v xml:space="preserve"> </v>
      </c>
      <c r="AD25" s="22"/>
    </row>
    <row r="26" spans="1:30" x14ac:dyDescent="0.25">
      <c r="A26" s="86"/>
      <c r="B26" s="86"/>
      <c r="C26" s="22">
        <v>22</v>
      </c>
      <c r="D26" s="18">
        <f>YDKEokul!AH47</f>
        <v>0</v>
      </c>
      <c r="E26" s="18" t="str">
        <f t="shared" si="0"/>
        <v xml:space="preserve"> </v>
      </c>
      <c r="F26" s="18" t="b">
        <f t="shared" si="1"/>
        <v>0</v>
      </c>
      <c r="G26" s="23"/>
      <c r="H26" s="18" t="str">
        <f t="shared" si="2"/>
        <v xml:space="preserve"> </v>
      </c>
      <c r="I26" s="18" t="str">
        <f t="shared" si="3"/>
        <v xml:space="preserve"> </v>
      </c>
      <c r="J26" s="18" t="str">
        <f t="shared" si="4"/>
        <v xml:space="preserve"> </v>
      </c>
      <c r="K26" s="18" t="str">
        <f t="shared" si="5"/>
        <v xml:space="preserve"> </v>
      </c>
      <c r="L26" s="18" t="str">
        <f t="shared" si="6"/>
        <v xml:space="preserve"> </v>
      </c>
      <c r="M26" s="22"/>
      <c r="N26" s="18" t="str">
        <f t="shared" si="7"/>
        <v xml:space="preserve"> </v>
      </c>
      <c r="O26" s="18" t="str">
        <f t="shared" si="8"/>
        <v xml:space="preserve"> </v>
      </c>
      <c r="P26" s="18" t="str">
        <f t="shared" si="9"/>
        <v xml:space="preserve"> </v>
      </c>
      <c r="Q26" s="18" t="str">
        <f t="shared" si="10"/>
        <v xml:space="preserve"> </v>
      </c>
      <c r="R26" s="18" t="str">
        <f t="shared" si="11"/>
        <v xml:space="preserve"> </v>
      </c>
      <c r="S26" s="18" t="str">
        <f t="shared" si="12"/>
        <v xml:space="preserve"> </v>
      </c>
      <c r="T26" s="18" t="str">
        <f t="shared" si="13"/>
        <v xml:space="preserve"> </v>
      </c>
      <c r="U26" s="18" t="str">
        <f t="shared" si="14"/>
        <v xml:space="preserve"> </v>
      </c>
      <c r="V26" s="18" t="str">
        <f t="shared" si="15"/>
        <v xml:space="preserve"> </v>
      </c>
      <c r="W26" s="18" t="str">
        <f t="shared" si="16"/>
        <v xml:space="preserve"> </v>
      </c>
      <c r="X26" s="22"/>
      <c r="Y26" s="18" t="str">
        <f t="shared" si="17"/>
        <v xml:space="preserve"> </v>
      </c>
      <c r="Z26" s="18" t="str">
        <f t="shared" si="18"/>
        <v xml:space="preserve"> </v>
      </c>
      <c r="AA26" s="18" t="str">
        <f t="shared" si="19"/>
        <v xml:space="preserve"> </v>
      </c>
      <c r="AB26" s="18" t="str">
        <f t="shared" si="20"/>
        <v xml:space="preserve"> </v>
      </c>
      <c r="AC26" s="18" t="str">
        <f t="shared" si="21"/>
        <v xml:space="preserve"> </v>
      </c>
      <c r="AD26" s="22"/>
    </row>
    <row r="27" spans="1:30" x14ac:dyDescent="0.25">
      <c r="A27" s="86"/>
      <c r="B27" s="86"/>
      <c r="C27" s="22">
        <v>23</v>
      </c>
      <c r="D27" s="18">
        <f>YDKEokul!AH49</f>
        <v>0</v>
      </c>
      <c r="E27" s="18" t="str">
        <f t="shared" si="0"/>
        <v xml:space="preserve"> </v>
      </c>
      <c r="F27" s="18" t="b">
        <f t="shared" si="1"/>
        <v>0</v>
      </c>
      <c r="G27" s="23"/>
      <c r="H27" s="18" t="str">
        <f t="shared" si="2"/>
        <v xml:space="preserve"> </v>
      </c>
      <c r="I27" s="18" t="str">
        <f t="shared" si="3"/>
        <v xml:space="preserve"> </v>
      </c>
      <c r="J27" s="18" t="str">
        <f t="shared" si="4"/>
        <v xml:space="preserve"> </v>
      </c>
      <c r="K27" s="18" t="str">
        <f t="shared" si="5"/>
        <v xml:space="preserve"> </v>
      </c>
      <c r="L27" s="18" t="str">
        <f t="shared" si="6"/>
        <v xml:space="preserve"> </v>
      </c>
      <c r="M27" s="22"/>
      <c r="N27" s="18" t="str">
        <f t="shared" si="7"/>
        <v xml:space="preserve"> </v>
      </c>
      <c r="O27" s="18" t="str">
        <f t="shared" si="8"/>
        <v xml:space="preserve"> </v>
      </c>
      <c r="P27" s="18" t="str">
        <f t="shared" si="9"/>
        <v xml:space="preserve"> </v>
      </c>
      <c r="Q27" s="18" t="str">
        <f t="shared" si="10"/>
        <v xml:space="preserve"> </v>
      </c>
      <c r="R27" s="18" t="str">
        <f t="shared" si="11"/>
        <v xml:space="preserve"> </v>
      </c>
      <c r="S27" s="18" t="str">
        <f t="shared" si="12"/>
        <v xml:space="preserve"> </v>
      </c>
      <c r="T27" s="18" t="str">
        <f t="shared" si="13"/>
        <v xml:space="preserve"> </v>
      </c>
      <c r="U27" s="18" t="str">
        <f t="shared" si="14"/>
        <v xml:space="preserve"> </v>
      </c>
      <c r="V27" s="18" t="str">
        <f t="shared" si="15"/>
        <v xml:space="preserve"> </v>
      </c>
      <c r="W27" s="18" t="str">
        <f t="shared" si="16"/>
        <v xml:space="preserve"> </v>
      </c>
      <c r="X27" s="22"/>
      <c r="Y27" s="18" t="str">
        <f t="shared" si="17"/>
        <v xml:space="preserve"> </v>
      </c>
      <c r="Z27" s="18" t="str">
        <f t="shared" si="18"/>
        <v xml:space="preserve"> </v>
      </c>
      <c r="AA27" s="18" t="str">
        <f t="shared" si="19"/>
        <v xml:space="preserve"> </v>
      </c>
      <c r="AB27" s="18" t="str">
        <f t="shared" si="20"/>
        <v xml:space="preserve"> </v>
      </c>
      <c r="AC27" s="18" t="str">
        <f t="shared" si="21"/>
        <v xml:space="preserve"> </v>
      </c>
      <c r="AD27" s="22"/>
    </row>
    <row r="28" spans="1:30" x14ac:dyDescent="0.25">
      <c r="A28" s="86"/>
      <c r="B28" s="86"/>
      <c r="C28" s="22">
        <v>24</v>
      </c>
      <c r="D28" s="18">
        <f>YDKEokul!AH51</f>
        <v>0</v>
      </c>
      <c r="E28" s="18" t="str">
        <f t="shared" si="0"/>
        <v xml:space="preserve"> </v>
      </c>
      <c r="F28" s="18" t="b">
        <f t="shared" si="1"/>
        <v>0</v>
      </c>
      <c r="G28" s="23"/>
      <c r="H28" s="18" t="str">
        <f t="shared" si="2"/>
        <v xml:space="preserve"> </v>
      </c>
      <c r="I28" s="18" t="str">
        <f t="shared" si="3"/>
        <v xml:space="preserve"> </v>
      </c>
      <c r="J28" s="18" t="str">
        <f t="shared" si="4"/>
        <v xml:space="preserve"> </v>
      </c>
      <c r="K28" s="18" t="str">
        <f t="shared" si="5"/>
        <v xml:space="preserve"> </v>
      </c>
      <c r="L28" s="18" t="str">
        <f t="shared" si="6"/>
        <v xml:space="preserve"> </v>
      </c>
      <c r="M28" s="22"/>
      <c r="N28" s="18" t="str">
        <f t="shared" si="7"/>
        <v xml:space="preserve"> </v>
      </c>
      <c r="O28" s="18" t="str">
        <f t="shared" si="8"/>
        <v xml:space="preserve"> </v>
      </c>
      <c r="P28" s="18" t="str">
        <f t="shared" si="9"/>
        <v xml:space="preserve"> </v>
      </c>
      <c r="Q28" s="18" t="str">
        <f t="shared" si="10"/>
        <v xml:space="preserve"> </v>
      </c>
      <c r="R28" s="18" t="str">
        <f t="shared" si="11"/>
        <v xml:space="preserve"> </v>
      </c>
      <c r="S28" s="18" t="str">
        <f t="shared" si="12"/>
        <v xml:space="preserve"> </v>
      </c>
      <c r="T28" s="18" t="str">
        <f t="shared" si="13"/>
        <v xml:space="preserve"> </v>
      </c>
      <c r="U28" s="18" t="str">
        <f t="shared" si="14"/>
        <v xml:space="preserve"> </v>
      </c>
      <c r="V28" s="18" t="str">
        <f t="shared" si="15"/>
        <v xml:space="preserve"> </v>
      </c>
      <c r="W28" s="18" t="str">
        <f t="shared" si="16"/>
        <v xml:space="preserve"> </v>
      </c>
      <c r="X28" s="22"/>
      <c r="Y28" s="18" t="str">
        <f t="shared" si="17"/>
        <v xml:space="preserve"> </v>
      </c>
      <c r="Z28" s="18" t="str">
        <f t="shared" si="18"/>
        <v xml:space="preserve"> </v>
      </c>
      <c r="AA28" s="18" t="str">
        <f t="shared" si="19"/>
        <v xml:space="preserve"> </v>
      </c>
      <c r="AB28" s="18" t="str">
        <f t="shared" si="20"/>
        <v xml:space="preserve"> </v>
      </c>
      <c r="AC28" s="18" t="str">
        <f t="shared" si="21"/>
        <v xml:space="preserve"> </v>
      </c>
      <c r="AD28" s="22"/>
    </row>
    <row r="29" spans="1:30" x14ac:dyDescent="0.25">
      <c r="A29" s="86"/>
      <c r="B29" s="86"/>
      <c r="C29" s="22">
        <v>25</v>
      </c>
      <c r="D29" s="18">
        <f>YDKEokul!AH53</f>
        <v>0</v>
      </c>
      <c r="E29" s="18" t="str">
        <f t="shared" si="0"/>
        <v xml:space="preserve"> </v>
      </c>
      <c r="F29" s="18" t="b">
        <f t="shared" si="1"/>
        <v>0</v>
      </c>
      <c r="G29" s="23"/>
      <c r="H29" s="18" t="str">
        <f t="shared" si="2"/>
        <v xml:space="preserve"> </v>
      </c>
      <c r="I29" s="18" t="str">
        <f t="shared" si="3"/>
        <v xml:space="preserve"> </v>
      </c>
      <c r="J29" s="18" t="str">
        <f t="shared" si="4"/>
        <v xml:space="preserve"> </v>
      </c>
      <c r="K29" s="18" t="str">
        <f t="shared" si="5"/>
        <v xml:space="preserve"> </v>
      </c>
      <c r="L29" s="18" t="str">
        <f t="shared" si="6"/>
        <v xml:space="preserve"> </v>
      </c>
      <c r="M29" s="22"/>
      <c r="N29" s="18" t="str">
        <f t="shared" si="7"/>
        <v xml:space="preserve"> </v>
      </c>
      <c r="O29" s="18" t="str">
        <f t="shared" si="8"/>
        <v xml:space="preserve"> </v>
      </c>
      <c r="P29" s="18" t="str">
        <f t="shared" si="9"/>
        <v xml:space="preserve"> </v>
      </c>
      <c r="Q29" s="18" t="str">
        <f t="shared" si="10"/>
        <v xml:space="preserve"> </v>
      </c>
      <c r="R29" s="18" t="str">
        <f t="shared" si="11"/>
        <v xml:space="preserve"> </v>
      </c>
      <c r="S29" s="18" t="str">
        <f t="shared" si="12"/>
        <v xml:space="preserve"> </v>
      </c>
      <c r="T29" s="18" t="str">
        <f t="shared" si="13"/>
        <v xml:space="preserve"> </v>
      </c>
      <c r="U29" s="18" t="str">
        <f t="shared" si="14"/>
        <v xml:space="preserve"> </v>
      </c>
      <c r="V29" s="18" t="str">
        <f t="shared" si="15"/>
        <v xml:space="preserve"> </v>
      </c>
      <c r="W29" s="18" t="str">
        <f t="shared" si="16"/>
        <v xml:space="preserve"> </v>
      </c>
      <c r="X29" s="22"/>
      <c r="Y29" s="18" t="str">
        <f t="shared" si="17"/>
        <v xml:space="preserve"> </v>
      </c>
      <c r="Z29" s="18" t="str">
        <f t="shared" si="18"/>
        <v xml:space="preserve"> </v>
      </c>
      <c r="AA29" s="18" t="str">
        <f t="shared" si="19"/>
        <v xml:space="preserve"> </v>
      </c>
      <c r="AB29" s="18" t="str">
        <f t="shared" si="20"/>
        <v xml:space="preserve"> </v>
      </c>
      <c r="AC29" s="18" t="str">
        <f t="shared" si="21"/>
        <v xml:space="preserve"> </v>
      </c>
      <c r="AD29" s="22"/>
    </row>
    <row r="30" spans="1:30" x14ac:dyDescent="0.25">
      <c r="A30" s="86"/>
      <c r="B30" s="86"/>
      <c r="C30" s="22">
        <v>26</v>
      </c>
      <c r="D30" s="18">
        <f>YDKEokul!AH55</f>
        <v>0</v>
      </c>
      <c r="E30" s="18" t="str">
        <f t="shared" si="0"/>
        <v xml:space="preserve"> </v>
      </c>
      <c r="F30" s="18" t="b">
        <f t="shared" si="1"/>
        <v>0</v>
      </c>
      <c r="G30" s="23"/>
      <c r="H30" s="18" t="str">
        <f t="shared" si="2"/>
        <v xml:space="preserve"> </v>
      </c>
      <c r="I30" s="18" t="str">
        <f t="shared" si="3"/>
        <v xml:space="preserve"> </v>
      </c>
      <c r="J30" s="18" t="str">
        <f t="shared" si="4"/>
        <v xml:space="preserve"> </v>
      </c>
      <c r="K30" s="18" t="str">
        <f t="shared" si="5"/>
        <v xml:space="preserve"> </v>
      </c>
      <c r="L30" s="18" t="str">
        <f t="shared" si="6"/>
        <v xml:space="preserve"> </v>
      </c>
      <c r="M30" s="22"/>
      <c r="N30" s="18" t="str">
        <f t="shared" si="7"/>
        <v xml:space="preserve"> </v>
      </c>
      <c r="O30" s="18" t="str">
        <f t="shared" si="8"/>
        <v xml:space="preserve"> </v>
      </c>
      <c r="P30" s="18" t="str">
        <f t="shared" si="9"/>
        <v xml:space="preserve"> </v>
      </c>
      <c r="Q30" s="18" t="str">
        <f t="shared" si="10"/>
        <v xml:space="preserve"> </v>
      </c>
      <c r="R30" s="18" t="str">
        <f t="shared" si="11"/>
        <v xml:space="preserve"> </v>
      </c>
      <c r="S30" s="18" t="str">
        <f t="shared" si="12"/>
        <v xml:space="preserve"> </v>
      </c>
      <c r="T30" s="18" t="str">
        <f t="shared" si="13"/>
        <v xml:space="preserve"> </v>
      </c>
      <c r="U30" s="18" t="str">
        <f t="shared" si="14"/>
        <v xml:space="preserve"> </v>
      </c>
      <c r="V30" s="18" t="str">
        <f t="shared" si="15"/>
        <v xml:space="preserve"> </v>
      </c>
      <c r="W30" s="18" t="str">
        <f t="shared" si="16"/>
        <v xml:space="preserve"> </v>
      </c>
      <c r="X30" s="22"/>
      <c r="Y30" s="18" t="str">
        <f t="shared" si="17"/>
        <v xml:space="preserve"> </v>
      </c>
      <c r="Z30" s="18" t="str">
        <f t="shared" si="18"/>
        <v xml:space="preserve"> </v>
      </c>
      <c r="AA30" s="18" t="str">
        <f t="shared" si="19"/>
        <v xml:space="preserve"> </v>
      </c>
      <c r="AB30" s="18" t="str">
        <f t="shared" si="20"/>
        <v xml:space="preserve"> </v>
      </c>
      <c r="AC30" s="18" t="str">
        <f t="shared" si="21"/>
        <v xml:space="preserve"> </v>
      </c>
      <c r="AD30" s="22"/>
    </row>
    <row r="31" spans="1:30" x14ac:dyDescent="0.25">
      <c r="A31" s="86"/>
      <c r="B31" s="86"/>
      <c r="C31" s="22">
        <v>27</v>
      </c>
      <c r="D31" s="18">
        <f>YDKEokul!AH57</f>
        <v>0</v>
      </c>
      <c r="E31" s="18" t="str">
        <f t="shared" si="0"/>
        <v xml:space="preserve"> </v>
      </c>
      <c r="F31" s="18" t="b">
        <f t="shared" si="1"/>
        <v>0</v>
      </c>
      <c r="G31" s="23"/>
      <c r="H31" s="18" t="str">
        <f t="shared" si="2"/>
        <v xml:space="preserve"> </v>
      </c>
      <c r="I31" s="18" t="str">
        <f t="shared" si="3"/>
        <v xml:space="preserve"> </v>
      </c>
      <c r="J31" s="18" t="str">
        <f t="shared" si="4"/>
        <v xml:space="preserve"> </v>
      </c>
      <c r="K31" s="18" t="str">
        <f t="shared" si="5"/>
        <v xml:space="preserve"> </v>
      </c>
      <c r="L31" s="18" t="str">
        <f t="shared" si="6"/>
        <v xml:space="preserve"> </v>
      </c>
      <c r="M31" s="22"/>
      <c r="N31" s="18" t="str">
        <f t="shared" si="7"/>
        <v xml:space="preserve"> </v>
      </c>
      <c r="O31" s="18" t="str">
        <f t="shared" si="8"/>
        <v xml:space="preserve"> </v>
      </c>
      <c r="P31" s="18" t="str">
        <f t="shared" si="9"/>
        <v xml:space="preserve"> </v>
      </c>
      <c r="Q31" s="18" t="str">
        <f t="shared" si="10"/>
        <v xml:space="preserve"> </v>
      </c>
      <c r="R31" s="18" t="str">
        <f t="shared" si="11"/>
        <v xml:space="preserve"> </v>
      </c>
      <c r="S31" s="18" t="str">
        <f t="shared" si="12"/>
        <v xml:space="preserve"> </v>
      </c>
      <c r="T31" s="18" t="str">
        <f t="shared" si="13"/>
        <v xml:space="preserve"> </v>
      </c>
      <c r="U31" s="18" t="str">
        <f t="shared" si="14"/>
        <v xml:space="preserve"> </v>
      </c>
      <c r="V31" s="18" t="str">
        <f t="shared" si="15"/>
        <v xml:space="preserve"> </v>
      </c>
      <c r="W31" s="18" t="str">
        <f t="shared" si="16"/>
        <v xml:space="preserve"> </v>
      </c>
      <c r="X31" s="22"/>
      <c r="Y31" s="18" t="str">
        <f t="shared" si="17"/>
        <v xml:space="preserve"> </v>
      </c>
      <c r="Z31" s="18" t="str">
        <f t="shared" si="18"/>
        <v xml:space="preserve"> </v>
      </c>
      <c r="AA31" s="18" t="str">
        <f t="shared" si="19"/>
        <v xml:space="preserve"> </v>
      </c>
      <c r="AB31" s="18" t="str">
        <f t="shared" si="20"/>
        <v xml:space="preserve"> </v>
      </c>
      <c r="AC31" s="18" t="str">
        <f t="shared" si="21"/>
        <v xml:space="preserve"> </v>
      </c>
      <c r="AD31" s="22"/>
    </row>
    <row r="32" spans="1:30" x14ac:dyDescent="0.25">
      <c r="A32" s="86"/>
      <c r="B32" s="86"/>
      <c r="C32" s="22">
        <v>28</v>
      </c>
      <c r="D32" s="18">
        <f>YDKEokul!AH59</f>
        <v>0</v>
      </c>
      <c r="E32" s="18" t="str">
        <f t="shared" si="0"/>
        <v xml:space="preserve"> </v>
      </c>
      <c r="F32" s="18" t="b">
        <f t="shared" si="1"/>
        <v>0</v>
      </c>
      <c r="G32" s="23"/>
      <c r="H32" s="18" t="str">
        <f t="shared" si="2"/>
        <v xml:space="preserve"> </v>
      </c>
      <c r="I32" s="18" t="str">
        <f t="shared" si="3"/>
        <v xml:space="preserve"> </v>
      </c>
      <c r="J32" s="18" t="str">
        <f t="shared" si="4"/>
        <v xml:space="preserve"> </v>
      </c>
      <c r="K32" s="18" t="str">
        <f t="shared" si="5"/>
        <v xml:space="preserve"> </v>
      </c>
      <c r="L32" s="18" t="str">
        <f t="shared" si="6"/>
        <v xml:space="preserve"> </v>
      </c>
      <c r="M32" s="22"/>
      <c r="N32" s="18" t="str">
        <f t="shared" si="7"/>
        <v xml:space="preserve"> </v>
      </c>
      <c r="O32" s="18" t="str">
        <f t="shared" si="8"/>
        <v xml:space="preserve"> </v>
      </c>
      <c r="P32" s="18" t="str">
        <f t="shared" si="9"/>
        <v xml:space="preserve"> </v>
      </c>
      <c r="Q32" s="18" t="str">
        <f t="shared" si="10"/>
        <v xml:space="preserve"> </v>
      </c>
      <c r="R32" s="18" t="str">
        <f t="shared" si="11"/>
        <v xml:space="preserve"> </v>
      </c>
      <c r="S32" s="18" t="str">
        <f t="shared" si="12"/>
        <v xml:space="preserve"> </v>
      </c>
      <c r="T32" s="18" t="str">
        <f t="shared" si="13"/>
        <v xml:space="preserve"> </v>
      </c>
      <c r="U32" s="18" t="str">
        <f t="shared" si="14"/>
        <v xml:space="preserve"> </v>
      </c>
      <c r="V32" s="18" t="str">
        <f t="shared" si="15"/>
        <v xml:space="preserve"> </v>
      </c>
      <c r="W32" s="18" t="str">
        <f t="shared" si="16"/>
        <v xml:space="preserve"> </v>
      </c>
      <c r="X32" s="22"/>
      <c r="Y32" s="18" t="str">
        <f t="shared" si="17"/>
        <v xml:space="preserve"> </v>
      </c>
      <c r="Z32" s="18" t="str">
        <f t="shared" si="18"/>
        <v xml:space="preserve"> </v>
      </c>
      <c r="AA32" s="18" t="str">
        <f t="shared" si="19"/>
        <v xml:space="preserve"> </v>
      </c>
      <c r="AB32" s="18" t="str">
        <f t="shared" si="20"/>
        <v xml:space="preserve"> </v>
      </c>
      <c r="AC32" s="18" t="str">
        <f t="shared" si="21"/>
        <v xml:space="preserve"> </v>
      </c>
      <c r="AD32" s="22"/>
    </row>
    <row r="33" spans="1:31" x14ac:dyDescent="0.25">
      <c r="A33" s="86"/>
      <c r="B33" s="86"/>
      <c r="C33" s="22">
        <v>29</v>
      </c>
      <c r="D33" s="18">
        <f>YDKEokul!AH61</f>
        <v>0</v>
      </c>
      <c r="E33" s="18" t="str">
        <f t="shared" si="0"/>
        <v xml:space="preserve"> </v>
      </c>
      <c r="F33" s="18" t="b">
        <f t="shared" si="1"/>
        <v>0</v>
      </c>
      <c r="G33" s="23"/>
      <c r="H33" s="18" t="str">
        <f t="shared" si="2"/>
        <v xml:space="preserve"> </v>
      </c>
      <c r="I33" s="18" t="str">
        <f t="shared" si="3"/>
        <v xml:space="preserve"> </v>
      </c>
      <c r="J33" s="18" t="str">
        <f t="shared" si="4"/>
        <v xml:space="preserve"> </v>
      </c>
      <c r="K33" s="18" t="str">
        <f t="shared" si="5"/>
        <v xml:space="preserve"> </v>
      </c>
      <c r="L33" s="18" t="str">
        <f t="shared" si="6"/>
        <v xml:space="preserve"> </v>
      </c>
      <c r="M33" s="22"/>
      <c r="N33" s="18" t="str">
        <f t="shared" si="7"/>
        <v xml:space="preserve"> </v>
      </c>
      <c r="O33" s="18" t="str">
        <f t="shared" si="8"/>
        <v xml:space="preserve"> </v>
      </c>
      <c r="P33" s="18" t="str">
        <f t="shared" si="9"/>
        <v xml:space="preserve"> </v>
      </c>
      <c r="Q33" s="18" t="str">
        <f t="shared" si="10"/>
        <v xml:space="preserve"> </v>
      </c>
      <c r="R33" s="18" t="str">
        <f t="shared" si="11"/>
        <v xml:space="preserve"> </v>
      </c>
      <c r="S33" s="18" t="str">
        <f t="shared" si="12"/>
        <v xml:space="preserve"> </v>
      </c>
      <c r="T33" s="18" t="str">
        <f t="shared" si="13"/>
        <v xml:space="preserve"> </v>
      </c>
      <c r="U33" s="18" t="str">
        <f t="shared" si="14"/>
        <v xml:space="preserve"> </v>
      </c>
      <c r="V33" s="18" t="str">
        <f t="shared" si="15"/>
        <v xml:space="preserve"> </v>
      </c>
      <c r="W33" s="18" t="str">
        <f t="shared" si="16"/>
        <v xml:space="preserve"> </v>
      </c>
      <c r="X33" s="22"/>
      <c r="Y33" s="18" t="str">
        <f t="shared" si="17"/>
        <v xml:space="preserve"> </v>
      </c>
      <c r="Z33" s="18" t="str">
        <f t="shared" si="18"/>
        <v xml:space="preserve"> </v>
      </c>
      <c r="AA33" s="18" t="str">
        <f t="shared" si="19"/>
        <v xml:space="preserve"> </v>
      </c>
      <c r="AB33" s="18" t="str">
        <f t="shared" si="20"/>
        <v xml:space="preserve"> </v>
      </c>
      <c r="AC33" s="18" t="str">
        <f t="shared" si="21"/>
        <v xml:space="preserve"> </v>
      </c>
      <c r="AD33" s="22"/>
    </row>
    <row r="34" spans="1:31" x14ac:dyDescent="0.25">
      <c r="A34" s="86"/>
      <c r="B34" s="86"/>
      <c r="C34" s="22">
        <v>30</v>
      </c>
      <c r="D34" s="18">
        <f>YDKEokul!AH63</f>
        <v>0</v>
      </c>
      <c r="E34" s="18" t="str">
        <f t="shared" si="0"/>
        <v xml:space="preserve"> </v>
      </c>
      <c r="F34" s="18" t="b">
        <f t="shared" si="1"/>
        <v>0</v>
      </c>
      <c r="G34" s="23"/>
      <c r="H34" s="18" t="str">
        <f t="shared" si="2"/>
        <v xml:space="preserve"> </v>
      </c>
      <c r="I34" s="18" t="str">
        <f t="shared" si="3"/>
        <v xml:space="preserve"> </v>
      </c>
      <c r="J34" s="18" t="str">
        <f t="shared" si="4"/>
        <v xml:space="preserve"> </v>
      </c>
      <c r="K34" s="18" t="str">
        <f t="shared" si="5"/>
        <v xml:space="preserve"> </v>
      </c>
      <c r="L34" s="18" t="str">
        <f t="shared" si="6"/>
        <v xml:space="preserve"> </v>
      </c>
      <c r="M34" s="22"/>
      <c r="N34" s="18" t="str">
        <f t="shared" si="7"/>
        <v xml:space="preserve"> </v>
      </c>
      <c r="O34" s="18" t="str">
        <f t="shared" si="8"/>
        <v xml:space="preserve"> </v>
      </c>
      <c r="P34" s="18" t="str">
        <f t="shared" si="9"/>
        <v xml:space="preserve"> </v>
      </c>
      <c r="Q34" s="18" t="str">
        <f t="shared" si="10"/>
        <v xml:space="preserve"> </v>
      </c>
      <c r="R34" s="18" t="str">
        <f t="shared" si="11"/>
        <v xml:space="preserve"> </v>
      </c>
      <c r="S34" s="18" t="str">
        <f t="shared" si="12"/>
        <v xml:space="preserve"> </v>
      </c>
      <c r="T34" s="18" t="str">
        <f t="shared" si="13"/>
        <v xml:space="preserve"> </v>
      </c>
      <c r="U34" s="18" t="str">
        <f t="shared" si="14"/>
        <v xml:space="preserve"> </v>
      </c>
      <c r="V34" s="18" t="str">
        <f t="shared" si="15"/>
        <v xml:space="preserve"> </v>
      </c>
      <c r="W34" s="18" t="str">
        <f t="shared" si="16"/>
        <v xml:space="preserve"> </v>
      </c>
      <c r="X34" s="22"/>
      <c r="Y34" s="18" t="str">
        <f t="shared" si="17"/>
        <v xml:space="preserve"> </v>
      </c>
      <c r="Z34" s="18" t="str">
        <f t="shared" si="18"/>
        <v xml:space="preserve"> </v>
      </c>
      <c r="AA34" s="18" t="str">
        <f t="shared" si="19"/>
        <v xml:space="preserve"> </v>
      </c>
      <c r="AB34" s="18" t="str">
        <f t="shared" si="20"/>
        <v xml:space="preserve"> </v>
      </c>
      <c r="AC34" s="18" t="str">
        <f t="shared" si="21"/>
        <v xml:space="preserve"> </v>
      </c>
      <c r="AD34" s="22"/>
    </row>
    <row r="35" spans="1:31" x14ac:dyDescent="0.25">
      <c r="A35" s="86"/>
      <c r="B35" s="86"/>
      <c r="C35" s="22">
        <v>31</v>
      </c>
      <c r="D35" s="18">
        <f>YDKEokul!AH65</f>
        <v>0</v>
      </c>
      <c r="E35" s="18" t="str">
        <f t="shared" si="0"/>
        <v xml:space="preserve"> </v>
      </c>
      <c r="F35" s="18" t="b">
        <f t="shared" si="1"/>
        <v>0</v>
      </c>
      <c r="G35" s="23"/>
      <c r="H35" s="18" t="str">
        <f t="shared" si="2"/>
        <v xml:space="preserve"> </v>
      </c>
      <c r="I35" s="18" t="str">
        <f t="shared" si="3"/>
        <v xml:space="preserve"> </v>
      </c>
      <c r="J35" s="18" t="str">
        <f t="shared" si="4"/>
        <v xml:space="preserve"> </v>
      </c>
      <c r="K35" s="18" t="str">
        <f t="shared" si="5"/>
        <v xml:space="preserve"> </v>
      </c>
      <c r="L35" s="18" t="str">
        <f t="shared" si="6"/>
        <v xml:space="preserve"> </v>
      </c>
      <c r="M35" s="22"/>
      <c r="N35" s="18" t="str">
        <f t="shared" si="7"/>
        <v xml:space="preserve"> </v>
      </c>
      <c r="O35" s="18" t="str">
        <f t="shared" si="8"/>
        <v xml:space="preserve"> </v>
      </c>
      <c r="P35" s="18" t="str">
        <f t="shared" si="9"/>
        <v xml:space="preserve"> </v>
      </c>
      <c r="Q35" s="18" t="str">
        <f t="shared" si="10"/>
        <v xml:space="preserve"> </v>
      </c>
      <c r="R35" s="18" t="str">
        <f t="shared" si="11"/>
        <v xml:space="preserve"> </v>
      </c>
      <c r="S35" s="18" t="str">
        <f t="shared" si="12"/>
        <v xml:space="preserve"> </v>
      </c>
      <c r="T35" s="18" t="str">
        <f t="shared" si="13"/>
        <v xml:space="preserve"> </v>
      </c>
      <c r="U35" s="18" t="str">
        <f t="shared" si="14"/>
        <v xml:space="preserve"> </v>
      </c>
      <c r="V35" s="18" t="str">
        <f t="shared" si="15"/>
        <v xml:space="preserve"> </v>
      </c>
      <c r="W35" s="18" t="str">
        <f t="shared" si="16"/>
        <v xml:space="preserve"> </v>
      </c>
      <c r="X35" s="22"/>
      <c r="Y35" s="18" t="str">
        <f t="shared" si="17"/>
        <v xml:space="preserve"> </v>
      </c>
      <c r="Z35" s="18" t="str">
        <f t="shared" si="18"/>
        <v xml:space="preserve"> </v>
      </c>
      <c r="AA35" s="18" t="str">
        <f t="shared" si="19"/>
        <v xml:space="preserve"> </v>
      </c>
      <c r="AB35" s="18" t="str">
        <f t="shared" si="20"/>
        <v xml:space="preserve"> </v>
      </c>
      <c r="AC35" s="18" t="str">
        <f t="shared" si="21"/>
        <v xml:space="preserve"> </v>
      </c>
      <c r="AD35" s="22"/>
    </row>
    <row r="36" spans="1:31" x14ac:dyDescent="0.25">
      <c r="A36" s="86"/>
      <c r="B36" s="86"/>
      <c r="C36" s="22">
        <v>32</v>
      </c>
      <c r="D36" s="18">
        <f>YDKEokul!AH67</f>
        <v>0</v>
      </c>
      <c r="E36" s="18" t="str">
        <f t="shared" si="0"/>
        <v xml:space="preserve"> </v>
      </c>
      <c r="F36" s="18" t="b">
        <f t="shared" si="1"/>
        <v>0</v>
      </c>
      <c r="G36" s="23"/>
      <c r="H36" s="18" t="str">
        <f t="shared" si="2"/>
        <v xml:space="preserve"> </v>
      </c>
      <c r="I36" s="18" t="str">
        <f t="shared" si="3"/>
        <v xml:space="preserve"> </v>
      </c>
      <c r="J36" s="18" t="str">
        <f t="shared" si="4"/>
        <v xml:space="preserve"> </v>
      </c>
      <c r="K36" s="18" t="str">
        <f t="shared" si="5"/>
        <v xml:space="preserve"> </v>
      </c>
      <c r="L36" s="18" t="str">
        <f t="shared" si="6"/>
        <v xml:space="preserve"> </v>
      </c>
      <c r="M36" s="22"/>
      <c r="N36" s="18" t="str">
        <f t="shared" si="7"/>
        <v xml:space="preserve"> </v>
      </c>
      <c r="O36" s="18" t="str">
        <f t="shared" si="8"/>
        <v xml:space="preserve"> </v>
      </c>
      <c r="P36" s="18" t="str">
        <f t="shared" si="9"/>
        <v xml:space="preserve"> </v>
      </c>
      <c r="Q36" s="18" t="str">
        <f t="shared" si="10"/>
        <v xml:space="preserve"> </v>
      </c>
      <c r="R36" s="18" t="str">
        <f t="shared" si="11"/>
        <v xml:space="preserve"> </v>
      </c>
      <c r="S36" s="18" t="str">
        <f t="shared" si="12"/>
        <v xml:space="preserve"> </v>
      </c>
      <c r="T36" s="18" t="str">
        <f t="shared" si="13"/>
        <v xml:space="preserve"> </v>
      </c>
      <c r="U36" s="18" t="str">
        <f t="shared" si="14"/>
        <v xml:space="preserve"> </v>
      </c>
      <c r="V36" s="18" t="str">
        <f t="shared" si="15"/>
        <v xml:space="preserve"> </v>
      </c>
      <c r="W36" s="18" t="str">
        <f t="shared" si="16"/>
        <v xml:space="preserve"> </v>
      </c>
      <c r="X36" s="22"/>
      <c r="Y36" s="18" t="str">
        <f t="shared" si="17"/>
        <v xml:space="preserve"> </v>
      </c>
      <c r="Z36" s="18" t="str">
        <f t="shared" si="18"/>
        <v xml:space="preserve"> </v>
      </c>
      <c r="AA36" s="18" t="str">
        <f t="shared" si="19"/>
        <v xml:space="preserve"> </v>
      </c>
      <c r="AB36" s="18" t="str">
        <f t="shared" si="20"/>
        <v xml:space="preserve"> </v>
      </c>
      <c r="AC36" s="18" t="str">
        <f t="shared" si="21"/>
        <v xml:space="preserve"> </v>
      </c>
      <c r="AD36" s="22"/>
    </row>
    <row r="37" spans="1:31" x14ac:dyDescent="0.25">
      <c r="A37" s="86"/>
      <c r="B37" s="86"/>
      <c r="C37" s="22">
        <v>33</v>
      </c>
      <c r="D37" s="18">
        <f>YDKEokul!AH69</f>
        <v>0</v>
      </c>
      <c r="E37" s="18" t="str">
        <f t="shared" si="0"/>
        <v xml:space="preserve"> </v>
      </c>
      <c r="F37" s="18" t="b">
        <f t="shared" si="1"/>
        <v>0</v>
      </c>
      <c r="G37" s="23"/>
      <c r="H37" s="18" t="str">
        <f t="shared" si="2"/>
        <v xml:space="preserve"> </v>
      </c>
      <c r="I37" s="18" t="str">
        <f t="shared" si="3"/>
        <v xml:space="preserve"> </v>
      </c>
      <c r="J37" s="18" t="str">
        <f t="shared" si="4"/>
        <v xml:space="preserve"> </v>
      </c>
      <c r="K37" s="18" t="str">
        <f t="shared" si="5"/>
        <v xml:space="preserve"> </v>
      </c>
      <c r="L37" s="18" t="str">
        <f t="shared" si="6"/>
        <v xml:space="preserve"> </v>
      </c>
      <c r="M37" s="22"/>
      <c r="N37" s="18" t="str">
        <f t="shared" si="7"/>
        <v xml:space="preserve"> </v>
      </c>
      <c r="O37" s="18" t="str">
        <f t="shared" si="8"/>
        <v xml:space="preserve"> </v>
      </c>
      <c r="P37" s="18" t="str">
        <f t="shared" si="9"/>
        <v xml:space="preserve"> </v>
      </c>
      <c r="Q37" s="18" t="str">
        <f t="shared" si="10"/>
        <v xml:space="preserve"> </v>
      </c>
      <c r="R37" s="18" t="str">
        <f t="shared" si="11"/>
        <v xml:space="preserve"> </v>
      </c>
      <c r="S37" s="18" t="str">
        <f t="shared" si="12"/>
        <v xml:space="preserve"> </v>
      </c>
      <c r="T37" s="18" t="str">
        <f t="shared" si="13"/>
        <v xml:space="preserve"> </v>
      </c>
      <c r="U37" s="18" t="str">
        <f t="shared" si="14"/>
        <v xml:space="preserve"> </v>
      </c>
      <c r="V37" s="18" t="str">
        <f t="shared" si="15"/>
        <v xml:space="preserve"> </v>
      </c>
      <c r="W37" s="18" t="str">
        <f t="shared" si="16"/>
        <v xml:space="preserve"> </v>
      </c>
      <c r="X37" s="22"/>
      <c r="Y37" s="18" t="str">
        <f t="shared" si="17"/>
        <v xml:space="preserve"> </v>
      </c>
      <c r="Z37" s="18" t="str">
        <f t="shared" si="18"/>
        <v xml:space="preserve"> </v>
      </c>
      <c r="AA37" s="18" t="str">
        <f t="shared" si="19"/>
        <v xml:space="preserve"> </v>
      </c>
      <c r="AB37" s="18" t="str">
        <f t="shared" si="20"/>
        <v xml:space="preserve"> </v>
      </c>
      <c r="AC37" s="18" t="str">
        <f t="shared" si="21"/>
        <v xml:space="preserve"> </v>
      </c>
      <c r="AD37" s="22"/>
    </row>
    <row r="38" spans="1:31" x14ac:dyDescent="0.25">
      <c r="A38" s="86"/>
      <c r="B38" s="86"/>
      <c r="C38" s="22">
        <v>34</v>
      </c>
      <c r="D38" s="18">
        <f>YDKEokul!AH71</f>
        <v>0</v>
      </c>
      <c r="E38" s="18" t="str">
        <f t="shared" si="0"/>
        <v xml:space="preserve"> </v>
      </c>
      <c r="F38" s="18" t="b">
        <f t="shared" si="1"/>
        <v>0</v>
      </c>
      <c r="G38" s="23"/>
      <c r="H38" s="18" t="str">
        <f t="shared" si="2"/>
        <v xml:space="preserve"> </v>
      </c>
      <c r="I38" s="18" t="str">
        <f t="shared" si="3"/>
        <v xml:space="preserve"> </v>
      </c>
      <c r="J38" s="18" t="str">
        <f t="shared" si="4"/>
        <v xml:space="preserve"> </v>
      </c>
      <c r="K38" s="18" t="str">
        <f t="shared" si="5"/>
        <v xml:space="preserve"> </v>
      </c>
      <c r="L38" s="18" t="str">
        <f t="shared" si="6"/>
        <v xml:space="preserve"> </v>
      </c>
      <c r="M38" s="22"/>
      <c r="N38" s="18" t="str">
        <f t="shared" si="7"/>
        <v xml:space="preserve"> </v>
      </c>
      <c r="O38" s="18" t="str">
        <f t="shared" si="8"/>
        <v xml:space="preserve"> </v>
      </c>
      <c r="P38" s="18" t="str">
        <f t="shared" si="9"/>
        <v xml:space="preserve"> </v>
      </c>
      <c r="Q38" s="18" t="str">
        <f t="shared" si="10"/>
        <v xml:space="preserve"> </v>
      </c>
      <c r="R38" s="18" t="str">
        <f t="shared" si="11"/>
        <v xml:space="preserve"> </v>
      </c>
      <c r="S38" s="18" t="str">
        <f t="shared" si="12"/>
        <v xml:space="preserve"> </v>
      </c>
      <c r="T38" s="18" t="str">
        <f t="shared" si="13"/>
        <v xml:space="preserve"> </v>
      </c>
      <c r="U38" s="18" t="str">
        <f t="shared" si="14"/>
        <v xml:space="preserve"> </v>
      </c>
      <c r="V38" s="18" t="str">
        <f t="shared" si="15"/>
        <v xml:space="preserve"> </v>
      </c>
      <c r="W38" s="18" t="str">
        <f t="shared" si="16"/>
        <v xml:space="preserve"> </v>
      </c>
      <c r="X38" s="22"/>
      <c r="Y38" s="18" t="str">
        <f t="shared" si="17"/>
        <v xml:space="preserve"> </v>
      </c>
      <c r="Z38" s="18" t="str">
        <f t="shared" si="18"/>
        <v xml:space="preserve"> </v>
      </c>
      <c r="AA38" s="18" t="str">
        <f t="shared" si="19"/>
        <v xml:space="preserve"> </v>
      </c>
      <c r="AB38" s="18" t="str">
        <f t="shared" si="20"/>
        <v xml:space="preserve"> </v>
      </c>
      <c r="AC38" s="18" t="str">
        <f t="shared" si="21"/>
        <v xml:space="preserve"> </v>
      </c>
      <c r="AD38" s="22"/>
    </row>
    <row r="39" spans="1:31" x14ac:dyDescent="0.25">
      <c r="A39" s="86"/>
      <c r="B39" s="86"/>
      <c r="C39" s="22">
        <v>35</v>
      </c>
      <c r="D39" s="18">
        <f>YDKEokul!AH73</f>
        <v>0</v>
      </c>
      <c r="E39" s="18" t="str">
        <f t="shared" si="0"/>
        <v xml:space="preserve"> </v>
      </c>
      <c r="F39" s="18" t="b">
        <f t="shared" si="1"/>
        <v>0</v>
      </c>
      <c r="G39" s="23"/>
      <c r="H39" s="18" t="str">
        <f t="shared" si="2"/>
        <v xml:space="preserve"> </v>
      </c>
      <c r="I39" s="18" t="str">
        <f t="shared" si="3"/>
        <v xml:space="preserve"> </v>
      </c>
      <c r="J39" s="18" t="str">
        <f t="shared" si="4"/>
        <v xml:space="preserve"> </v>
      </c>
      <c r="K39" s="18" t="str">
        <f t="shared" si="5"/>
        <v xml:space="preserve"> </v>
      </c>
      <c r="L39" s="18" t="str">
        <f t="shared" si="6"/>
        <v xml:space="preserve"> </v>
      </c>
      <c r="M39" s="22"/>
      <c r="N39" s="18" t="str">
        <f t="shared" si="7"/>
        <v xml:space="preserve"> </v>
      </c>
      <c r="O39" s="18" t="str">
        <f t="shared" si="8"/>
        <v xml:space="preserve"> </v>
      </c>
      <c r="P39" s="18" t="str">
        <f t="shared" si="9"/>
        <v xml:space="preserve"> </v>
      </c>
      <c r="Q39" s="18" t="str">
        <f t="shared" si="10"/>
        <v xml:space="preserve"> </v>
      </c>
      <c r="R39" s="18" t="str">
        <f t="shared" si="11"/>
        <v xml:space="preserve"> </v>
      </c>
      <c r="S39" s="18" t="str">
        <f t="shared" si="12"/>
        <v xml:space="preserve"> </v>
      </c>
      <c r="T39" s="18" t="str">
        <f t="shared" si="13"/>
        <v xml:space="preserve"> </v>
      </c>
      <c r="U39" s="18" t="str">
        <f t="shared" si="14"/>
        <v xml:space="preserve"> </v>
      </c>
      <c r="V39" s="18" t="str">
        <f t="shared" si="15"/>
        <v xml:space="preserve"> </v>
      </c>
      <c r="W39" s="18" t="str">
        <f t="shared" si="16"/>
        <v xml:space="preserve"> </v>
      </c>
      <c r="X39" s="22"/>
      <c r="Y39" s="18" t="str">
        <f t="shared" si="17"/>
        <v xml:space="preserve"> </v>
      </c>
      <c r="Z39" s="18" t="str">
        <f t="shared" si="18"/>
        <v xml:space="preserve"> </v>
      </c>
      <c r="AA39" s="18" t="str">
        <f t="shared" si="19"/>
        <v xml:space="preserve"> </v>
      </c>
      <c r="AB39" s="18" t="str">
        <f t="shared" si="20"/>
        <v xml:space="preserve"> </v>
      </c>
      <c r="AC39" s="18" t="str">
        <f t="shared" si="21"/>
        <v xml:space="preserve"> </v>
      </c>
      <c r="AD39" s="22"/>
    </row>
    <row r="40" spans="1:31" x14ac:dyDescent="0.25">
      <c r="A40" s="86"/>
      <c r="B40" s="86"/>
      <c r="C40" s="22">
        <v>36</v>
      </c>
      <c r="D40" s="18">
        <f>YDKEokul!AH75</f>
        <v>0</v>
      </c>
      <c r="E40" s="18" t="str">
        <f t="shared" si="0"/>
        <v xml:space="preserve"> </v>
      </c>
      <c r="F40" s="18" t="b">
        <f t="shared" si="1"/>
        <v>0</v>
      </c>
      <c r="G40" s="23"/>
      <c r="H40" s="18" t="str">
        <f t="shared" si="2"/>
        <v xml:space="preserve"> </v>
      </c>
      <c r="I40" s="18" t="str">
        <f t="shared" si="3"/>
        <v xml:space="preserve"> </v>
      </c>
      <c r="J40" s="18" t="str">
        <f t="shared" si="4"/>
        <v xml:space="preserve"> </v>
      </c>
      <c r="K40" s="18" t="str">
        <f t="shared" si="5"/>
        <v xml:space="preserve"> </v>
      </c>
      <c r="L40" s="18" t="str">
        <f t="shared" si="6"/>
        <v xml:space="preserve"> </v>
      </c>
      <c r="M40" s="22"/>
      <c r="N40" s="18" t="str">
        <f t="shared" si="7"/>
        <v xml:space="preserve"> </v>
      </c>
      <c r="O40" s="18" t="str">
        <f t="shared" si="8"/>
        <v xml:space="preserve"> </v>
      </c>
      <c r="P40" s="18" t="str">
        <f t="shared" si="9"/>
        <v xml:space="preserve"> </v>
      </c>
      <c r="Q40" s="18" t="str">
        <f t="shared" si="10"/>
        <v xml:space="preserve"> </v>
      </c>
      <c r="R40" s="18" t="str">
        <f t="shared" si="11"/>
        <v xml:space="preserve"> </v>
      </c>
      <c r="S40" s="18" t="str">
        <f t="shared" si="12"/>
        <v xml:space="preserve"> </v>
      </c>
      <c r="T40" s="18" t="str">
        <f t="shared" si="13"/>
        <v xml:space="preserve"> </v>
      </c>
      <c r="U40" s="18" t="str">
        <f t="shared" si="14"/>
        <v xml:space="preserve"> </v>
      </c>
      <c r="V40" s="18" t="str">
        <f t="shared" si="15"/>
        <v xml:space="preserve"> </v>
      </c>
      <c r="W40" s="18" t="str">
        <f t="shared" si="16"/>
        <v xml:space="preserve"> </v>
      </c>
      <c r="X40" s="22"/>
      <c r="Y40" s="18" t="str">
        <f t="shared" si="17"/>
        <v xml:space="preserve"> </v>
      </c>
      <c r="Z40" s="18" t="str">
        <f t="shared" si="18"/>
        <v xml:space="preserve"> </v>
      </c>
      <c r="AA40" s="18" t="str">
        <f t="shared" si="19"/>
        <v xml:space="preserve"> </v>
      </c>
      <c r="AB40" s="18" t="str">
        <f t="shared" si="20"/>
        <v xml:space="preserve"> </v>
      </c>
      <c r="AC40" s="18" t="str">
        <f t="shared" si="21"/>
        <v xml:space="preserve"> </v>
      </c>
      <c r="AD40" s="22"/>
    </row>
    <row r="41" spans="1:31" x14ac:dyDescent="0.25">
      <c r="A41" s="86"/>
      <c r="B41" s="86"/>
      <c r="C41" s="22">
        <v>37</v>
      </c>
      <c r="D41" s="18">
        <f>YDKEokul!AH77</f>
        <v>0</v>
      </c>
      <c r="E41" s="18" t="str">
        <f t="shared" si="0"/>
        <v xml:space="preserve"> </v>
      </c>
      <c r="F41" s="18" t="b">
        <f t="shared" si="1"/>
        <v>0</v>
      </c>
      <c r="G41" s="23"/>
      <c r="H41" s="18" t="str">
        <f t="shared" si="2"/>
        <v xml:space="preserve"> </v>
      </c>
      <c r="I41" s="18" t="str">
        <f t="shared" si="3"/>
        <v xml:space="preserve"> </v>
      </c>
      <c r="J41" s="18" t="str">
        <f t="shared" si="4"/>
        <v xml:space="preserve"> </v>
      </c>
      <c r="K41" s="18" t="str">
        <f t="shared" si="5"/>
        <v xml:space="preserve"> </v>
      </c>
      <c r="L41" s="18" t="str">
        <f t="shared" si="6"/>
        <v xml:space="preserve"> </v>
      </c>
      <c r="M41" s="22"/>
      <c r="N41" s="18" t="str">
        <f t="shared" si="7"/>
        <v xml:space="preserve"> </v>
      </c>
      <c r="O41" s="18" t="str">
        <f t="shared" si="8"/>
        <v xml:space="preserve"> </v>
      </c>
      <c r="P41" s="18" t="str">
        <f t="shared" si="9"/>
        <v xml:space="preserve"> </v>
      </c>
      <c r="Q41" s="18" t="str">
        <f t="shared" si="10"/>
        <v xml:space="preserve"> </v>
      </c>
      <c r="R41" s="18" t="str">
        <f t="shared" si="11"/>
        <v xml:space="preserve"> </v>
      </c>
      <c r="S41" s="18" t="str">
        <f t="shared" si="12"/>
        <v xml:space="preserve"> </v>
      </c>
      <c r="T41" s="18" t="str">
        <f t="shared" si="13"/>
        <v xml:space="preserve"> </v>
      </c>
      <c r="U41" s="18" t="str">
        <f t="shared" si="14"/>
        <v xml:space="preserve"> </v>
      </c>
      <c r="V41" s="18" t="str">
        <f t="shared" si="15"/>
        <v xml:space="preserve"> </v>
      </c>
      <c r="W41" s="18" t="str">
        <f t="shared" si="16"/>
        <v xml:space="preserve"> </v>
      </c>
      <c r="X41" s="22"/>
      <c r="Y41" s="18" t="str">
        <f t="shared" si="17"/>
        <v xml:space="preserve"> </v>
      </c>
      <c r="Z41" s="18" t="str">
        <f t="shared" si="18"/>
        <v xml:space="preserve"> </v>
      </c>
      <c r="AA41" s="18" t="str">
        <f t="shared" si="19"/>
        <v xml:space="preserve"> </v>
      </c>
      <c r="AB41" s="18" t="str">
        <f t="shared" si="20"/>
        <v xml:space="preserve"> </v>
      </c>
      <c r="AC41" s="18" t="str">
        <f t="shared" si="21"/>
        <v xml:space="preserve"> </v>
      </c>
      <c r="AD41" s="22"/>
    </row>
    <row r="42" spans="1:31" x14ac:dyDescent="0.25">
      <c r="A42" s="86"/>
      <c r="B42" s="86"/>
      <c r="C42" s="22">
        <v>38</v>
      </c>
      <c r="D42" s="18">
        <f>YDKEokul!AH79</f>
        <v>0</v>
      </c>
      <c r="E42" s="18" t="str">
        <f t="shared" si="0"/>
        <v xml:space="preserve"> </v>
      </c>
      <c r="F42" s="18" t="b">
        <f t="shared" si="1"/>
        <v>0</v>
      </c>
      <c r="G42" s="23"/>
      <c r="H42" s="18" t="str">
        <f t="shared" si="2"/>
        <v xml:space="preserve"> </v>
      </c>
      <c r="I42" s="18" t="str">
        <f t="shared" si="3"/>
        <v xml:space="preserve"> </v>
      </c>
      <c r="J42" s="18" t="str">
        <f t="shared" si="4"/>
        <v xml:space="preserve"> </v>
      </c>
      <c r="K42" s="18" t="str">
        <f t="shared" si="5"/>
        <v xml:space="preserve"> </v>
      </c>
      <c r="L42" s="18" t="str">
        <f t="shared" si="6"/>
        <v xml:space="preserve"> </v>
      </c>
      <c r="M42" s="22"/>
      <c r="N42" s="18" t="str">
        <f t="shared" si="7"/>
        <v xml:space="preserve"> </v>
      </c>
      <c r="O42" s="18" t="str">
        <f t="shared" si="8"/>
        <v xml:space="preserve"> </v>
      </c>
      <c r="P42" s="18" t="str">
        <f t="shared" si="9"/>
        <v xml:space="preserve"> </v>
      </c>
      <c r="Q42" s="18" t="str">
        <f t="shared" si="10"/>
        <v xml:space="preserve"> </v>
      </c>
      <c r="R42" s="18" t="str">
        <f t="shared" si="11"/>
        <v xml:space="preserve"> </v>
      </c>
      <c r="S42" s="18" t="str">
        <f t="shared" si="12"/>
        <v xml:space="preserve"> </v>
      </c>
      <c r="T42" s="18" t="str">
        <f t="shared" si="13"/>
        <v xml:space="preserve"> </v>
      </c>
      <c r="U42" s="18" t="str">
        <f t="shared" si="14"/>
        <v xml:space="preserve"> </v>
      </c>
      <c r="V42" s="18" t="str">
        <f t="shared" si="15"/>
        <v xml:space="preserve"> </v>
      </c>
      <c r="W42" s="18" t="str">
        <f t="shared" si="16"/>
        <v xml:space="preserve"> </v>
      </c>
      <c r="X42" s="22"/>
      <c r="Y42" s="18" t="str">
        <f t="shared" si="17"/>
        <v xml:space="preserve"> </v>
      </c>
      <c r="Z42" s="18" t="str">
        <f t="shared" si="18"/>
        <v xml:space="preserve"> </v>
      </c>
      <c r="AA42" s="18" t="str">
        <f t="shared" si="19"/>
        <v xml:space="preserve"> </v>
      </c>
      <c r="AB42" s="18" t="str">
        <f t="shared" si="20"/>
        <v xml:space="preserve"> </v>
      </c>
      <c r="AC42" s="18" t="str">
        <f t="shared" si="21"/>
        <v xml:space="preserve"> </v>
      </c>
      <c r="AD42" s="22"/>
    </row>
    <row r="43" spans="1:31" x14ac:dyDescent="0.25">
      <c r="A43" s="86"/>
      <c r="B43" s="86"/>
      <c r="C43" s="22">
        <v>39</v>
      </c>
      <c r="D43" s="18">
        <f>YDKEokul!AH81</f>
        <v>0</v>
      </c>
      <c r="E43" s="18" t="str">
        <f t="shared" si="0"/>
        <v xml:space="preserve"> </v>
      </c>
      <c r="F43" s="18" t="b">
        <f t="shared" si="1"/>
        <v>0</v>
      </c>
      <c r="G43" s="23"/>
      <c r="H43" s="18" t="str">
        <f t="shared" si="2"/>
        <v xml:space="preserve"> </v>
      </c>
      <c r="I43" s="18" t="str">
        <f t="shared" si="3"/>
        <v xml:space="preserve"> </v>
      </c>
      <c r="J43" s="18" t="str">
        <f t="shared" si="4"/>
        <v xml:space="preserve"> </v>
      </c>
      <c r="K43" s="18" t="str">
        <f t="shared" si="5"/>
        <v xml:space="preserve"> </v>
      </c>
      <c r="L43" s="18" t="str">
        <f t="shared" si="6"/>
        <v xml:space="preserve"> </v>
      </c>
      <c r="M43" s="22"/>
      <c r="N43" s="18" t="str">
        <f t="shared" si="7"/>
        <v xml:space="preserve"> </v>
      </c>
      <c r="O43" s="18" t="str">
        <f t="shared" si="8"/>
        <v xml:space="preserve"> </v>
      </c>
      <c r="P43" s="18" t="str">
        <f t="shared" si="9"/>
        <v xml:space="preserve"> </v>
      </c>
      <c r="Q43" s="18" t="str">
        <f t="shared" si="10"/>
        <v xml:space="preserve"> </v>
      </c>
      <c r="R43" s="18" t="str">
        <f t="shared" si="11"/>
        <v xml:space="preserve"> </v>
      </c>
      <c r="S43" s="18" t="str">
        <f t="shared" si="12"/>
        <v xml:space="preserve"> </v>
      </c>
      <c r="T43" s="18" t="str">
        <f t="shared" si="13"/>
        <v xml:space="preserve"> </v>
      </c>
      <c r="U43" s="18" t="str">
        <f t="shared" si="14"/>
        <v xml:space="preserve"> </v>
      </c>
      <c r="V43" s="18" t="str">
        <f t="shared" si="15"/>
        <v xml:space="preserve"> </v>
      </c>
      <c r="W43" s="18" t="str">
        <f t="shared" si="16"/>
        <v xml:space="preserve"> </v>
      </c>
      <c r="X43" s="22"/>
      <c r="Y43" s="18" t="str">
        <f t="shared" si="17"/>
        <v xml:space="preserve"> </v>
      </c>
      <c r="Z43" s="18" t="str">
        <f t="shared" si="18"/>
        <v xml:space="preserve"> </v>
      </c>
      <c r="AA43" s="18" t="str">
        <f t="shared" si="19"/>
        <v xml:space="preserve"> </v>
      </c>
      <c r="AB43" s="18" t="str">
        <f t="shared" si="20"/>
        <v xml:space="preserve"> </v>
      </c>
      <c r="AC43" s="18" t="str">
        <f t="shared" si="21"/>
        <v xml:space="preserve"> </v>
      </c>
      <c r="AD43" s="22"/>
    </row>
    <row r="44" spans="1:31" x14ac:dyDescent="0.25">
      <c r="A44" s="86"/>
      <c r="B44" s="86"/>
      <c r="C44" s="22">
        <v>40</v>
      </c>
      <c r="D44" s="18">
        <f>YDKEokul!AH83</f>
        <v>0</v>
      </c>
      <c r="E44" s="18" t="str">
        <f t="shared" si="0"/>
        <v xml:space="preserve"> </v>
      </c>
      <c r="F44" s="18" t="b">
        <f t="shared" si="1"/>
        <v>0</v>
      </c>
      <c r="G44" s="23"/>
      <c r="H44" s="18" t="str">
        <f t="shared" si="2"/>
        <v xml:space="preserve"> </v>
      </c>
      <c r="I44" s="18" t="str">
        <f t="shared" si="3"/>
        <v xml:space="preserve"> </v>
      </c>
      <c r="J44" s="18" t="str">
        <f t="shared" si="4"/>
        <v xml:space="preserve"> </v>
      </c>
      <c r="K44" s="18" t="str">
        <f t="shared" si="5"/>
        <v xml:space="preserve"> </v>
      </c>
      <c r="L44" s="18" t="str">
        <f t="shared" si="6"/>
        <v xml:space="preserve"> </v>
      </c>
      <c r="M44" s="22"/>
      <c r="N44" s="18" t="str">
        <f t="shared" si="7"/>
        <v xml:space="preserve"> </v>
      </c>
      <c r="O44" s="18" t="str">
        <f t="shared" si="8"/>
        <v xml:space="preserve"> </v>
      </c>
      <c r="P44" s="18" t="str">
        <f t="shared" si="9"/>
        <v xml:space="preserve"> </v>
      </c>
      <c r="Q44" s="18" t="str">
        <f t="shared" si="10"/>
        <v xml:space="preserve"> </v>
      </c>
      <c r="R44" s="18" t="str">
        <f t="shared" si="11"/>
        <v xml:space="preserve"> </v>
      </c>
      <c r="S44" s="18" t="str">
        <f t="shared" si="12"/>
        <v xml:space="preserve"> </v>
      </c>
      <c r="T44" s="18" t="str">
        <f t="shared" si="13"/>
        <v xml:space="preserve"> </v>
      </c>
      <c r="U44" s="18" t="str">
        <f t="shared" si="14"/>
        <v xml:space="preserve"> </v>
      </c>
      <c r="V44" s="18" t="str">
        <f t="shared" si="15"/>
        <v xml:space="preserve"> </v>
      </c>
      <c r="W44" s="18" t="str">
        <f t="shared" si="16"/>
        <v xml:space="preserve"> </v>
      </c>
      <c r="X44" s="22"/>
      <c r="Y44" s="18" t="str">
        <f t="shared" si="17"/>
        <v xml:space="preserve"> </v>
      </c>
      <c r="Z44" s="18" t="str">
        <f t="shared" si="18"/>
        <v xml:space="preserve"> </v>
      </c>
      <c r="AA44" s="18" t="str">
        <f t="shared" si="19"/>
        <v xml:space="preserve"> </v>
      </c>
      <c r="AB44" s="18" t="str">
        <f t="shared" si="20"/>
        <v xml:space="preserve"> </v>
      </c>
      <c r="AC44" s="18" t="str">
        <f t="shared" si="21"/>
        <v xml:space="preserve"> </v>
      </c>
      <c r="AD44" s="22"/>
    </row>
    <row r="45" spans="1:31" x14ac:dyDescent="0.25">
      <c r="A45" s="86"/>
      <c r="B45" s="86"/>
      <c r="C45" s="22">
        <v>41</v>
      </c>
      <c r="D45" s="18">
        <f>YDKEokul!AH85</f>
        <v>0</v>
      </c>
      <c r="E45" s="18" t="str">
        <f t="shared" si="0"/>
        <v xml:space="preserve"> </v>
      </c>
      <c r="F45" s="18" t="b">
        <f t="shared" si="1"/>
        <v>0</v>
      </c>
      <c r="G45" s="23"/>
      <c r="H45" s="18" t="str">
        <f t="shared" si="2"/>
        <v xml:space="preserve"> </v>
      </c>
      <c r="I45" s="18" t="str">
        <f t="shared" si="3"/>
        <v xml:space="preserve"> </v>
      </c>
      <c r="J45" s="18" t="str">
        <f t="shared" si="4"/>
        <v xml:space="preserve"> </v>
      </c>
      <c r="K45" s="18" t="str">
        <f t="shared" si="5"/>
        <v xml:space="preserve"> </v>
      </c>
      <c r="L45" s="18" t="str">
        <f t="shared" si="6"/>
        <v xml:space="preserve"> </v>
      </c>
      <c r="M45" s="22"/>
      <c r="N45" s="18" t="str">
        <f t="shared" si="7"/>
        <v xml:space="preserve"> </v>
      </c>
      <c r="O45" s="18" t="str">
        <f t="shared" si="8"/>
        <v xml:space="preserve"> </v>
      </c>
      <c r="P45" s="18" t="str">
        <f t="shared" si="9"/>
        <v xml:space="preserve"> </v>
      </c>
      <c r="Q45" s="18" t="str">
        <f t="shared" si="10"/>
        <v xml:space="preserve"> </v>
      </c>
      <c r="R45" s="18" t="str">
        <f t="shared" si="11"/>
        <v xml:space="preserve"> </v>
      </c>
      <c r="S45" s="18" t="str">
        <f t="shared" si="12"/>
        <v xml:space="preserve"> </v>
      </c>
      <c r="T45" s="18" t="str">
        <f t="shared" si="13"/>
        <v xml:space="preserve"> </v>
      </c>
      <c r="U45" s="18" t="str">
        <f t="shared" si="14"/>
        <v xml:space="preserve"> </v>
      </c>
      <c r="V45" s="18" t="str">
        <f t="shared" si="15"/>
        <v xml:space="preserve"> </v>
      </c>
      <c r="W45" s="18" t="str">
        <f t="shared" si="16"/>
        <v xml:space="preserve"> </v>
      </c>
      <c r="X45" s="22"/>
      <c r="Y45" s="18" t="str">
        <f t="shared" si="17"/>
        <v xml:space="preserve"> </v>
      </c>
      <c r="Z45" s="18" t="str">
        <f t="shared" si="18"/>
        <v xml:space="preserve"> </v>
      </c>
      <c r="AA45" s="18" t="str">
        <f t="shared" si="19"/>
        <v xml:space="preserve"> </v>
      </c>
      <c r="AB45" s="18" t="str">
        <f t="shared" si="20"/>
        <v xml:space="preserve"> </v>
      </c>
      <c r="AC45" s="18" t="str">
        <f t="shared" si="21"/>
        <v xml:space="preserve"> </v>
      </c>
      <c r="AD45" s="22"/>
    </row>
    <row r="46" spans="1:31" x14ac:dyDescent="0.25">
      <c r="A46" s="86"/>
      <c r="B46" s="86"/>
      <c r="C46" s="22">
        <v>42</v>
      </c>
      <c r="D46" s="18">
        <f>YDKEokul!AH87</f>
        <v>0</v>
      </c>
      <c r="E46" s="18" t="str">
        <f t="shared" si="0"/>
        <v xml:space="preserve"> </v>
      </c>
      <c r="F46" s="18" t="b">
        <f t="shared" si="1"/>
        <v>0</v>
      </c>
      <c r="G46" s="23"/>
      <c r="H46" s="18" t="str">
        <f t="shared" si="2"/>
        <v xml:space="preserve"> </v>
      </c>
      <c r="I46" s="18" t="str">
        <f t="shared" si="3"/>
        <v xml:space="preserve"> </v>
      </c>
      <c r="J46" s="18" t="str">
        <f t="shared" si="4"/>
        <v xml:space="preserve"> </v>
      </c>
      <c r="K46" s="18" t="str">
        <f t="shared" si="5"/>
        <v xml:space="preserve"> </v>
      </c>
      <c r="L46" s="18" t="str">
        <f t="shared" si="6"/>
        <v xml:space="preserve"> </v>
      </c>
      <c r="M46" s="22"/>
      <c r="N46" s="18" t="str">
        <f t="shared" si="7"/>
        <v xml:space="preserve"> </v>
      </c>
      <c r="O46" s="18" t="str">
        <f t="shared" si="8"/>
        <v xml:space="preserve"> </v>
      </c>
      <c r="P46" s="18" t="str">
        <f t="shared" si="9"/>
        <v xml:space="preserve"> </v>
      </c>
      <c r="Q46" s="18" t="str">
        <f t="shared" si="10"/>
        <v xml:space="preserve"> </v>
      </c>
      <c r="R46" s="18" t="str">
        <f t="shared" si="11"/>
        <v xml:space="preserve"> </v>
      </c>
      <c r="S46" s="18" t="str">
        <f t="shared" si="12"/>
        <v xml:space="preserve"> </v>
      </c>
      <c r="T46" s="18" t="str">
        <f t="shared" si="13"/>
        <v xml:space="preserve"> </v>
      </c>
      <c r="U46" s="18" t="str">
        <f t="shared" si="14"/>
        <v xml:space="preserve"> </v>
      </c>
      <c r="V46" s="18" t="str">
        <f t="shared" si="15"/>
        <v xml:space="preserve"> </v>
      </c>
      <c r="W46" s="18" t="str">
        <f t="shared" si="16"/>
        <v xml:space="preserve"> </v>
      </c>
      <c r="X46" s="22"/>
      <c r="Y46" s="18" t="str">
        <f t="shared" si="17"/>
        <v xml:space="preserve"> </v>
      </c>
      <c r="Z46" s="18" t="str">
        <f t="shared" si="18"/>
        <v xml:space="preserve"> </v>
      </c>
      <c r="AA46" s="18" t="str">
        <f t="shared" si="19"/>
        <v xml:space="preserve"> </v>
      </c>
      <c r="AB46" s="18" t="str">
        <f t="shared" si="20"/>
        <v xml:space="preserve"> </v>
      </c>
      <c r="AC46" s="18" t="str">
        <f t="shared" si="21"/>
        <v xml:space="preserve"> </v>
      </c>
      <c r="AD46" s="22"/>
      <c r="AE46" s="18"/>
    </row>
    <row r="47" spans="1:31" x14ac:dyDescent="0.25">
      <c r="A47" s="86"/>
      <c r="B47" s="86"/>
      <c r="C47" s="22">
        <v>43</v>
      </c>
      <c r="D47" s="18">
        <f>YDKEokul!AH89</f>
        <v>0</v>
      </c>
      <c r="E47" s="18" t="str">
        <f t="shared" si="0"/>
        <v xml:space="preserve"> </v>
      </c>
      <c r="F47" s="18" t="b">
        <f t="shared" si="1"/>
        <v>0</v>
      </c>
      <c r="G47" s="23"/>
      <c r="H47" s="18" t="str">
        <f t="shared" si="2"/>
        <v xml:space="preserve"> </v>
      </c>
      <c r="I47" s="18" t="str">
        <f t="shared" si="3"/>
        <v xml:space="preserve"> </v>
      </c>
      <c r="J47" s="18" t="str">
        <f t="shared" si="4"/>
        <v xml:space="preserve"> </v>
      </c>
      <c r="K47" s="18" t="str">
        <f t="shared" si="5"/>
        <v xml:space="preserve"> </v>
      </c>
      <c r="L47" s="18" t="str">
        <f t="shared" si="6"/>
        <v xml:space="preserve"> </v>
      </c>
      <c r="M47" s="22"/>
      <c r="N47" s="18" t="str">
        <f t="shared" si="7"/>
        <v xml:space="preserve"> </v>
      </c>
      <c r="O47" s="18" t="str">
        <f t="shared" si="8"/>
        <v xml:space="preserve"> </v>
      </c>
      <c r="P47" s="18" t="str">
        <f t="shared" si="9"/>
        <v xml:space="preserve"> </v>
      </c>
      <c r="Q47" s="18" t="str">
        <f t="shared" si="10"/>
        <v xml:space="preserve"> </v>
      </c>
      <c r="R47" s="18" t="str">
        <f t="shared" si="11"/>
        <v xml:space="preserve"> </v>
      </c>
      <c r="S47" s="18" t="str">
        <f t="shared" si="12"/>
        <v xml:space="preserve"> </v>
      </c>
      <c r="T47" s="18" t="str">
        <f t="shared" si="13"/>
        <v xml:space="preserve"> </v>
      </c>
      <c r="U47" s="18" t="str">
        <f t="shared" si="14"/>
        <v xml:space="preserve"> </v>
      </c>
      <c r="V47" s="18" t="str">
        <f t="shared" si="15"/>
        <v xml:space="preserve"> </v>
      </c>
      <c r="W47" s="18" t="str">
        <f t="shared" si="16"/>
        <v xml:space="preserve"> </v>
      </c>
      <c r="X47" s="22"/>
      <c r="Y47" s="18" t="str">
        <f t="shared" si="17"/>
        <v xml:space="preserve"> </v>
      </c>
      <c r="Z47" s="18" t="str">
        <f t="shared" si="18"/>
        <v xml:space="preserve"> </v>
      </c>
      <c r="AA47" s="18" t="str">
        <f t="shared" si="19"/>
        <v xml:space="preserve"> </v>
      </c>
      <c r="AB47" s="18" t="str">
        <f t="shared" si="20"/>
        <v xml:space="preserve"> </v>
      </c>
      <c r="AC47" s="18" t="str">
        <f t="shared" si="21"/>
        <v xml:space="preserve"> </v>
      </c>
      <c r="AD47" s="22"/>
    </row>
    <row r="48" spans="1:31" x14ac:dyDescent="0.25">
      <c r="A48" s="86"/>
      <c r="B48" s="86"/>
      <c r="C48" s="22">
        <v>44</v>
      </c>
      <c r="D48" s="18">
        <f>YDKEokul!AH91</f>
        <v>0</v>
      </c>
      <c r="E48" s="18" t="str">
        <f t="shared" si="0"/>
        <v xml:space="preserve"> </v>
      </c>
      <c r="F48" s="18" t="b">
        <f t="shared" si="1"/>
        <v>0</v>
      </c>
      <c r="G48" s="23"/>
      <c r="H48" s="18" t="str">
        <f t="shared" si="2"/>
        <v xml:space="preserve"> </v>
      </c>
      <c r="I48" s="18" t="str">
        <f t="shared" si="3"/>
        <v xml:space="preserve"> </v>
      </c>
      <c r="J48" s="18" t="str">
        <f t="shared" si="4"/>
        <v xml:space="preserve"> </v>
      </c>
      <c r="K48" s="18" t="str">
        <f t="shared" si="5"/>
        <v xml:space="preserve"> </v>
      </c>
      <c r="L48" s="18" t="str">
        <f t="shared" si="6"/>
        <v xml:space="preserve"> </v>
      </c>
      <c r="M48" s="22"/>
      <c r="N48" s="18" t="str">
        <f t="shared" si="7"/>
        <v xml:space="preserve"> </v>
      </c>
      <c r="O48" s="18" t="str">
        <f t="shared" si="8"/>
        <v xml:space="preserve"> </v>
      </c>
      <c r="P48" s="18" t="str">
        <f t="shared" si="9"/>
        <v xml:space="preserve"> </v>
      </c>
      <c r="Q48" s="18" t="str">
        <f t="shared" si="10"/>
        <v xml:space="preserve"> </v>
      </c>
      <c r="R48" s="18" t="str">
        <f t="shared" si="11"/>
        <v xml:space="preserve"> </v>
      </c>
      <c r="S48" s="18" t="str">
        <f t="shared" si="12"/>
        <v xml:space="preserve"> </v>
      </c>
      <c r="T48" s="18" t="str">
        <f t="shared" si="13"/>
        <v xml:space="preserve"> </v>
      </c>
      <c r="U48" s="18" t="str">
        <f t="shared" si="14"/>
        <v xml:space="preserve"> </v>
      </c>
      <c r="V48" s="18" t="str">
        <f t="shared" si="15"/>
        <v xml:space="preserve"> </v>
      </c>
      <c r="W48" s="18" t="str">
        <f t="shared" si="16"/>
        <v xml:space="preserve"> </v>
      </c>
      <c r="X48" s="22"/>
      <c r="Y48" s="18" t="str">
        <f t="shared" si="17"/>
        <v xml:space="preserve"> </v>
      </c>
      <c r="Z48" s="18" t="str">
        <f t="shared" si="18"/>
        <v xml:space="preserve"> </v>
      </c>
      <c r="AA48" s="18" t="str">
        <f t="shared" si="19"/>
        <v xml:space="preserve"> </v>
      </c>
      <c r="AB48" s="18" t="str">
        <f t="shared" si="20"/>
        <v xml:space="preserve"> </v>
      </c>
      <c r="AC48" s="18" t="str">
        <f t="shared" si="21"/>
        <v xml:space="preserve"> </v>
      </c>
      <c r="AD48" s="22"/>
    </row>
    <row r="49" spans="1:31" x14ac:dyDescent="0.25">
      <c r="A49" s="86"/>
      <c r="B49" s="86"/>
      <c r="C49" s="22">
        <v>45</v>
      </c>
      <c r="D49" s="18">
        <f>YDKEokul!AH93</f>
        <v>0</v>
      </c>
      <c r="E49" s="18" t="str">
        <f t="shared" si="0"/>
        <v xml:space="preserve"> </v>
      </c>
      <c r="F49" s="18" t="b">
        <f t="shared" si="1"/>
        <v>0</v>
      </c>
      <c r="G49" s="23"/>
      <c r="H49" s="18" t="str">
        <f t="shared" si="2"/>
        <v xml:space="preserve"> </v>
      </c>
      <c r="I49" s="18" t="str">
        <f t="shared" si="3"/>
        <v xml:space="preserve"> </v>
      </c>
      <c r="J49" s="18" t="str">
        <f t="shared" si="4"/>
        <v xml:space="preserve"> </v>
      </c>
      <c r="K49" s="18" t="str">
        <f t="shared" si="5"/>
        <v xml:space="preserve"> </v>
      </c>
      <c r="L49" s="18" t="str">
        <f t="shared" si="6"/>
        <v xml:space="preserve"> </v>
      </c>
      <c r="M49" s="22"/>
      <c r="N49" s="18" t="str">
        <f t="shared" si="7"/>
        <v xml:space="preserve"> </v>
      </c>
      <c r="O49" s="18" t="str">
        <f t="shared" si="8"/>
        <v xml:space="preserve"> </v>
      </c>
      <c r="P49" s="18" t="str">
        <f t="shared" si="9"/>
        <v xml:space="preserve"> </v>
      </c>
      <c r="Q49" s="18" t="str">
        <f t="shared" si="10"/>
        <v xml:space="preserve"> </v>
      </c>
      <c r="R49" s="18" t="str">
        <f t="shared" si="11"/>
        <v xml:space="preserve"> </v>
      </c>
      <c r="S49" s="18" t="str">
        <f t="shared" si="12"/>
        <v xml:space="preserve"> </v>
      </c>
      <c r="T49" s="18" t="str">
        <f t="shared" si="13"/>
        <v xml:space="preserve"> </v>
      </c>
      <c r="U49" s="18" t="str">
        <f t="shared" si="14"/>
        <v xml:space="preserve"> </v>
      </c>
      <c r="V49" s="18" t="str">
        <f t="shared" si="15"/>
        <v xml:space="preserve"> </v>
      </c>
      <c r="W49" s="18" t="str">
        <f t="shared" si="16"/>
        <v xml:space="preserve"> </v>
      </c>
      <c r="X49" s="22"/>
      <c r="Y49" s="18" t="str">
        <f t="shared" si="17"/>
        <v xml:space="preserve"> </v>
      </c>
      <c r="Z49" s="18" t="str">
        <f t="shared" si="18"/>
        <v xml:space="preserve"> </v>
      </c>
      <c r="AA49" s="18" t="str">
        <f t="shared" si="19"/>
        <v xml:space="preserve"> </v>
      </c>
      <c r="AB49" s="18" t="str">
        <f t="shared" si="20"/>
        <v xml:space="preserve"> </v>
      </c>
      <c r="AC49" s="18" t="str">
        <f t="shared" si="21"/>
        <v xml:space="preserve"> </v>
      </c>
      <c r="AD49" s="22"/>
    </row>
    <row r="50" spans="1:31" x14ac:dyDescent="0.25">
      <c r="A50" s="86"/>
      <c r="B50" s="86"/>
      <c r="C50" s="22">
        <v>46</v>
      </c>
      <c r="D50" s="18">
        <f>YDKEokul!AH95</f>
        <v>0</v>
      </c>
      <c r="E50" s="18" t="str">
        <f t="shared" si="0"/>
        <v xml:space="preserve"> </v>
      </c>
      <c r="F50" s="18" t="b">
        <f t="shared" si="1"/>
        <v>0</v>
      </c>
      <c r="G50" s="23"/>
      <c r="H50" s="18" t="str">
        <f t="shared" si="2"/>
        <v xml:space="preserve"> </v>
      </c>
      <c r="I50" s="18" t="str">
        <f t="shared" si="3"/>
        <v xml:space="preserve"> </v>
      </c>
      <c r="J50" s="18" t="str">
        <f t="shared" si="4"/>
        <v xml:space="preserve"> </v>
      </c>
      <c r="K50" s="18" t="str">
        <f t="shared" si="5"/>
        <v xml:space="preserve"> </v>
      </c>
      <c r="L50" s="18" t="str">
        <f t="shared" si="6"/>
        <v xml:space="preserve"> </v>
      </c>
      <c r="M50" s="22"/>
      <c r="N50" s="18" t="str">
        <f t="shared" si="7"/>
        <v xml:space="preserve"> </v>
      </c>
      <c r="O50" s="18" t="str">
        <f t="shared" si="8"/>
        <v xml:space="preserve"> </v>
      </c>
      <c r="P50" s="18" t="str">
        <f t="shared" si="9"/>
        <v xml:space="preserve"> </v>
      </c>
      <c r="Q50" s="18" t="str">
        <f t="shared" si="10"/>
        <v xml:space="preserve"> </v>
      </c>
      <c r="R50" s="18" t="str">
        <f t="shared" si="11"/>
        <v xml:space="preserve"> </v>
      </c>
      <c r="S50" s="18" t="str">
        <f t="shared" si="12"/>
        <v xml:space="preserve"> </v>
      </c>
      <c r="T50" s="18" t="str">
        <f t="shared" si="13"/>
        <v xml:space="preserve"> </v>
      </c>
      <c r="U50" s="18" t="str">
        <f t="shared" si="14"/>
        <v xml:space="preserve"> </v>
      </c>
      <c r="V50" s="18" t="str">
        <f t="shared" si="15"/>
        <v xml:space="preserve"> </v>
      </c>
      <c r="W50" s="18" t="str">
        <f t="shared" si="16"/>
        <v xml:space="preserve"> </v>
      </c>
      <c r="X50" s="22"/>
      <c r="Y50" s="18" t="str">
        <f t="shared" si="17"/>
        <v xml:space="preserve"> </v>
      </c>
      <c r="Z50" s="18" t="str">
        <f t="shared" si="18"/>
        <v xml:space="preserve"> </v>
      </c>
      <c r="AA50" s="18" t="str">
        <f t="shared" si="19"/>
        <v xml:space="preserve"> </v>
      </c>
      <c r="AB50" s="18" t="str">
        <f t="shared" si="20"/>
        <v xml:space="preserve"> </v>
      </c>
      <c r="AC50" s="18" t="str">
        <f t="shared" si="21"/>
        <v xml:space="preserve"> </v>
      </c>
      <c r="AD50" s="22"/>
    </row>
    <row r="51" spans="1:31" x14ac:dyDescent="0.25">
      <c r="A51" s="86"/>
      <c r="B51" s="86"/>
      <c r="C51" s="22">
        <v>47</v>
      </c>
      <c r="D51" s="18">
        <f>YDKEokul!AH97</f>
        <v>0</v>
      </c>
      <c r="E51" s="18" t="str">
        <f t="shared" si="0"/>
        <v xml:space="preserve"> </v>
      </c>
      <c r="F51" s="18" t="b">
        <f t="shared" si="1"/>
        <v>0</v>
      </c>
      <c r="G51" s="23"/>
      <c r="H51" s="18" t="str">
        <f t="shared" si="2"/>
        <v xml:space="preserve"> </v>
      </c>
      <c r="I51" s="18" t="str">
        <f t="shared" si="3"/>
        <v xml:space="preserve"> </v>
      </c>
      <c r="J51" s="18" t="str">
        <f t="shared" si="4"/>
        <v xml:space="preserve"> </v>
      </c>
      <c r="K51" s="18" t="str">
        <f t="shared" si="5"/>
        <v xml:space="preserve"> </v>
      </c>
      <c r="L51" s="18" t="str">
        <f t="shared" si="6"/>
        <v xml:space="preserve"> </v>
      </c>
      <c r="M51" s="22"/>
      <c r="N51" s="18" t="str">
        <f t="shared" si="7"/>
        <v xml:space="preserve"> </v>
      </c>
      <c r="O51" s="18" t="str">
        <f t="shared" si="8"/>
        <v xml:space="preserve"> </v>
      </c>
      <c r="P51" s="18" t="str">
        <f t="shared" si="9"/>
        <v xml:space="preserve"> </v>
      </c>
      <c r="Q51" s="18" t="str">
        <f t="shared" si="10"/>
        <v xml:space="preserve"> </v>
      </c>
      <c r="R51" s="18" t="str">
        <f t="shared" si="11"/>
        <v xml:space="preserve"> </v>
      </c>
      <c r="S51" s="18" t="str">
        <f t="shared" si="12"/>
        <v xml:space="preserve"> </v>
      </c>
      <c r="T51" s="18" t="str">
        <f t="shared" si="13"/>
        <v xml:space="preserve"> </v>
      </c>
      <c r="U51" s="18" t="str">
        <f t="shared" si="14"/>
        <v xml:space="preserve"> </v>
      </c>
      <c r="V51" s="18" t="str">
        <f t="shared" si="15"/>
        <v xml:space="preserve"> </v>
      </c>
      <c r="W51" s="18" t="str">
        <f t="shared" si="16"/>
        <v xml:space="preserve"> </v>
      </c>
      <c r="X51" s="22"/>
      <c r="Y51" s="18" t="str">
        <f t="shared" si="17"/>
        <v xml:space="preserve"> </v>
      </c>
      <c r="Z51" s="18" t="str">
        <f t="shared" si="18"/>
        <v xml:space="preserve"> </v>
      </c>
      <c r="AA51" s="18" t="str">
        <f t="shared" si="19"/>
        <v xml:space="preserve"> </v>
      </c>
      <c r="AB51" s="18" t="str">
        <f t="shared" si="20"/>
        <v xml:space="preserve"> </v>
      </c>
      <c r="AC51" s="18" t="str">
        <f t="shared" si="21"/>
        <v xml:space="preserve"> </v>
      </c>
      <c r="AD51" s="22"/>
      <c r="AE51" s="18"/>
    </row>
    <row r="52" spans="1:31" x14ac:dyDescent="0.25">
      <c r="A52" s="86"/>
      <c r="B52" s="86"/>
      <c r="C52" s="22">
        <v>48</v>
      </c>
      <c r="D52" s="18">
        <f>YDKEokul!AH99</f>
        <v>0</v>
      </c>
      <c r="E52" s="18" t="str">
        <f t="shared" si="0"/>
        <v xml:space="preserve"> </v>
      </c>
      <c r="F52" s="18" t="b">
        <f t="shared" si="1"/>
        <v>0</v>
      </c>
      <c r="G52" s="23"/>
      <c r="H52" s="18" t="str">
        <f t="shared" si="2"/>
        <v xml:space="preserve"> </v>
      </c>
      <c r="I52" s="18" t="str">
        <f t="shared" si="3"/>
        <v xml:space="preserve"> </v>
      </c>
      <c r="J52" s="18" t="str">
        <f t="shared" si="4"/>
        <v xml:space="preserve"> </v>
      </c>
      <c r="K52" s="18" t="str">
        <f t="shared" si="5"/>
        <v xml:space="preserve"> </v>
      </c>
      <c r="L52" s="18" t="str">
        <f t="shared" si="6"/>
        <v xml:space="preserve"> </v>
      </c>
      <c r="M52" s="22"/>
      <c r="N52" s="18" t="str">
        <f t="shared" si="7"/>
        <v xml:space="preserve"> </v>
      </c>
      <c r="O52" s="18" t="str">
        <f t="shared" si="8"/>
        <v xml:space="preserve"> </v>
      </c>
      <c r="P52" s="18" t="str">
        <f t="shared" si="9"/>
        <v xml:space="preserve"> </v>
      </c>
      <c r="Q52" s="18" t="str">
        <f t="shared" si="10"/>
        <v xml:space="preserve"> </v>
      </c>
      <c r="R52" s="18" t="str">
        <f t="shared" si="11"/>
        <v xml:space="preserve"> </v>
      </c>
      <c r="S52" s="18" t="str">
        <f t="shared" si="12"/>
        <v xml:space="preserve"> </v>
      </c>
      <c r="T52" s="18" t="str">
        <f t="shared" si="13"/>
        <v xml:space="preserve"> </v>
      </c>
      <c r="U52" s="18" t="str">
        <f t="shared" si="14"/>
        <v xml:space="preserve"> </v>
      </c>
      <c r="V52" s="18" t="str">
        <f t="shared" si="15"/>
        <v xml:space="preserve"> </v>
      </c>
      <c r="W52" s="18" t="str">
        <f t="shared" si="16"/>
        <v xml:space="preserve"> </v>
      </c>
      <c r="X52" s="22"/>
      <c r="Y52" s="18" t="str">
        <f t="shared" si="17"/>
        <v xml:space="preserve"> </v>
      </c>
      <c r="Z52" s="18" t="str">
        <f t="shared" si="18"/>
        <v xml:space="preserve"> </v>
      </c>
      <c r="AA52" s="18" t="str">
        <f t="shared" si="19"/>
        <v xml:space="preserve"> </v>
      </c>
      <c r="AB52" s="18" t="str">
        <f t="shared" si="20"/>
        <v xml:space="preserve"> </v>
      </c>
      <c r="AC52" s="18" t="str">
        <f t="shared" si="21"/>
        <v xml:space="preserve"> </v>
      </c>
      <c r="AD52" s="22"/>
    </row>
    <row r="53" spans="1:31" x14ac:dyDescent="0.25">
      <c r="A53" s="86"/>
      <c r="B53" s="86"/>
      <c r="C53" s="22">
        <v>49</v>
      </c>
      <c r="D53" s="18">
        <f>YDKEokul!AH101</f>
        <v>0</v>
      </c>
      <c r="E53" s="18" t="str">
        <f t="shared" si="0"/>
        <v xml:space="preserve"> </v>
      </c>
      <c r="F53" s="18" t="b">
        <f t="shared" si="1"/>
        <v>0</v>
      </c>
      <c r="G53" s="23"/>
      <c r="H53" s="18" t="str">
        <f t="shared" si="2"/>
        <v xml:space="preserve"> </v>
      </c>
      <c r="I53" s="18" t="str">
        <f t="shared" si="3"/>
        <v xml:space="preserve"> </v>
      </c>
      <c r="J53" s="18" t="str">
        <f t="shared" si="4"/>
        <v xml:space="preserve"> </v>
      </c>
      <c r="K53" s="18" t="str">
        <f t="shared" si="5"/>
        <v xml:space="preserve"> </v>
      </c>
      <c r="L53" s="18" t="str">
        <f t="shared" si="6"/>
        <v xml:space="preserve"> </v>
      </c>
      <c r="M53" s="22"/>
      <c r="N53" s="18" t="str">
        <f t="shared" si="7"/>
        <v xml:space="preserve"> </v>
      </c>
      <c r="O53" s="18" t="str">
        <f t="shared" si="8"/>
        <v xml:space="preserve"> </v>
      </c>
      <c r="P53" s="18" t="str">
        <f t="shared" si="9"/>
        <v xml:space="preserve"> </v>
      </c>
      <c r="Q53" s="18" t="str">
        <f t="shared" si="10"/>
        <v xml:space="preserve"> </v>
      </c>
      <c r="R53" s="18" t="str">
        <f t="shared" si="11"/>
        <v xml:space="preserve"> </v>
      </c>
      <c r="S53" s="18" t="str">
        <f t="shared" si="12"/>
        <v xml:space="preserve"> </v>
      </c>
      <c r="T53" s="18" t="str">
        <f t="shared" si="13"/>
        <v xml:space="preserve"> </v>
      </c>
      <c r="U53" s="18" t="str">
        <f t="shared" si="14"/>
        <v xml:space="preserve"> </v>
      </c>
      <c r="V53" s="18" t="str">
        <f t="shared" si="15"/>
        <v xml:space="preserve"> </v>
      </c>
      <c r="W53" s="18" t="str">
        <f t="shared" si="16"/>
        <v xml:space="preserve"> </v>
      </c>
      <c r="X53" s="22"/>
      <c r="Y53" s="18" t="str">
        <f t="shared" si="17"/>
        <v xml:space="preserve"> </v>
      </c>
      <c r="Z53" s="18" t="str">
        <f t="shared" si="18"/>
        <v xml:space="preserve"> </v>
      </c>
      <c r="AA53" s="18" t="str">
        <f t="shared" si="19"/>
        <v xml:space="preserve"> </v>
      </c>
      <c r="AB53" s="18" t="str">
        <f t="shared" si="20"/>
        <v xml:space="preserve"> </v>
      </c>
      <c r="AC53" s="18" t="str">
        <f t="shared" si="21"/>
        <v xml:space="preserve"> </v>
      </c>
      <c r="AD53" s="22"/>
    </row>
    <row r="54" spans="1:31" x14ac:dyDescent="0.25">
      <c r="A54" s="86"/>
      <c r="B54" s="86"/>
      <c r="C54" s="22">
        <v>50</v>
      </c>
      <c r="D54" s="18">
        <f>YDKEokul!AH103</f>
        <v>0</v>
      </c>
      <c r="E54" s="18" t="str">
        <f t="shared" si="0"/>
        <v xml:space="preserve"> </v>
      </c>
      <c r="F54" s="18" t="b">
        <f t="shared" si="1"/>
        <v>0</v>
      </c>
      <c r="G54" s="23"/>
      <c r="H54" s="18" t="str">
        <f t="shared" si="2"/>
        <v xml:space="preserve"> </v>
      </c>
      <c r="I54" s="18" t="str">
        <f t="shared" si="3"/>
        <v xml:space="preserve"> </v>
      </c>
      <c r="J54" s="18" t="str">
        <f t="shared" si="4"/>
        <v xml:space="preserve"> </v>
      </c>
      <c r="K54" s="18" t="str">
        <f t="shared" si="5"/>
        <v xml:space="preserve"> </v>
      </c>
      <c r="L54" s="18" t="str">
        <f t="shared" si="6"/>
        <v xml:space="preserve"> </v>
      </c>
      <c r="M54" s="22"/>
      <c r="N54" s="18" t="str">
        <f t="shared" si="7"/>
        <v xml:space="preserve"> </v>
      </c>
      <c r="O54" s="18" t="str">
        <f t="shared" si="8"/>
        <v xml:space="preserve"> </v>
      </c>
      <c r="P54" s="18" t="str">
        <f t="shared" si="9"/>
        <v xml:space="preserve"> </v>
      </c>
      <c r="Q54" s="18" t="str">
        <f t="shared" si="10"/>
        <v xml:space="preserve"> </v>
      </c>
      <c r="R54" s="18" t="str">
        <f t="shared" si="11"/>
        <v xml:space="preserve"> </v>
      </c>
      <c r="S54" s="18" t="str">
        <f t="shared" si="12"/>
        <v xml:space="preserve"> </v>
      </c>
      <c r="T54" s="18" t="str">
        <f t="shared" si="13"/>
        <v xml:space="preserve"> </v>
      </c>
      <c r="U54" s="18" t="str">
        <f t="shared" si="14"/>
        <v xml:space="preserve"> </v>
      </c>
      <c r="V54" s="18" t="str">
        <f t="shared" si="15"/>
        <v xml:space="preserve"> </v>
      </c>
      <c r="W54" s="18" t="str">
        <f t="shared" si="16"/>
        <v xml:space="preserve"> </v>
      </c>
      <c r="X54" s="22"/>
      <c r="Y54" s="18" t="str">
        <f t="shared" si="17"/>
        <v xml:space="preserve"> </v>
      </c>
      <c r="Z54" s="18" t="str">
        <f t="shared" si="18"/>
        <v xml:space="preserve"> </v>
      </c>
      <c r="AA54" s="18" t="str">
        <f t="shared" si="19"/>
        <v xml:space="preserve"> </v>
      </c>
      <c r="AB54" s="18" t="str">
        <f t="shared" si="20"/>
        <v xml:space="preserve"> </v>
      </c>
      <c r="AC54" s="18" t="str">
        <f t="shared" si="21"/>
        <v xml:space="preserve"> </v>
      </c>
      <c r="AD54" s="22"/>
    </row>
    <row r="55" spans="1:31" x14ac:dyDescent="0.25">
      <c r="A55" s="86"/>
      <c r="B55" s="86"/>
      <c r="C55" s="22">
        <v>51</v>
      </c>
      <c r="D55" s="18">
        <f>YDKEokul!AH105</f>
        <v>0</v>
      </c>
      <c r="E55" s="18" t="str">
        <f t="shared" si="0"/>
        <v xml:space="preserve"> </v>
      </c>
      <c r="F55" s="18" t="b">
        <f t="shared" si="1"/>
        <v>0</v>
      </c>
      <c r="G55" s="23"/>
      <c r="H55" s="18" t="str">
        <f t="shared" si="2"/>
        <v xml:space="preserve"> </v>
      </c>
      <c r="I55" s="18" t="str">
        <f t="shared" si="3"/>
        <v xml:space="preserve"> </v>
      </c>
      <c r="J55" s="18" t="str">
        <f t="shared" si="4"/>
        <v xml:space="preserve"> </v>
      </c>
      <c r="K55" s="18" t="str">
        <f t="shared" si="5"/>
        <v xml:space="preserve"> </v>
      </c>
      <c r="L55" s="18" t="str">
        <f t="shared" si="6"/>
        <v xml:space="preserve"> </v>
      </c>
      <c r="M55" s="22"/>
      <c r="N55" s="18" t="str">
        <f t="shared" si="7"/>
        <v xml:space="preserve"> </v>
      </c>
      <c r="O55" s="18" t="str">
        <f t="shared" si="8"/>
        <v xml:space="preserve"> </v>
      </c>
      <c r="P55" s="18" t="str">
        <f t="shared" si="9"/>
        <v xml:space="preserve"> </v>
      </c>
      <c r="Q55" s="18" t="str">
        <f t="shared" si="10"/>
        <v xml:space="preserve"> </v>
      </c>
      <c r="R55" s="18" t="str">
        <f t="shared" si="11"/>
        <v xml:space="preserve"> </v>
      </c>
      <c r="S55" s="18" t="str">
        <f t="shared" si="12"/>
        <v xml:space="preserve"> </v>
      </c>
      <c r="T55" s="18" t="str">
        <f t="shared" si="13"/>
        <v xml:space="preserve"> </v>
      </c>
      <c r="U55" s="18" t="str">
        <f t="shared" si="14"/>
        <v xml:space="preserve"> </v>
      </c>
      <c r="V55" s="18" t="str">
        <f t="shared" si="15"/>
        <v xml:space="preserve"> </v>
      </c>
      <c r="W55" s="18" t="str">
        <f t="shared" si="16"/>
        <v xml:space="preserve"> </v>
      </c>
      <c r="X55" s="22"/>
      <c r="Y55" s="18" t="str">
        <f t="shared" si="17"/>
        <v xml:space="preserve"> </v>
      </c>
      <c r="Z55" s="18" t="str">
        <f t="shared" si="18"/>
        <v xml:space="preserve"> </v>
      </c>
      <c r="AA55" s="18" t="str">
        <f t="shared" si="19"/>
        <v xml:space="preserve"> </v>
      </c>
      <c r="AB55" s="18" t="str">
        <f t="shared" si="20"/>
        <v xml:space="preserve"> </v>
      </c>
      <c r="AC55" s="18" t="str">
        <f t="shared" si="21"/>
        <v xml:space="preserve"> </v>
      </c>
      <c r="AD55" s="22"/>
    </row>
    <row r="56" spans="1:31" x14ac:dyDescent="0.25">
      <c r="A56" s="86"/>
      <c r="B56" s="86"/>
      <c r="C56" s="22">
        <v>52</v>
      </c>
      <c r="D56" s="18">
        <f>YDKEokul!AH107</f>
        <v>0</v>
      </c>
      <c r="E56" s="18" t="str">
        <f t="shared" si="0"/>
        <v xml:space="preserve"> </v>
      </c>
      <c r="F56" s="18" t="b">
        <f t="shared" si="1"/>
        <v>0</v>
      </c>
      <c r="G56" s="23"/>
      <c r="H56" s="18" t="str">
        <f t="shared" si="2"/>
        <v xml:space="preserve"> </v>
      </c>
      <c r="I56" s="18" t="str">
        <f t="shared" si="3"/>
        <v xml:space="preserve"> </v>
      </c>
      <c r="J56" s="18" t="str">
        <f t="shared" si="4"/>
        <v xml:space="preserve"> </v>
      </c>
      <c r="K56" s="18" t="str">
        <f t="shared" si="5"/>
        <v xml:space="preserve"> </v>
      </c>
      <c r="L56" s="18" t="str">
        <f t="shared" si="6"/>
        <v xml:space="preserve"> </v>
      </c>
      <c r="M56" s="22"/>
      <c r="N56" s="18" t="str">
        <f t="shared" si="7"/>
        <v xml:space="preserve"> </v>
      </c>
      <c r="O56" s="18" t="str">
        <f t="shared" si="8"/>
        <v xml:space="preserve"> </v>
      </c>
      <c r="P56" s="18" t="str">
        <f t="shared" si="9"/>
        <v xml:space="preserve"> </v>
      </c>
      <c r="Q56" s="18" t="str">
        <f t="shared" si="10"/>
        <v xml:space="preserve"> </v>
      </c>
      <c r="R56" s="18" t="str">
        <f t="shared" si="11"/>
        <v xml:space="preserve"> </v>
      </c>
      <c r="S56" s="18" t="str">
        <f t="shared" si="12"/>
        <v xml:space="preserve"> </v>
      </c>
      <c r="T56" s="18" t="str">
        <f t="shared" si="13"/>
        <v xml:space="preserve"> </v>
      </c>
      <c r="U56" s="18" t="str">
        <f t="shared" si="14"/>
        <v xml:space="preserve"> </v>
      </c>
      <c r="V56" s="18" t="str">
        <f t="shared" si="15"/>
        <v xml:space="preserve"> </v>
      </c>
      <c r="W56" s="18" t="str">
        <f t="shared" si="16"/>
        <v xml:space="preserve"> </v>
      </c>
      <c r="X56" s="22"/>
      <c r="Y56" s="18" t="str">
        <f t="shared" si="17"/>
        <v xml:space="preserve"> </v>
      </c>
      <c r="Z56" s="18" t="str">
        <f t="shared" si="18"/>
        <v xml:space="preserve"> </v>
      </c>
      <c r="AA56" s="18" t="str">
        <f t="shared" si="19"/>
        <v xml:space="preserve"> </v>
      </c>
      <c r="AB56" s="18" t="str">
        <f t="shared" si="20"/>
        <v xml:space="preserve"> </v>
      </c>
      <c r="AC56" s="18" t="str">
        <f t="shared" si="21"/>
        <v xml:space="preserve"> </v>
      </c>
      <c r="AD56" s="22"/>
      <c r="AE56" s="18"/>
    </row>
    <row r="57" spans="1:31" x14ac:dyDescent="0.25">
      <c r="A57" s="86"/>
      <c r="B57" s="86"/>
      <c r="C57" s="22">
        <v>53</v>
      </c>
      <c r="D57" s="18">
        <f>YDKEokul!AH109</f>
        <v>0</v>
      </c>
      <c r="E57" s="18" t="str">
        <f t="shared" si="0"/>
        <v xml:space="preserve"> </v>
      </c>
      <c r="F57" s="18" t="b">
        <f t="shared" si="1"/>
        <v>0</v>
      </c>
      <c r="G57" s="23"/>
      <c r="H57" s="18" t="str">
        <f t="shared" si="2"/>
        <v xml:space="preserve"> </v>
      </c>
      <c r="I57" s="18" t="str">
        <f t="shared" si="3"/>
        <v xml:space="preserve"> </v>
      </c>
      <c r="J57" s="18" t="str">
        <f t="shared" si="4"/>
        <v xml:space="preserve"> </v>
      </c>
      <c r="K57" s="18" t="str">
        <f t="shared" si="5"/>
        <v xml:space="preserve"> </v>
      </c>
      <c r="L57" s="18" t="str">
        <f t="shared" si="6"/>
        <v xml:space="preserve"> </v>
      </c>
      <c r="M57" s="22"/>
      <c r="N57" s="18" t="str">
        <f t="shared" si="7"/>
        <v xml:space="preserve"> </v>
      </c>
      <c r="O57" s="18" t="str">
        <f t="shared" si="8"/>
        <v xml:space="preserve"> </v>
      </c>
      <c r="P57" s="18" t="str">
        <f t="shared" si="9"/>
        <v xml:space="preserve"> </v>
      </c>
      <c r="Q57" s="18" t="str">
        <f t="shared" si="10"/>
        <v xml:space="preserve"> </v>
      </c>
      <c r="R57" s="18" t="str">
        <f t="shared" si="11"/>
        <v xml:space="preserve"> </v>
      </c>
      <c r="S57" s="18" t="str">
        <f t="shared" si="12"/>
        <v xml:space="preserve"> </v>
      </c>
      <c r="T57" s="18" t="str">
        <f t="shared" si="13"/>
        <v xml:space="preserve"> </v>
      </c>
      <c r="U57" s="18" t="str">
        <f t="shared" si="14"/>
        <v xml:space="preserve"> </v>
      </c>
      <c r="V57" s="18" t="str">
        <f t="shared" si="15"/>
        <v xml:space="preserve"> </v>
      </c>
      <c r="W57" s="18" t="str">
        <f t="shared" si="16"/>
        <v xml:space="preserve"> </v>
      </c>
      <c r="X57" s="22"/>
      <c r="Y57" s="18" t="str">
        <f t="shared" si="17"/>
        <v xml:space="preserve"> </v>
      </c>
      <c r="Z57" s="18" t="str">
        <f t="shared" si="18"/>
        <v xml:space="preserve"> </v>
      </c>
      <c r="AA57" s="18" t="str">
        <f t="shared" si="19"/>
        <v xml:space="preserve"> </v>
      </c>
      <c r="AB57" s="18" t="str">
        <f t="shared" si="20"/>
        <v xml:space="preserve"> </v>
      </c>
      <c r="AC57" s="18" t="str">
        <f t="shared" si="21"/>
        <v xml:space="preserve"> </v>
      </c>
      <c r="AD57" s="22"/>
    </row>
    <row r="58" spans="1:31" x14ac:dyDescent="0.25">
      <c r="A58" s="86"/>
      <c r="B58" s="86"/>
      <c r="C58" s="22">
        <v>54</v>
      </c>
      <c r="D58" s="18">
        <f>YDKEokul!AH111</f>
        <v>0</v>
      </c>
      <c r="E58" s="18" t="str">
        <f t="shared" si="0"/>
        <v xml:space="preserve"> </v>
      </c>
      <c r="F58" s="18" t="b">
        <f t="shared" si="1"/>
        <v>0</v>
      </c>
      <c r="G58" s="23"/>
      <c r="H58" s="18" t="str">
        <f t="shared" si="2"/>
        <v xml:space="preserve"> </v>
      </c>
      <c r="I58" s="18" t="str">
        <f t="shared" si="3"/>
        <v xml:space="preserve"> </v>
      </c>
      <c r="J58" s="18" t="str">
        <f t="shared" si="4"/>
        <v xml:space="preserve"> </v>
      </c>
      <c r="K58" s="18" t="str">
        <f t="shared" si="5"/>
        <v xml:space="preserve"> </v>
      </c>
      <c r="L58" s="18" t="str">
        <f t="shared" si="6"/>
        <v xml:space="preserve"> </v>
      </c>
      <c r="M58" s="22"/>
      <c r="N58" s="18" t="str">
        <f t="shared" si="7"/>
        <v xml:space="preserve"> </v>
      </c>
      <c r="O58" s="18" t="str">
        <f t="shared" si="8"/>
        <v xml:space="preserve"> </v>
      </c>
      <c r="P58" s="18" t="str">
        <f t="shared" si="9"/>
        <v xml:space="preserve"> </v>
      </c>
      <c r="Q58" s="18" t="str">
        <f t="shared" si="10"/>
        <v xml:space="preserve"> </v>
      </c>
      <c r="R58" s="18" t="str">
        <f t="shared" si="11"/>
        <v xml:space="preserve"> </v>
      </c>
      <c r="S58" s="18" t="str">
        <f t="shared" si="12"/>
        <v xml:space="preserve"> </v>
      </c>
      <c r="T58" s="18" t="str">
        <f t="shared" si="13"/>
        <v xml:space="preserve"> </v>
      </c>
      <c r="U58" s="18" t="str">
        <f t="shared" si="14"/>
        <v xml:space="preserve"> </v>
      </c>
      <c r="V58" s="18" t="str">
        <f t="shared" si="15"/>
        <v xml:space="preserve"> </v>
      </c>
      <c r="W58" s="18" t="str">
        <f t="shared" si="16"/>
        <v xml:space="preserve"> </v>
      </c>
      <c r="X58" s="22"/>
      <c r="Y58" s="18" t="str">
        <f t="shared" si="17"/>
        <v xml:space="preserve"> </v>
      </c>
      <c r="Z58" s="18" t="str">
        <f t="shared" si="18"/>
        <v xml:space="preserve"> </v>
      </c>
      <c r="AA58" s="18" t="str">
        <f t="shared" si="19"/>
        <v xml:space="preserve"> </v>
      </c>
      <c r="AB58" s="18" t="str">
        <f t="shared" si="20"/>
        <v xml:space="preserve"> </v>
      </c>
      <c r="AC58" s="18" t="str">
        <f t="shared" si="21"/>
        <v xml:space="preserve"> </v>
      </c>
      <c r="AD58" s="22"/>
    </row>
    <row r="59" spans="1:31" x14ac:dyDescent="0.25">
      <c r="A59" s="86"/>
      <c r="B59" s="86"/>
      <c r="C59" s="22">
        <v>55</v>
      </c>
      <c r="D59" s="18">
        <f>YDKEokul!AH113</f>
        <v>0</v>
      </c>
      <c r="E59" s="18" t="str">
        <f t="shared" si="0"/>
        <v xml:space="preserve"> </v>
      </c>
      <c r="F59" s="18" t="b">
        <f t="shared" si="1"/>
        <v>0</v>
      </c>
      <c r="G59" s="23"/>
      <c r="H59" s="18" t="str">
        <f t="shared" si="2"/>
        <v xml:space="preserve"> </v>
      </c>
      <c r="I59" s="18" t="str">
        <f t="shared" si="3"/>
        <v xml:space="preserve"> </v>
      </c>
      <c r="J59" s="18" t="str">
        <f t="shared" si="4"/>
        <v xml:space="preserve"> </v>
      </c>
      <c r="K59" s="18" t="str">
        <f t="shared" si="5"/>
        <v xml:space="preserve"> </v>
      </c>
      <c r="L59" s="18" t="str">
        <f t="shared" si="6"/>
        <v xml:space="preserve"> </v>
      </c>
      <c r="M59" s="22"/>
      <c r="N59" s="18" t="str">
        <f t="shared" si="7"/>
        <v xml:space="preserve"> </v>
      </c>
      <c r="O59" s="18" t="str">
        <f t="shared" si="8"/>
        <v xml:space="preserve"> </v>
      </c>
      <c r="P59" s="18" t="str">
        <f t="shared" si="9"/>
        <v xml:space="preserve"> </v>
      </c>
      <c r="Q59" s="18" t="str">
        <f t="shared" si="10"/>
        <v xml:space="preserve"> </v>
      </c>
      <c r="R59" s="18" t="str">
        <f t="shared" si="11"/>
        <v xml:space="preserve"> </v>
      </c>
      <c r="S59" s="18" t="str">
        <f t="shared" si="12"/>
        <v xml:space="preserve"> </v>
      </c>
      <c r="T59" s="18" t="str">
        <f t="shared" si="13"/>
        <v xml:space="preserve"> </v>
      </c>
      <c r="U59" s="18" t="str">
        <f t="shared" si="14"/>
        <v xml:space="preserve"> </v>
      </c>
      <c r="V59" s="18" t="str">
        <f t="shared" si="15"/>
        <v xml:space="preserve"> </v>
      </c>
      <c r="W59" s="18" t="str">
        <f t="shared" si="16"/>
        <v xml:space="preserve"> </v>
      </c>
      <c r="X59" s="22"/>
      <c r="Y59" s="18" t="str">
        <f t="shared" si="17"/>
        <v xml:space="preserve"> </v>
      </c>
      <c r="Z59" s="18" t="str">
        <f t="shared" si="18"/>
        <v xml:space="preserve"> </v>
      </c>
      <c r="AA59" s="18" t="str">
        <f t="shared" si="19"/>
        <v xml:space="preserve"> </v>
      </c>
      <c r="AB59" s="18" t="str">
        <f t="shared" si="20"/>
        <v xml:space="preserve"> </v>
      </c>
      <c r="AC59" s="18" t="str">
        <f t="shared" si="21"/>
        <v xml:space="preserve"> </v>
      </c>
      <c r="AD59" s="22"/>
    </row>
    <row r="60" spans="1:31" x14ac:dyDescent="0.25">
      <c r="A60" s="86"/>
      <c r="B60" s="86"/>
      <c r="C60" s="25"/>
      <c r="D60" s="26"/>
      <c r="E60" s="26"/>
      <c r="F60" s="26"/>
      <c r="G60" s="25"/>
      <c r="H60" s="26"/>
      <c r="I60" s="26"/>
      <c r="J60" s="26"/>
      <c r="K60" s="26"/>
      <c r="L60" s="26"/>
      <c r="M60" s="25"/>
      <c r="N60" s="26"/>
      <c r="O60" s="26"/>
      <c r="P60" s="26"/>
      <c r="Q60" s="26"/>
      <c r="R60" s="26"/>
      <c r="S60" s="26"/>
      <c r="T60" s="26"/>
      <c r="U60" s="26"/>
      <c r="V60" s="26"/>
      <c r="W60" s="26"/>
      <c r="X60" s="25"/>
      <c r="Y60" s="26"/>
      <c r="Z60" s="26"/>
      <c r="AA60" s="26"/>
      <c r="AB60" s="26"/>
      <c r="AC60" s="26"/>
      <c r="AD60" s="25"/>
    </row>
    <row r="61" spans="1:31" x14ac:dyDescent="0.25">
      <c r="A61" s="86"/>
      <c r="B61" s="86"/>
      <c r="C61" s="25"/>
      <c r="D61" s="26"/>
      <c r="E61" s="26"/>
      <c r="F61" s="26"/>
      <c r="G61" s="25"/>
      <c r="H61" s="26"/>
      <c r="I61" s="26"/>
      <c r="J61" s="26"/>
      <c r="K61" s="26"/>
      <c r="L61" s="26"/>
      <c r="M61" s="25"/>
      <c r="N61" s="26"/>
      <c r="O61" s="26"/>
      <c r="P61" s="26"/>
      <c r="Q61" s="26"/>
      <c r="R61" s="26"/>
      <c r="S61" s="26"/>
      <c r="T61" s="26"/>
      <c r="U61" s="26"/>
      <c r="V61" s="26"/>
      <c r="W61" s="26"/>
      <c r="X61" s="25"/>
      <c r="Y61" s="26"/>
      <c r="Z61" s="26"/>
      <c r="AA61" s="26"/>
      <c r="AB61" s="26"/>
      <c r="AC61" s="26"/>
      <c r="AD61" s="25"/>
    </row>
    <row r="62" spans="1:31" x14ac:dyDescent="0.25">
      <c r="A62" s="86"/>
      <c r="B62" s="86"/>
      <c r="D62" s="18"/>
      <c r="E62" s="18"/>
      <c r="F62" s="18"/>
      <c r="H62" s="18"/>
      <c r="I62" s="18"/>
      <c r="J62" s="18"/>
      <c r="K62" s="18"/>
      <c r="L62" s="18"/>
      <c r="N62" s="18"/>
      <c r="O62" s="18"/>
      <c r="P62" s="18"/>
      <c r="Q62" s="18"/>
      <c r="R62" s="18"/>
      <c r="S62" s="18"/>
      <c r="T62" s="18"/>
      <c r="U62" s="18"/>
      <c r="V62" s="18"/>
      <c r="W62" s="18"/>
      <c r="Y62" s="18"/>
      <c r="Z62" s="18"/>
      <c r="AA62" s="18"/>
      <c r="AB62" s="18"/>
      <c r="AC62" s="18"/>
    </row>
    <row r="63" spans="1:31" x14ac:dyDescent="0.25">
      <c r="A63" s="86"/>
      <c r="B63" s="86"/>
      <c r="D63" s="18"/>
      <c r="E63" s="18"/>
      <c r="F63" s="18"/>
      <c r="H63" s="18"/>
      <c r="I63" s="18"/>
      <c r="J63" s="18"/>
      <c r="K63" s="18"/>
      <c r="L63" s="18"/>
      <c r="N63" s="18"/>
      <c r="O63" s="18"/>
      <c r="P63" s="18"/>
      <c r="Q63" s="18"/>
      <c r="R63" s="18"/>
      <c r="S63" s="18"/>
      <c r="T63" s="18"/>
      <c r="U63" s="18"/>
      <c r="V63" s="18"/>
      <c r="W63" s="18"/>
      <c r="Y63" s="18"/>
      <c r="Z63" s="18"/>
      <c r="AA63" s="18"/>
      <c r="AB63" s="18"/>
      <c r="AC63" s="18"/>
    </row>
    <row r="64" spans="1:31" x14ac:dyDescent="0.25">
      <c r="A64" s="86"/>
      <c r="B64" s="86"/>
      <c r="D64" s="18"/>
      <c r="E64" s="18"/>
      <c r="F64" s="18"/>
      <c r="H64" s="18"/>
      <c r="I64" s="18"/>
      <c r="J64" s="18"/>
      <c r="K64" s="18"/>
      <c r="L64" s="18"/>
      <c r="N64" s="18"/>
      <c r="O64" s="18"/>
      <c r="P64" s="18"/>
      <c r="Q64" s="18"/>
      <c r="R64" s="18"/>
      <c r="S64" s="18"/>
      <c r="T64" s="18"/>
      <c r="U64" s="18"/>
      <c r="V64" s="18"/>
      <c r="W64" s="18"/>
      <c r="Y64" s="18"/>
      <c r="Z64" s="18"/>
      <c r="AA64" s="18"/>
      <c r="AB64" s="18"/>
      <c r="AC64" s="18"/>
    </row>
    <row r="65" spans="1:29" x14ac:dyDescent="0.25">
      <c r="A65" s="86"/>
      <c r="B65" s="86"/>
      <c r="D65" s="18"/>
      <c r="E65" s="18"/>
      <c r="F65" s="18"/>
      <c r="H65" s="18"/>
      <c r="I65" s="18"/>
      <c r="J65" s="18"/>
      <c r="K65" s="18"/>
      <c r="L65" s="18"/>
      <c r="N65" s="18"/>
      <c r="O65" s="18"/>
      <c r="P65" s="18"/>
      <c r="Q65" s="18"/>
      <c r="R65" s="18"/>
      <c r="S65" s="18"/>
      <c r="T65" s="18"/>
      <c r="U65" s="18"/>
      <c r="V65" s="18"/>
      <c r="W65" s="18"/>
      <c r="Y65" s="18"/>
      <c r="Z65" s="18"/>
      <c r="AA65" s="18"/>
      <c r="AB65" s="18"/>
      <c r="AC65" s="18"/>
    </row>
    <row r="66" spans="1:29" x14ac:dyDescent="0.25">
      <c r="A66" s="86"/>
      <c r="B66" s="86"/>
      <c r="D66" s="18"/>
      <c r="E66" s="18"/>
      <c r="F66" s="18"/>
      <c r="H66" s="18"/>
      <c r="I66" s="18"/>
      <c r="J66" s="18"/>
      <c r="K66" s="18"/>
      <c r="L66" s="18"/>
      <c r="N66" s="18"/>
      <c r="O66" s="18"/>
      <c r="P66" s="18"/>
      <c r="Q66" s="18"/>
      <c r="R66" s="18"/>
      <c r="S66" s="18"/>
      <c r="T66" s="18"/>
      <c r="U66" s="18"/>
      <c r="V66" s="18"/>
      <c r="W66" s="18"/>
      <c r="Y66" s="18"/>
      <c r="Z66" s="18"/>
      <c r="AA66" s="18"/>
      <c r="AB66" s="18"/>
      <c r="AC66" s="18"/>
    </row>
    <row r="67" spans="1:29" x14ac:dyDescent="0.25">
      <c r="A67" s="86"/>
      <c r="B67" s="86"/>
      <c r="D67" s="18"/>
      <c r="E67" s="18"/>
      <c r="F67" s="18"/>
      <c r="H67" s="18"/>
      <c r="I67" s="18"/>
      <c r="J67" s="18"/>
      <c r="K67" s="18"/>
      <c r="L67" s="18"/>
      <c r="N67" s="18"/>
      <c r="O67" s="18"/>
      <c r="P67" s="18"/>
      <c r="Q67" s="18"/>
      <c r="R67" s="18"/>
      <c r="S67" s="18"/>
      <c r="T67" s="18"/>
      <c r="U67" s="18"/>
      <c r="V67" s="18"/>
      <c r="W67" s="18"/>
      <c r="Y67" s="18"/>
      <c r="Z67" s="18"/>
      <c r="AA67" s="18"/>
      <c r="AB67" s="18"/>
      <c r="AC67" s="18"/>
    </row>
    <row r="68" spans="1:29" x14ac:dyDescent="0.25">
      <c r="A68" s="86"/>
      <c r="B68" s="86"/>
      <c r="D68" s="18"/>
      <c r="E68" s="18"/>
      <c r="F68" s="18"/>
      <c r="H68" s="18"/>
      <c r="I68" s="18"/>
      <c r="J68" s="18"/>
      <c r="K68" s="18"/>
      <c r="L68" s="18"/>
      <c r="N68" s="18"/>
      <c r="O68" s="18"/>
      <c r="P68" s="18"/>
      <c r="Q68" s="18"/>
      <c r="R68" s="18"/>
      <c r="S68" s="18"/>
      <c r="T68" s="18"/>
      <c r="U68" s="18"/>
      <c r="V68" s="18"/>
      <c r="W68" s="18"/>
      <c r="Y68" s="18"/>
      <c r="Z68" s="18"/>
      <c r="AA68" s="18"/>
      <c r="AB68" s="18"/>
      <c r="AC68" s="18"/>
    </row>
    <row r="69" spans="1:29" x14ac:dyDescent="0.25">
      <c r="A69" s="86"/>
      <c r="B69" s="86"/>
      <c r="D69" s="18"/>
      <c r="E69" s="18"/>
      <c r="F69" s="18"/>
      <c r="H69" s="18"/>
      <c r="I69" s="18"/>
      <c r="J69" s="18"/>
      <c r="K69" s="18"/>
      <c r="L69" s="18"/>
      <c r="N69" s="18"/>
      <c r="O69" s="18"/>
      <c r="P69" s="18"/>
      <c r="Q69" s="18"/>
      <c r="R69" s="18"/>
      <c r="S69" s="18"/>
      <c r="T69" s="18"/>
      <c r="U69" s="18"/>
      <c r="V69" s="18"/>
      <c r="W69" s="18"/>
      <c r="Y69" s="18"/>
      <c r="Z69" s="18"/>
      <c r="AA69" s="18"/>
      <c r="AB69" s="18"/>
      <c r="AC69" s="18"/>
    </row>
    <row r="70" spans="1:29" x14ac:dyDescent="0.25">
      <c r="A70" s="86"/>
      <c r="B70" s="86"/>
      <c r="D70" s="18"/>
      <c r="E70" s="18"/>
      <c r="F70" s="18"/>
      <c r="H70" s="18"/>
      <c r="I70" s="18"/>
      <c r="J70" s="18"/>
      <c r="K70" s="18"/>
      <c r="L70" s="18"/>
      <c r="N70" s="18"/>
      <c r="O70" s="18"/>
      <c r="P70" s="18"/>
      <c r="Q70" s="18"/>
      <c r="R70" s="18"/>
      <c r="S70" s="18"/>
      <c r="T70" s="18"/>
      <c r="U70" s="18"/>
      <c r="V70" s="18"/>
      <c r="W70" s="18"/>
      <c r="Y70" s="18"/>
      <c r="Z70" s="18"/>
      <c r="AA70" s="18"/>
      <c r="AB70" s="18"/>
      <c r="AC70" s="18"/>
    </row>
    <row r="71" spans="1:29" x14ac:dyDescent="0.25">
      <c r="A71" s="86"/>
      <c r="B71" s="86"/>
      <c r="D71" s="18"/>
      <c r="E71" s="18"/>
      <c r="F71" s="18"/>
      <c r="H71" s="18"/>
      <c r="I71" s="18"/>
      <c r="J71" s="18"/>
      <c r="K71" s="18"/>
      <c r="L71" s="18"/>
      <c r="N71" s="18"/>
      <c r="O71" s="18"/>
      <c r="P71" s="18"/>
      <c r="Q71" s="18"/>
      <c r="R71" s="18"/>
      <c r="S71" s="18"/>
      <c r="T71" s="18"/>
      <c r="U71" s="18"/>
      <c r="V71" s="18"/>
      <c r="W71" s="18"/>
      <c r="Y71" s="18"/>
      <c r="Z71" s="18"/>
      <c r="AA71" s="18"/>
      <c r="AB71" s="18"/>
      <c r="AC71" s="18"/>
    </row>
    <row r="72" spans="1:29" x14ac:dyDescent="0.25">
      <c r="A72" s="86"/>
      <c r="B72" s="86"/>
      <c r="D72" s="18"/>
      <c r="E72" s="18"/>
      <c r="F72" s="18"/>
      <c r="H72" s="18"/>
      <c r="I72" s="18"/>
      <c r="J72" s="18"/>
      <c r="K72" s="18"/>
      <c r="L72" s="18"/>
      <c r="N72" s="18"/>
      <c r="O72" s="18"/>
      <c r="P72" s="18"/>
      <c r="Q72" s="18"/>
      <c r="R72" s="18"/>
      <c r="S72" s="18"/>
      <c r="T72" s="18"/>
      <c r="U72" s="18"/>
      <c r="V72" s="18"/>
      <c r="W72" s="18"/>
      <c r="Y72" s="18"/>
      <c r="Z72" s="18"/>
      <c r="AA72" s="18"/>
      <c r="AB72" s="18"/>
      <c r="AC72" s="18"/>
    </row>
    <row r="73" spans="1:29" x14ac:dyDescent="0.25">
      <c r="A73" s="86"/>
      <c r="B73" s="86"/>
      <c r="D73" s="18"/>
      <c r="E73" s="18"/>
      <c r="F73" s="18"/>
      <c r="H73" s="18"/>
      <c r="I73" s="18"/>
      <c r="J73" s="18"/>
      <c r="K73" s="18"/>
      <c r="L73" s="18"/>
      <c r="N73" s="18"/>
      <c r="O73" s="18"/>
      <c r="P73" s="18"/>
      <c r="Q73" s="18"/>
      <c r="R73" s="18"/>
      <c r="S73" s="18"/>
      <c r="T73" s="18"/>
      <c r="U73" s="18"/>
      <c r="V73" s="18"/>
      <c r="W73" s="18"/>
      <c r="Y73" s="18"/>
      <c r="Z73" s="18"/>
      <c r="AA73" s="18"/>
      <c r="AB73" s="18"/>
      <c r="AC73" s="18"/>
    </row>
    <row r="74" spans="1:29" x14ac:dyDescent="0.25">
      <c r="A74" s="86"/>
      <c r="B74" s="86"/>
      <c r="D74" s="18"/>
      <c r="E74" s="18"/>
      <c r="F74" s="18"/>
      <c r="H74" s="18"/>
      <c r="I74" s="18"/>
      <c r="J74" s="18"/>
      <c r="K74" s="18"/>
      <c r="L74" s="18"/>
      <c r="N74" s="18"/>
      <c r="O74" s="18"/>
      <c r="P74" s="18"/>
      <c r="Q74" s="18"/>
      <c r="R74" s="18"/>
      <c r="S74" s="18"/>
      <c r="T74" s="18"/>
      <c r="U74" s="18"/>
      <c r="V74" s="18"/>
      <c r="W74" s="18"/>
      <c r="Y74" s="18"/>
      <c r="Z74" s="18"/>
      <c r="AA74" s="18"/>
      <c r="AB74" s="18"/>
      <c r="AC74" s="18"/>
    </row>
    <row r="75" spans="1:29" x14ac:dyDescent="0.25">
      <c r="A75" s="86"/>
      <c r="B75" s="86"/>
      <c r="D75" s="18"/>
      <c r="E75" s="18"/>
      <c r="F75" s="18"/>
      <c r="H75" s="18"/>
      <c r="I75" s="18"/>
      <c r="J75" s="18"/>
      <c r="K75" s="18"/>
      <c r="L75" s="18"/>
      <c r="N75" s="18"/>
      <c r="O75" s="18"/>
      <c r="P75" s="18"/>
      <c r="Q75" s="18"/>
      <c r="R75" s="18"/>
      <c r="S75" s="18"/>
      <c r="T75" s="18"/>
      <c r="U75" s="18"/>
      <c r="V75" s="18"/>
      <c r="W75" s="18"/>
      <c r="Y75" s="18"/>
      <c r="Z75" s="18"/>
      <c r="AA75" s="18"/>
      <c r="AB75" s="18"/>
      <c r="AC75" s="18"/>
    </row>
    <row r="76" spans="1:29" x14ac:dyDescent="0.25">
      <c r="A76" s="86"/>
      <c r="B76" s="86"/>
      <c r="D76" s="18"/>
      <c r="E76" s="18"/>
      <c r="F76" s="18"/>
      <c r="H76" s="18"/>
      <c r="I76" s="18"/>
      <c r="J76" s="18"/>
      <c r="K76" s="18"/>
      <c r="L76" s="18"/>
      <c r="N76" s="18"/>
      <c r="O76" s="18"/>
      <c r="P76" s="18"/>
      <c r="Q76" s="18"/>
      <c r="R76" s="18"/>
      <c r="S76" s="18"/>
      <c r="T76" s="18"/>
      <c r="U76" s="18"/>
      <c r="V76" s="18"/>
      <c r="W76" s="18"/>
      <c r="Y76" s="18"/>
      <c r="Z76" s="18"/>
      <c r="AA76" s="18"/>
      <c r="AB76" s="18"/>
      <c r="AC76" s="18"/>
    </row>
    <row r="77" spans="1:29" x14ac:dyDescent="0.25">
      <c r="A77" s="86"/>
      <c r="B77" s="86"/>
      <c r="D77" s="18"/>
      <c r="E77" s="18"/>
      <c r="F77" s="18"/>
      <c r="H77" s="18"/>
      <c r="I77" s="18"/>
      <c r="J77" s="18"/>
      <c r="K77" s="18"/>
      <c r="L77" s="18"/>
      <c r="N77" s="18"/>
      <c r="O77" s="18"/>
      <c r="P77" s="18"/>
      <c r="Q77" s="18"/>
      <c r="R77" s="18"/>
      <c r="S77" s="18"/>
      <c r="T77" s="18"/>
      <c r="U77" s="18"/>
      <c r="V77" s="18"/>
      <c r="W77" s="18"/>
      <c r="Y77" s="18"/>
      <c r="Z77" s="18"/>
      <c r="AA77" s="18"/>
      <c r="AB77" s="18"/>
      <c r="AC77" s="18"/>
    </row>
    <row r="78" spans="1:29" x14ac:dyDescent="0.25">
      <c r="A78" s="86"/>
      <c r="B78" s="86"/>
      <c r="D78" s="18"/>
      <c r="E78" s="18"/>
      <c r="F78" s="18"/>
      <c r="H78" s="18"/>
      <c r="I78" s="18"/>
      <c r="J78" s="18"/>
      <c r="K78" s="18"/>
      <c r="L78" s="18"/>
      <c r="N78" s="18"/>
      <c r="O78" s="18"/>
      <c r="P78" s="18"/>
      <c r="Q78" s="18"/>
      <c r="R78" s="18"/>
      <c r="S78" s="18"/>
      <c r="T78" s="18"/>
      <c r="U78" s="18"/>
      <c r="V78" s="18"/>
      <c r="W78" s="18"/>
      <c r="Y78" s="18"/>
      <c r="Z78" s="18"/>
      <c r="AA78" s="18"/>
      <c r="AB78" s="18"/>
      <c r="AC78" s="18"/>
    </row>
    <row r="79" spans="1:29" x14ac:dyDescent="0.25">
      <c r="A79" s="86"/>
      <c r="B79" s="86"/>
      <c r="D79" s="18"/>
      <c r="E79" s="18"/>
      <c r="F79" s="18"/>
      <c r="H79" s="18"/>
      <c r="I79" s="18"/>
      <c r="J79" s="18"/>
      <c r="K79" s="18"/>
      <c r="L79" s="18"/>
      <c r="N79" s="18"/>
      <c r="O79" s="18"/>
      <c r="P79" s="18"/>
      <c r="Q79" s="18"/>
      <c r="R79" s="18"/>
      <c r="S79" s="18"/>
      <c r="T79" s="18"/>
      <c r="U79" s="18"/>
      <c r="V79" s="18"/>
      <c r="W79" s="18"/>
      <c r="Y79" s="18"/>
      <c r="Z79" s="18"/>
      <c r="AA79" s="18"/>
      <c r="AB79" s="18"/>
      <c r="AC79" s="18"/>
    </row>
    <row r="80" spans="1:29" x14ac:dyDescent="0.25">
      <c r="A80" s="86"/>
      <c r="B80" s="86"/>
      <c r="D80" s="18"/>
      <c r="E80" s="18"/>
      <c r="F80" s="18"/>
      <c r="H80" s="18"/>
      <c r="I80" s="18"/>
      <c r="J80" s="18"/>
      <c r="K80" s="18"/>
      <c r="L80" s="18"/>
      <c r="N80" s="18"/>
      <c r="O80" s="18"/>
      <c r="P80" s="18"/>
      <c r="Q80" s="18"/>
      <c r="R80" s="18"/>
      <c r="S80" s="18"/>
      <c r="T80" s="18"/>
      <c r="U80" s="18"/>
      <c r="V80" s="18"/>
      <c r="W80" s="18"/>
      <c r="Y80" s="18"/>
      <c r="Z80" s="18"/>
      <c r="AA80" s="18"/>
      <c r="AB80" s="18"/>
      <c r="AC80" s="18"/>
    </row>
    <row r="81" spans="1:29" x14ac:dyDescent="0.25">
      <c r="A81" s="86"/>
      <c r="B81" s="86"/>
      <c r="D81" s="18"/>
      <c r="E81" s="18"/>
      <c r="F81" s="18"/>
      <c r="H81" s="18"/>
      <c r="I81" s="18"/>
      <c r="J81" s="18"/>
      <c r="K81" s="18"/>
      <c r="L81" s="18"/>
      <c r="N81" s="18"/>
      <c r="O81" s="18"/>
      <c r="P81" s="18"/>
      <c r="Q81" s="18"/>
      <c r="R81" s="18"/>
      <c r="S81" s="18"/>
      <c r="T81" s="18"/>
      <c r="U81" s="18"/>
      <c r="V81" s="18"/>
      <c r="W81" s="18"/>
      <c r="Y81" s="18"/>
      <c r="Z81" s="18"/>
      <c r="AA81" s="18"/>
      <c r="AB81" s="18"/>
      <c r="AC81" s="18"/>
    </row>
    <row r="82" spans="1:29" x14ac:dyDescent="0.25">
      <c r="A82" s="86"/>
      <c r="B82" s="86"/>
      <c r="D82" s="18"/>
      <c r="E82" s="18"/>
      <c r="F82" s="18"/>
      <c r="H82" s="18"/>
      <c r="I82" s="18"/>
      <c r="J82" s="18"/>
      <c r="K82" s="18"/>
      <c r="L82" s="18"/>
      <c r="N82" s="18"/>
      <c r="O82" s="18"/>
      <c r="P82" s="18"/>
      <c r="Q82" s="18"/>
      <c r="R82" s="18"/>
      <c r="S82" s="18"/>
      <c r="T82" s="18"/>
      <c r="U82" s="18"/>
      <c r="V82" s="18"/>
      <c r="W82" s="18"/>
      <c r="Y82" s="18"/>
      <c r="Z82" s="18"/>
      <c r="AA82" s="18"/>
      <c r="AB82" s="18"/>
      <c r="AC82" s="18"/>
    </row>
    <row r="83" spans="1:29" x14ac:dyDescent="0.25">
      <c r="A83" s="86"/>
      <c r="B83" s="86"/>
      <c r="D83" s="18"/>
      <c r="E83" s="18"/>
      <c r="F83" s="18"/>
      <c r="H83" s="18"/>
      <c r="I83" s="18"/>
      <c r="J83" s="18"/>
      <c r="K83" s="18"/>
      <c r="L83" s="18"/>
      <c r="N83" s="18"/>
      <c r="O83" s="18"/>
      <c r="P83" s="18"/>
      <c r="Q83" s="18"/>
      <c r="R83" s="18"/>
      <c r="S83" s="18"/>
      <c r="T83" s="18"/>
      <c r="U83" s="18"/>
      <c r="V83" s="18"/>
      <c r="W83" s="18"/>
      <c r="Y83" s="18"/>
      <c r="Z83" s="18"/>
      <c r="AA83" s="18"/>
      <c r="AB83" s="18"/>
      <c r="AC83" s="18"/>
    </row>
    <row r="84" spans="1:29" x14ac:dyDescent="0.25">
      <c r="A84" s="86"/>
      <c r="B84" s="86"/>
      <c r="D84" s="18"/>
      <c r="E84" s="18"/>
      <c r="F84" s="18"/>
      <c r="H84" s="18"/>
      <c r="I84" s="18"/>
      <c r="J84" s="18"/>
      <c r="K84" s="18"/>
      <c r="L84" s="18"/>
      <c r="N84" s="18"/>
      <c r="O84" s="18"/>
      <c r="P84" s="18"/>
      <c r="Q84" s="18"/>
      <c r="R84" s="18"/>
      <c r="S84" s="18"/>
      <c r="T84" s="18"/>
      <c r="U84" s="18"/>
      <c r="V84" s="18"/>
      <c r="W84" s="18"/>
      <c r="Y84" s="18"/>
      <c r="Z84" s="18"/>
      <c r="AA84" s="18"/>
      <c r="AB84" s="18"/>
      <c r="AC84" s="18"/>
    </row>
    <row r="85" spans="1:29" x14ac:dyDescent="0.25">
      <c r="A85" s="86"/>
      <c r="B85" s="86"/>
      <c r="D85" s="18"/>
      <c r="E85" s="18"/>
      <c r="F85" s="18"/>
      <c r="H85" s="18"/>
      <c r="I85" s="18"/>
      <c r="J85" s="18"/>
      <c r="K85" s="18"/>
      <c r="L85" s="18"/>
      <c r="N85" s="18"/>
      <c r="O85" s="18"/>
      <c r="P85" s="18"/>
      <c r="Q85" s="18"/>
      <c r="R85" s="18"/>
      <c r="S85" s="18"/>
      <c r="T85" s="18"/>
      <c r="U85" s="18"/>
      <c r="V85" s="18"/>
      <c r="W85" s="18"/>
      <c r="Y85" s="18"/>
      <c r="Z85" s="18"/>
      <c r="AA85" s="18"/>
      <c r="AB85" s="18"/>
      <c r="AC85" s="18"/>
    </row>
    <row r="86" spans="1:29" x14ac:dyDescent="0.25">
      <c r="A86" s="86"/>
      <c r="B86" s="86"/>
      <c r="D86" s="18"/>
      <c r="E86" s="18"/>
      <c r="F86" s="18"/>
      <c r="H86" s="18"/>
      <c r="I86" s="18"/>
      <c r="J86" s="18"/>
      <c r="K86" s="18"/>
      <c r="L86" s="18"/>
      <c r="N86" s="18"/>
      <c r="O86" s="18"/>
      <c r="P86" s="18"/>
      <c r="Q86" s="18"/>
      <c r="R86" s="18"/>
      <c r="S86" s="18"/>
      <c r="T86" s="18"/>
      <c r="U86" s="18"/>
      <c r="V86" s="18"/>
      <c r="W86" s="18"/>
      <c r="Y86" s="18"/>
      <c r="Z86" s="18"/>
      <c r="AA86" s="18"/>
      <c r="AB86" s="18"/>
      <c r="AC86" s="18"/>
    </row>
    <row r="87" spans="1:29" x14ac:dyDescent="0.25">
      <c r="A87" s="86"/>
      <c r="B87" s="86"/>
      <c r="D87" s="18"/>
      <c r="E87" s="18"/>
      <c r="F87" s="18"/>
      <c r="H87" s="18"/>
      <c r="I87" s="18"/>
      <c r="J87" s="18"/>
      <c r="K87" s="18"/>
      <c r="L87" s="18"/>
      <c r="N87" s="18"/>
      <c r="O87" s="18"/>
      <c r="P87" s="18"/>
      <c r="Q87" s="18"/>
      <c r="R87" s="18"/>
      <c r="S87" s="18"/>
      <c r="T87" s="18"/>
      <c r="U87" s="18"/>
      <c r="V87" s="18"/>
      <c r="W87" s="18"/>
      <c r="Y87" s="18"/>
      <c r="Z87" s="18"/>
      <c r="AA87" s="18"/>
      <c r="AB87" s="18"/>
      <c r="AC87" s="18"/>
    </row>
    <row r="88" spans="1:29" x14ac:dyDescent="0.25">
      <c r="A88" s="86"/>
      <c r="B88" s="86"/>
      <c r="D88" s="18"/>
      <c r="E88" s="18"/>
      <c r="F88" s="18"/>
      <c r="H88" s="18"/>
      <c r="I88" s="18"/>
      <c r="J88" s="18"/>
      <c r="K88" s="18"/>
      <c r="L88" s="18"/>
      <c r="N88" s="18"/>
      <c r="O88" s="18"/>
      <c r="P88" s="18"/>
      <c r="Q88" s="18"/>
      <c r="R88" s="18"/>
      <c r="S88" s="18"/>
      <c r="T88" s="18"/>
      <c r="U88" s="18"/>
      <c r="V88" s="18"/>
      <c r="W88" s="18"/>
      <c r="Y88" s="18"/>
      <c r="Z88" s="18"/>
      <c r="AA88" s="18"/>
      <c r="AB88" s="18"/>
      <c r="AC88" s="18"/>
    </row>
    <row r="89" spans="1:29" x14ac:dyDescent="0.25">
      <c r="A89" s="86"/>
      <c r="B89" s="86"/>
      <c r="D89" s="18"/>
      <c r="E89" s="18"/>
      <c r="F89" s="18"/>
      <c r="H89" s="18"/>
      <c r="I89" s="18"/>
      <c r="J89" s="18"/>
      <c r="K89" s="18"/>
      <c r="L89" s="18"/>
      <c r="N89" s="18"/>
      <c r="O89" s="18"/>
      <c r="P89" s="18"/>
      <c r="Q89" s="18"/>
      <c r="R89" s="18"/>
      <c r="S89" s="18"/>
      <c r="T89" s="18"/>
      <c r="U89" s="18"/>
      <c r="V89" s="18"/>
      <c r="W89" s="18"/>
      <c r="Y89" s="18"/>
      <c r="Z89" s="18"/>
      <c r="AA89" s="18"/>
      <c r="AB89" s="18"/>
      <c r="AC89" s="18"/>
    </row>
    <row r="90" spans="1:29" x14ac:dyDescent="0.25">
      <c r="A90" s="86"/>
      <c r="B90" s="86"/>
      <c r="D90" s="18"/>
      <c r="E90" s="18"/>
      <c r="F90" s="18"/>
      <c r="H90" s="18"/>
      <c r="I90" s="18"/>
      <c r="J90" s="18"/>
      <c r="K90" s="18"/>
      <c r="L90" s="18"/>
      <c r="N90" s="18"/>
      <c r="O90" s="18"/>
      <c r="P90" s="18"/>
      <c r="Q90" s="18"/>
      <c r="R90" s="18"/>
      <c r="S90" s="18"/>
      <c r="T90" s="18"/>
      <c r="U90" s="18"/>
      <c r="V90" s="18"/>
      <c r="W90" s="18"/>
      <c r="Y90" s="18"/>
      <c r="Z90" s="18"/>
      <c r="AA90" s="18"/>
      <c r="AB90" s="18"/>
      <c r="AC90" s="18"/>
    </row>
    <row r="91" spans="1:29" x14ac:dyDescent="0.25">
      <c r="A91" s="86"/>
      <c r="B91" s="86"/>
      <c r="D91" s="18"/>
      <c r="E91" s="18"/>
      <c r="F91" s="18"/>
      <c r="H91" s="18"/>
      <c r="I91" s="18"/>
      <c r="J91" s="18"/>
      <c r="K91" s="18"/>
      <c r="L91" s="18"/>
      <c r="N91" s="18"/>
      <c r="O91" s="18"/>
      <c r="P91" s="18"/>
      <c r="Q91" s="18"/>
      <c r="R91" s="18"/>
      <c r="S91" s="18"/>
      <c r="T91" s="18"/>
      <c r="U91" s="18"/>
      <c r="V91" s="18"/>
      <c r="W91" s="18"/>
      <c r="Y91" s="18"/>
      <c r="Z91" s="18"/>
      <c r="AA91" s="18"/>
      <c r="AB91" s="18"/>
      <c r="AC91" s="18"/>
    </row>
    <row r="92" spans="1:29" x14ac:dyDescent="0.25">
      <c r="A92" s="86"/>
      <c r="B92" s="86"/>
    </row>
    <row r="93" spans="1:29" x14ac:dyDescent="0.25">
      <c r="A93" s="86"/>
      <c r="B93" s="86"/>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CO984"/>
  <sheetViews>
    <sheetView showZeros="0" workbookViewId="0">
      <selection activeCell="B1" sqref="B1:Y1"/>
    </sheetView>
  </sheetViews>
  <sheetFormatPr defaultRowHeight="15" x14ac:dyDescent="0.25"/>
  <cols>
    <col min="1" max="1" width="18.85546875" style="42" customWidth="1"/>
    <col min="2" max="2" width="4.7109375" customWidth="1"/>
    <col min="3" max="3" width="4.42578125" customWidth="1"/>
    <col min="4" max="4" width="19.28515625" customWidth="1"/>
    <col min="5" max="24" width="3.7109375" customWidth="1"/>
    <col min="25" max="25" width="5.5703125" customWidth="1"/>
    <col min="26" max="93" width="9.140625" style="42"/>
  </cols>
  <sheetData>
    <row r="1" spans="2:25" ht="37.5" customHeight="1" x14ac:dyDescent="0.25">
      <c r="B1" s="101" t="s">
        <v>64</v>
      </c>
      <c r="C1" s="102"/>
      <c r="D1" s="102"/>
      <c r="E1" s="102"/>
      <c r="F1" s="102"/>
      <c r="G1" s="102"/>
      <c r="H1" s="102"/>
      <c r="I1" s="102"/>
      <c r="J1" s="102"/>
      <c r="K1" s="102"/>
      <c r="L1" s="102"/>
      <c r="M1" s="102"/>
      <c r="N1" s="102"/>
      <c r="O1" s="102"/>
      <c r="P1" s="102"/>
      <c r="Q1" s="102"/>
      <c r="R1" s="102"/>
      <c r="S1" s="102"/>
      <c r="T1" s="102"/>
      <c r="U1" s="102"/>
      <c r="V1" s="102"/>
      <c r="W1" s="102"/>
      <c r="X1" s="102"/>
      <c r="Y1" s="102"/>
    </row>
    <row r="2" spans="2:25" x14ac:dyDescent="0.25">
      <c r="B2" s="114" t="str">
        <f>CONCATENATE(Anasayfa!E5,"  ","EĞİTİM ÖĞRETİM YILI"," ",Anasayfa!E7)</f>
        <v>2025-2026  EĞİTİM ÖĞRETİM YILI BİLİŞİMLE LİSESİ</v>
      </c>
      <c r="C2" s="115"/>
      <c r="D2" s="115"/>
      <c r="E2" s="115"/>
      <c r="F2" s="115"/>
      <c r="G2" s="115"/>
      <c r="H2" s="115"/>
      <c r="I2" s="115"/>
      <c r="J2" s="115"/>
      <c r="K2" s="115"/>
      <c r="L2" s="115"/>
      <c r="M2" s="115"/>
      <c r="N2" s="115"/>
      <c r="O2" s="115"/>
      <c r="P2" s="115"/>
      <c r="Q2" s="115"/>
      <c r="R2" s="115"/>
      <c r="S2" s="115"/>
      <c r="T2" s="115"/>
      <c r="U2" s="115"/>
      <c r="V2" s="115"/>
      <c r="W2" s="115"/>
      <c r="X2" s="115"/>
      <c r="Y2" s="116"/>
    </row>
    <row r="3" spans="2:25" x14ac:dyDescent="0.25">
      <c r="B3" s="114" t="str">
        <f>CONCATENATE(Anasayfa!E10," ","DERSİ"," ",Anasayfa!H6," ","1.PERFORMANS NOTU ÖLÇEĞİ")</f>
        <v>BİLİŞİM TEKNOLOJİLERİ VE YAZILIM DERSİ 1.DÖNEM 1.PERFORMANS NOTU ÖLÇEĞİ</v>
      </c>
      <c r="C3" s="115"/>
      <c r="D3" s="115"/>
      <c r="E3" s="115"/>
      <c r="F3" s="115"/>
      <c r="G3" s="115"/>
      <c r="H3" s="115"/>
      <c r="I3" s="115"/>
      <c r="J3" s="115"/>
      <c r="K3" s="115"/>
      <c r="L3" s="115"/>
      <c r="M3" s="115"/>
      <c r="N3" s="115"/>
      <c r="O3" s="115"/>
      <c r="P3" s="115"/>
      <c r="Q3" s="115"/>
      <c r="R3" s="115"/>
      <c r="S3" s="115"/>
      <c r="T3" s="115"/>
      <c r="U3" s="115"/>
      <c r="V3" s="115"/>
      <c r="W3" s="115"/>
      <c r="X3" s="115"/>
      <c r="Y3" s="116"/>
    </row>
    <row r="4" spans="2:25" ht="15" customHeight="1" x14ac:dyDescent="0.25">
      <c r="B4" s="117" t="s">
        <v>62</v>
      </c>
      <c r="C4" s="92" t="str">
        <f>Anasayfa!E13</f>
        <v>10/B</v>
      </c>
      <c r="D4" s="93"/>
      <c r="E4" s="120" t="s">
        <v>55</v>
      </c>
      <c r="F4" s="121"/>
      <c r="G4" s="121"/>
      <c r="H4" s="121"/>
      <c r="I4" s="121"/>
      <c r="J4" s="121"/>
      <c r="K4" s="121"/>
      <c r="L4" s="121"/>
      <c r="M4" s="121"/>
      <c r="N4" s="121"/>
      <c r="O4" s="121"/>
      <c r="P4" s="121"/>
      <c r="Q4" s="121"/>
      <c r="R4" s="121"/>
      <c r="S4" s="121"/>
      <c r="T4" s="121"/>
      <c r="U4" s="121"/>
      <c r="V4" s="121"/>
      <c r="W4" s="121"/>
      <c r="X4" s="122"/>
      <c r="Y4" s="123" t="s">
        <v>117</v>
      </c>
    </row>
    <row r="5" spans="2:25" ht="14.45" customHeight="1" x14ac:dyDescent="0.25">
      <c r="B5" s="118"/>
      <c r="C5" s="94"/>
      <c r="D5" s="95"/>
      <c r="E5" s="108" t="str">
        <f>PerformansÖlçüt!B4</f>
        <v>1. DERSE HAZIRLIK</v>
      </c>
      <c r="F5" s="109"/>
      <c r="G5" s="109"/>
      <c r="H5" s="109"/>
      <c r="I5" s="110"/>
      <c r="J5" s="108" t="str">
        <f>PerformansÖlçüt!B9</f>
        <v>2.ETKİNLİKLERE KATILIM</v>
      </c>
      <c r="K5" s="109"/>
      <c r="L5" s="109"/>
      <c r="M5" s="109"/>
      <c r="N5" s="110"/>
      <c r="O5" s="108" t="str">
        <f>PerformansÖlçüt!B14</f>
        <v>3.ARAŞTIRMA-GÖZLEM</v>
      </c>
      <c r="P5" s="109"/>
      <c r="Q5" s="109"/>
      <c r="R5" s="109"/>
      <c r="S5" s="110"/>
      <c r="T5" s="108" t="str">
        <f>PerformansÖlçüt!B19</f>
        <v>4.SUNUM</v>
      </c>
      <c r="U5" s="110"/>
      <c r="V5" s="108" t="str">
        <f>PerformansÖlçüt!B21</f>
        <v>5.UYGULAMA</v>
      </c>
      <c r="W5" s="109"/>
      <c r="X5" s="110"/>
      <c r="Y5" s="124"/>
    </row>
    <row r="6" spans="2:25" ht="15.75" customHeight="1" x14ac:dyDescent="0.25">
      <c r="B6" s="119"/>
      <c r="C6" s="96" t="s">
        <v>63</v>
      </c>
      <c r="D6" s="97"/>
      <c r="E6" s="111" t="str">
        <f>PerformansÖlçüt!D4</f>
        <v>Kaynak bilgisi sorgulama.</v>
      </c>
      <c r="F6" s="111" t="str">
        <f>PerformansÖlçüt!D5</f>
        <v>Bilgi kaynaklarını kendisi bulur.</v>
      </c>
      <c r="G6" s="111" t="str">
        <f>PerformansÖlçüt!D6</f>
        <v>Bilgiyi nereden edineceğini bildiğini söyler.</v>
      </c>
      <c r="H6" s="111" t="str">
        <f>PerformansÖlçüt!D7</f>
        <v>Derse değişik yardımcı kaynaklarla gelir.</v>
      </c>
      <c r="I6" s="111" t="str">
        <f>PerformansÖlçüt!D8</f>
        <v>Derse hazırlıklı gelir.</v>
      </c>
      <c r="J6" s="111" t="str">
        <f>PerformansÖlçüt!D9</f>
        <v>Kendiliğinden söz alarak görüşünü söyler.</v>
      </c>
      <c r="K6" s="111" t="str">
        <f>PerformansÖlçüt!D10</f>
        <v>Kendisine görüşü sorulduğunda konuşur.</v>
      </c>
      <c r="L6" s="111" t="str">
        <f>PerformansÖlçüt!D11</f>
        <v>Belirttiği görüş ve verdiği örnekler özgündür.</v>
      </c>
      <c r="M6" s="111" t="str">
        <f>PerformansÖlçüt!D12</f>
        <v>Yeni ve özgün sorular sorar.</v>
      </c>
      <c r="N6" s="111" t="str">
        <f>PerformansÖlçüt!D13</f>
        <v>Dersi dinlediğini gösteren özgün sorular sorar.</v>
      </c>
      <c r="O6" s="111" t="str">
        <f>PerformansÖlçüt!D14</f>
        <v>Bilgi toplamak için çeşitli kaynaklara başvurur.</v>
      </c>
      <c r="P6" s="111" t="str">
        <f>PerformansÖlçüt!D15</f>
        <v>Verilenden farklı kaynakları da araştırır.</v>
      </c>
      <c r="Q6" s="111" t="str">
        <f>PerformansÖlçüt!D16</f>
        <v>İnceleme ve araştırma ödevlerini özenir.</v>
      </c>
      <c r="R6" s="111" t="str">
        <f>PerformansÖlçüt!D17</f>
        <v>Gözlemlerinde mantıklı çıkarımlarda bulunur.</v>
      </c>
      <c r="S6" s="111" t="str">
        <f>PerformansÖlçüt!D18</f>
        <v>Araştırma-İncelemelede genellemeler yapar.</v>
      </c>
      <c r="T6" s="111" t="str">
        <f>PerformansÖlçüt!D19</f>
        <v>Verilenlerden grafik ve çizelgeler oluşturur.</v>
      </c>
      <c r="U6" s="111" t="str">
        <f>PerformansÖlçüt!D20</f>
        <v>Yönteme uygun deney yapar.</v>
      </c>
      <c r="V6" s="111" t="str">
        <f>PerformansÖlçüt!D21</f>
        <v>Derslere zamanında girer.</v>
      </c>
      <c r="W6" s="111" t="str">
        <f>PerformansÖlçüt!D22</f>
        <v>Dersin akışını bozmaz.</v>
      </c>
      <c r="X6" s="111" t="str">
        <f>PerformansÖlçüt!D23</f>
        <v>Ödevlerini zamanında hazırlayarak sunar.</v>
      </c>
      <c r="Y6" s="124"/>
    </row>
    <row r="7" spans="2:25" ht="14.45" customHeight="1" x14ac:dyDescent="0.25">
      <c r="B7" s="126" t="s">
        <v>56</v>
      </c>
      <c r="E7" s="112"/>
      <c r="F7" s="112"/>
      <c r="G7" s="112"/>
      <c r="H7" s="112"/>
      <c r="I7" s="112"/>
      <c r="J7" s="112"/>
      <c r="K7" s="112"/>
      <c r="L7" s="112"/>
      <c r="M7" s="112"/>
      <c r="N7" s="112"/>
      <c r="O7" s="112"/>
      <c r="P7" s="112"/>
      <c r="Q7" s="112"/>
      <c r="R7" s="112"/>
      <c r="S7" s="112"/>
      <c r="T7" s="112"/>
      <c r="U7" s="112"/>
      <c r="V7" s="112"/>
      <c r="W7" s="112"/>
      <c r="X7" s="112"/>
      <c r="Y7" s="124"/>
    </row>
    <row r="8" spans="2:25" x14ac:dyDescent="0.25">
      <c r="B8" s="88"/>
      <c r="E8" s="112"/>
      <c r="F8" s="112"/>
      <c r="G8" s="112"/>
      <c r="H8" s="112"/>
      <c r="I8" s="112"/>
      <c r="J8" s="112"/>
      <c r="K8" s="112"/>
      <c r="L8" s="112"/>
      <c r="M8" s="112"/>
      <c r="N8" s="112"/>
      <c r="O8" s="112"/>
      <c r="P8" s="112"/>
      <c r="Q8" s="112"/>
      <c r="R8" s="112"/>
      <c r="S8" s="112"/>
      <c r="T8" s="112"/>
      <c r="U8" s="112"/>
      <c r="V8" s="112"/>
      <c r="W8" s="112"/>
      <c r="X8" s="112"/>
      <c r="Y8" s="124"/>
    </row>
    <row r="9" spans="2:25" x14ac:dyDescent="0.25">
      <c r="B9" s="88"/>
      <c r="C9" s="19">
        <v>1</v>
      </c>
      <c r="D9" s="20" t="s">
        <v>57</v>
      </c>
      <c r="E9" s="112"/>
      <c r="F9" s="112"/>
      <c r="G9" s="112"/>
      <c r="H9" s="112"/>
      <c r="I9" s="112"/>
      <c r="J9" s="112"/>
      <c r="K9" s="112"/>
      <c r="L9" s="112"/>
      <c r="M9" s="112"/>
      <c r="N9" s="112"/>
      <c r="O9" s="112"/>
      <c r="P9" s="112"/>
      <c r="Q9" s="112"/>
      <c r="R9" s="112"/>
      <c r="S9" s="112"/>
      <c r="T9" s="112"/>
      <c r="U9" s="112"/>
      <c r="V9" s="112"/>
      <c r="W9" s="112"/>
      <c r="X9" s="112"/>
      <c r="Y9" s="124"/>
    </row>
    <row r="10" spans="2:25" x14ac:dyDescent="0.25">
      <c r="B10" s="88"/>
      <c r="C10" s="19">
        <v>2</v>
      </c>
      <c r="D10" s="20" t="s">
        <v>58</v>
      </c>
      <c r="E10" s="112"/>
      <c r="F10" s="112"/>
      <c r="G10" s="112"/>
      <c r="H10" s="112"/>
      <c r="I10" s="112"/>
      <c r="J10" s="112"/>
      <c r="K10" s="112"/>
      <c r="L10" s="112"/>
      <c r="M10" s="112"/>
      <c r="N10" s="112"/>
      <c r="O10" s="112"/>
      <c r="P10" s="112"/>
      <c r="Q10" s="112"/>
      <c r="R10" s="112"/>
      <c r="S10" s="112"/>
      <c r="T10" s="112"/>
      <c r="U10" s="112"/>
      <c r="V10" s="112"/>
      <c r="W10" s="112"/>
      <c r="X10" s="112"/>
      <c r="Y10" s="124"/>
    </row>
    <row r="11" spans="2:25" x14ac:dyDescent="0.25">
      <c r="B11" s="88"/>
      <c r="C11" s="19">
        <v>3</v>
      </c>
      <c r="D11" s="20" t="s">
        <v>59</v>
      </c>
      <c r="E11" s="112"/>
      <c r="F11" s="112"/>
      <c r="G11" s="112"/>
      <c r="H11" s="112"/>
      <c r="I11" s="112"/>
      <c r="J11" s="112"/>
      <c r="K11" s="112"/>
      <c r="L11" s="112"/>
      <c r="M11" s="112"/>
      <c r="N11" s="112"/>
      <c r="O11" s="112"/>
      <c r="P11" s="112"/>
      <c r="Q11" s="112"/>
      <c r="R11" s="112"/>
      <c r="S11" s="112"/>
      <c r="T11" s="112"/>
      <c r="U11" s="112"/>
      <c r="V11" s="112"/>
      <c r="W11" s="112"/>
      <c r="X11" s="112"/>
      <c r="Y11" s="124"/>
    </row>
    <row r="12" spans="2:25" x14ac:dyDescent="0.25">
      <c r="B12" s="88"/>
      <c r="C12" s="19">
        <v>4</v>
      </c>
      <c r="D12" s="20" t="s">
        <v>60</v>
      </c>
      <c r="E12" s="112"/>
      <c r="F12" s="112"/>
      <c r="G12" s="112"/>
      <c r="H12" s="112"/>
      <c r="I12" s="112"/>
      <c r="J12" s="112"/>
      <c r="K12" s="112"/>
      <c r="L12" s="112"/>
      <c r="M12" s="112"/>
      <c r="N12" s="112"/>
      <c r="O12" s="112"/>
      <c r="P12" s="112"/>
      <c r="Q12" s="112"/>
      <c r="R12" s="112"/>
      <c r="S12" s="112"/>
      <c r="T12" s="112"/>
      <c r="U12" s="112"/>
      <c r="V12" s="112"/>
      <c r="W12" s="112"/>
      <c r="X12" s="112"/>
      <c r="Y12" s="124"/>
    </row>
    <row r="13" spans="2:25" x14ac:dyDescent="0.25">
      <c r="B13" s="88"/>
      <c r="C13" s="19">
        <v>5</v>
      </c>
      <c r="D13" s="20" t="s">
        <v>61</v>
      </c>
      <c r="E13" s="112"/>
      <c r="F13" s="112"/>
      <c r="G13" s="112"/>
      <c r="H13" s="112"/>
      <c r="I13" s="112"/>
      <c r="J13" s="112"/>
      <c r="K13" s="112"/>
      <c r="L13" s="112"/>
      <c r="M13" s="112"/>
      <c r="N13" s="112"/>
      <c r="O13" s="112"/>
      <c r="P13" s="112"/>
      <c r="Q13" s="112"/>
      <c r="R13" s="112"/>
      <c r="S13" s="112"/>
      <c r="T13" s="112"/>
      <c r="U13" s="112"/>
      <c r="V13" s="112"/>
      <c r="W13" s="112"/>
      <c r="X13" s="112"/>
      <c r="Y13" s="124"/>
    </row>
    <row r="14" spans="2:25" x14ac:dyDescent="0.25">
      <c r="B14" s="88"/>
      <c r="D14" s="14"/>
      <c r="E14" s="112"/>
      <c r="F14" s="112"/>
      <c r="G14" s="112"/>
      <c r="H14" s="112"/>
      <c r="I14" s="112"/>
      <c r="J14" s="112"/>
      <c r="K14" s="112"/>
      <c r="L14" s="112"/>
      <c r="M14" s="112"/>
      <c r="N14" s="112"/>
      <c r="O14" s="112"/>
      <c r="P14" s="112"/>
      <c r="Q14" s="112"/>
      <c r="R14" s="112"/>
      <c r="S14" s="112"/>
      <c r="T14" s="112"/>
      <c r="U14" s="112"/>
      <c r="V14" s="112"/>
      <c r="W14" s="112"/>
      <c r="X14" s="112"/>
      <c r="Y14" s="124"/>
    </row>
    <row r="15" spans="2:25" x14ac:dyDescent="0.25">
      <c r="B15" s="89"/>
      <c r="C15" s="15"/>
      <c r="D15" s="16"/>
      <c r="E15" s="112"/>
      <c r="F15" s="112"/>
      <c r="G15" s="112"/>
      <c r="H15" s="112"/>
      <c r="I15" s="112"/>
      <c r="J15" s="112"/>
      <c r="K15" s="112"/>
      <c r="L15" s="112"/>
      <c r="M15" s="112"/>
      <c r="N15" s="112"/>
      <c r="O15" s="112"/>
      <c r="P15" s="112"/>
      <c r="Q15" s="112"/>
      <c r="R15" s="112"/>
      <c r="S15" s="112"/>
      <c r="T15" s="112"/>
      <c r="U15" s="112"/>
      <c r="V15" s="112"/>
      <c r="W15" s="112"/>
      <c r="X15" s="112"/>
      <c r="Y15" s="124"/>
    </row>
    <row r="16" spans="2:25" x14ac:dyDescent="0.25">
      <c r="B16" s="21" t="s">
        <v>51</v>
      </c>
      <c r="C16" s="21" t="s">
        <v>52</v>
      </c>
      <c r="D16" s="21" t="s">
        <v>53</v>
      </c>
      <c r="E16" s="113"/>
      <c r="F16" s="113"/>
      <c r="G16" s="113"/>
      <c r="H16" s="113"/>
      <c r="I16" s="113"/>
      <c r="J16" s="113"/>
      <c r="K16" s="113"/>
      <c r="L16" s="113"/>
      <c r="M16" s="113"/>
      <c r="N16" s="113"/>
      <c r="O16" s="113"/>
      <c r="P16" s="113"/>
      <c r="Q16" s="113"/>
      <c r="R16" s="113"/>
      <c r="S16" s="113"/>
      <c r="T16" s="113"/>
      <c r="U16" s="113"/>
      <c r="V16" s="113"/>
      <c r="W16" s="113"/>
      <c r="X16" s="113"/>
      <c r="Y16" s="125"/>
    </row>
    <row r="17" spans="1:93" s="30" customFormat="1" ht="12" customHeight="1" x14ac:dyDescent="0.2">
      <c r="A17" s="49"/>
      <c r="B17" s="27">
        <v>1</v>
      </c>
      <c r="C17" s="35">
        <f>YDKEokul!B5</f>
        <v>0</v>
      </c>
      <c r="D17" s="35">
        <f>YDKEokul!C5</f>
        <v>0</v>
      </c>
      <c r="E17" s="29" t="str">
        <f>DilDersİçiVeri1!H5</f>
        <v xml:space="preserve"> </v>
      </c>
      <c r="F17" s="29" t="str">
        <f>DilDersİçiVeri1!I5</f>
        <v xml:space="preserve"> </v>
      </c>
      <c r="G17" s="29" t="str">
        <f>DilDersİçiVeri1!J5</f>
        <v xml:space="preserve"> </v>
      </c>
      <c r="H17" s="29" t="str">
        <f>DilDersİçiVeri1!K5</f>
        <v xml:space="preserve"> </v>
      </c>
      <c r="I17" s="29" t="str">
        <f>DilDersİçiVeri1!L5</f>
        <v xml:space="preserve"> </v>
      </c>
      <c r="J17" s="29" t="str">
        <f>DilDersİçiVeri1!N5</f>
        <v xml:space="preserve"> </v>
      </c>
      <c r="K17" s="29" t="str">
        <f>DilDersİçiVeri1!O5</f>
        <v xml:space="preserve"> </v>
      </c>
      <c r="L17" s="29" t="str">
        <f>DilDersİçiVeri1!P5</f>
        <v xml:space="preserve"> </v>
      </c>
      <c r="M17" s="29" t="str">
        <f>DilDersİçiVeri1!Q5</f>
        <v xml:space="preserve"> </v>
      </c>
      <c r="N17" s="29" t="str">
        <f>DilDersİçiVeri1!R5</f>
        <v xml:space="preserve"> </v>
      </c>
      <c r="O17" s="29" t="str">
        <f>DilDersİçiVeri1!S5</f>
        <v xml:space="preserve"> </v>
      </c>
      <c r="P17" s="29" t="str">
        <f>DilDersİçiVeri1!T5</f>
        <v xml:space="preserve"> </v>
      </c>
      <c r="Q17" s="29" t="str">
        <f>DilDersİçiVeri1!U5</f>
        <v xml:space="preserve"> </v>
      </c>
      <c r="R17" s="29" t="str">
        <f>DilDersİçiVeri1!V5</f>
        <v xml:space="preserve"> </v>
      </c>
      <c r="S17" s="29" t="str">
        <f>DilDersİçiVeri1!W5</f>
        <v xml:space="preserve"> </v>
      </c>
      <c r="T17" s="29" t="str">
        <f>DilDersİçiVeri1!Y5</f>
        <v xml:space="preserve"> </v>
      </c>
      <c r="U17" s="29" t="str">
        <f>DilDersİçiVeri1!Z5</f>
        <v xml:space="preserve"> </v>
      </c>
      <c r="V17" s="29" t="str">
        <f>DilDersİçiVeri1!AA5</f>
        <v xml:space="preserve"> </v>
      </c>
      <c r="W17" s="29" t="str">
        <f>DilDersİçiVeri1!AB5</f>
        <v xml:space="preserve"> </v>
      </c>
      <c r="X17" s="29" t="str">
        <f>DilDersİçiVeri1!AC5</f>
        <v xml:space="preserve"> </v>
      </c>
      <c r="Y17" s="28">
        <f>YDKEokul!AB5</f>
        <v>0</v>
      </c>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row>
    <row r="18" spans="1:93" s="30" customFormat="1" ht="12" customHeight="1" x14ac:dyDescent="0.2">
      <c r="A18" s="49"/>
      <c r="B18" s="31">
        <v>2</v>
      </c>
      <c r="C18" s="36">
        <f>YDKEokul!B7</f>
        <v>0</v>
      </c>
      <c r="D18" s="36">
        <f>YDKEokul!C7</f>
        <v>0</v>
      </c>
      <c r="E18" s="33" t="str">
        <f>DilDersİçiVeri1!H6</f>
        <v xml:space="preserve"> </v>
      </c>
      <c r="F18" s="33" t="str">
        <f>DilDersİçiVeri1!I6</f>
        <v xml:space="preserve"> </v>
      </c>
      <c r="G18" s="33" t="str">
        <f>DilDersİçiVeri1!J6</f>
        <v xml:space="preserve"> </v>
      </c>
      <c r="H18" s="33" t="str">
        <f>DilDersİçiVeri1!K6</f>
        <v xml:space="preserve"> </v>
      </c>
      <c r="I18" s="33" t="str">
        <f>DilDersİçiVeri1!L6</f>
        <v xml:space="preserve"> </v>
      </c>
      <c r="J18" s="33" t="str">
        <f>DilDersİçiVeri1!N6</f>
        <v xml:space="preserve"> </v>
      </c>
      <c r="K18" s="33" t="str">
        <f>DilDersİçiVeri1!O6</f>
        <v xml:space="preserve"> </v>
      </c>
      <c r="L18" s="33" t="str">
        <f>DilDersİçiVeri1!P6</f>
        <v xml:space="preserve"> </v>
      </c>
      <c r="M18" s="33" t="str">
        <f>DilDersİçiVeri1!Q6</f>
        <v xml:space="preserve"> </v>
      </c>
      <c r="N18" s="33" t="str">
        <f>DilDersİçiVeri1!R6</f>
        <v xml:space="preserve"> </v>
      </c>
      <c r="O18" s="33" t="str">
        <f>DilDersİçiVeri1!S6</f>
        <v xml:space="preserve"> </v>
      </c>
      <c r="P18" s="33" t="str">
        <f>DilDersİçiVeri1!T6</f>
        <v xml:space="preserve"> </v>
      </c>
      <c r="Q18" s="33" t="str">
        <f>DilDersİçiVeri1!U6</f>
        <v xml:space="preserve"> </v>
      </c>
      <c r="R18" s="33" t="str">
        <f>DilDersİçiVeri1!V6</f>
        <v xml:space="preserve"> </v>
      </c>
      <c r="S18" s="33" t="str">
        <f>DilDersİçiVeri1!W6</f>
        <v xml:space="preserve"> </v>
      </c>
      <c r="T18" s="33" t="str">
        <f>DilDersİçiVeri1!Y6</f>
        <v xml:space="preserve"> </v>
      </c>
      <c r="U18" s="33" t="str">
        <f>DilDersİçiVeri1!Z6</f>
        <v xml:space="preserve"> </v>
      </c>
      <c r="V18" s="33" t="str">
        <f>DilDersİçiVeri1!AA6</f>
        <v xml:space="preserve"> </v>
      </c>
      <c r="W18" s="33" t="str">
        <f>DilDersİçiVeri1!AB6</f>
        <v xml:space="preserve"> </v>
      </c>
      <c r="X18" s="33" t="str">
        <f>DilDersİçiVeri1!AC6</f>
        <v xml:space="preserve"> </v>
      </c>
      <c r="Y18" s="32">
        <f>YDKEokul!AB7</f>
        <v>0</v>
      </c>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row>
    <row r="19" spans="1:93" s="30" customFormat="1" ht="12" customHeight="1" x14ac:dyDescent="0.2">
      <c r="A19" s="49"/>
      <c r="B19" s="27">
        <v>3</v>
      </c>
      <c r="C19" s="35">
        <f>YDKEokul!B9</f>
        <v>0</v>
      </c>
      <c r="D19" s="35">
        <f>YDKEokul!C9</f>
        <v>0</v>
      </c>
      <c r="E19" s="29" t="str">
        <f>DilDersİçiVeri1!H7</f>
        <v xml:space="preserve"> </v>
      </c>
      <c r="F19" s="29" t="str">
        <f>DilDersİçiVeri1!I7</f>
        <v xml:space="preserve"> </v>
      </c>
      <c r="G19" s="29" t="str">
        <f>DilDersİçiVeri1!J7</f>
        <v xml:space="preserve"> </v>
      </c>
      <c r="H19" s="29" t="str">
        <f>DilDersİçiVeri1!K7</f>
        <v xml:space="preserve"> </v>
      </c>
      <c r="I19" s="29" t="str">
        <f>DilDersİçiVeri1!L7</f>
        <v xml:space="preserve"> </v>
      </c>
      <c r="J19" s="29" t="str">
        <f>DilDersİçiVeri1!N7</f>
        <v xml:space="preserve"> </v>
      </c>
      <c r="K19" s="29" t="str">
        <f>DilDersİçiVeri1!O7</f>
        <v xml:space="preserve"> </v>
      </c>
      <c r="L19" s="29" t="str">
        <f>DilDersİçiVeri1!P7</f>
        <v xml:space="preserve"> </v>
      </c>
      <c r="M19" s="29" t="str">
        <f>DilDersİçiVeri1!Q7</f>
        <v xml:space="preserve"> </v>
      </c>
      <c r="N19" s="29" t="str">
        <f>DilDersİçiVeri1!R7</f>
        <v xml:space="preserve"> </v>
      </c>
      <c r="O19" s="29" t="str">
        <f>DilDersİçiVeri1!S7</f>
        <v xml:space="preserve"> </v>
      </c>
      <c r="P19" s="29" t="str">
        <f>DilDersİçiVeri1!T7</f>
        <v xml:space="preserve"> </v>
      </c>
      <c r="Q19" s="29" t="str">
        <f>DilDersİçiVeri1!U7</f>
        <v xml:space="preserve"> </v>
      </c>
      <c r="R19" s="29" t="str">
        <f>DilDersİçiVeri1!V7</f>
        <v xml:space="preserve"> </v>
      </c>
      <c r="S19" s="29" t="str">
        <f>DilDersİçiVeri1!W7</f>
        <v xml:space="preserve"> </v>
      </c>
      <c r="T19" s="29" t="str">
        <f>DilDersİçiVeri1!Y7</f>
        <v xml:space="preserve"> </v>
      </c>
      <c r="U19" s="29" t="str">
        <f>DilDersİçiVeri1!Z7</f>
        <v xml:space="preserve"> </v>
      </c>
      <c r="V19" s="29" t="str">
        <f>DilDersİçiVeri1!AA7</f>
        <v xml:space="preserve"> </v>
      </c>
      <c r="W19" s="29" t="str">
        <f>DilDersİçiVeri1!AB7</f>
        <v xml:space="preserve"> </v>
      </c>
      <c r="X19" s="29" t="str">
        <f>DilDersİçiVeri1!AC7</f>
        <v xml:space="preserve"> </v>
      </c>
      <c r="Y19" s="28">
        <f>YDKEokul!AB9</f>
        <v>0</v>
      </c>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row>
    <row r="20" spans="1:93" s="30" customFormat="1" ht="12" customHeight="1" x14ac:dyDescent="0.2">
      <c r="A20" s="49"/>
      <c r="B20" s="31">
        <v>4</v>
      </c>
      <c r="C20" s="36">
        <f>YDKEokul!B11</f>
        <v>0</v>
      </c>
      <c r="D20" s="36">
        <f>YDKEokul!C11</f>
        <v>0</v>
      </c>
      <c r="E20" s="33" t="str">
        <f>DilDersİçiVeri1!H8</f>
        <v xml:space="preserve"> </v>
      </c>
      <c r="F20" s="33" t="str">
        <f>DilDersİçiVeri1!I8</f>
        <v xml:space="preserve"> </v>
      </c>
      <c r="G20" s="33" t="str">
        <f>DilDersİçiVeri1!J8</f>
        <v xml:space="preserve"> </v>
      </c>
      <c r="H20" s="33" t="str">
        <f>DilDersİçiVeri1!K8</f>
        <v xml:space="preserve"> </v>
      </c>
      <c r="I20" s="33" t="str">
        <f>DilDersİçiVeri1!L8</f>
        <v xml:space="preserve"> </v>
      </c>
      <c r="J20" s="33" t="str">
        <f>DilDersİçiVeri1!N8</f>
        <v xml:space="preserve"> </v>
      </c>
      <c r="K20" s="33" t="str">
        <f>DilDersİçiVeri1!O8</f>
        <v xml:space="preserve"> </v>
      </c>
      <c r="L20" s="33" t="str">
        <f>DilDersİçiVeri1!P8</f>
        <v xml:space="preserve"> </v>
      </c>
      <c r="M20" s="33" t="str">
        <f>DilDersİçiVeri1!Q8</f>
        <v xml:space="preserve"> </v>
      </c>
      <c r="N20" s="33" t="str">
        <f>DilDersİçiVeri1!R8</f>
        <v xml:space="preserve"> </v>
      </c>
      <c r="O20" s="33" t="str">
        <f>DilDersİçiVeri1!S8</f>
        <v xml:space="preserve"> </v>
      </c>
      <c r="P20" s="33" t="str">
        <f>DilDersİçiVeri1!T8</f>
        <v xml:space="preserve"> </v>
      </c>
      <c r="Q20" s="33" t="str">
        <f>DilDersİçiVeri1!U8</f>
        <v xml:space="preserve"> </v>
      </c>
      <c r="R20" s="33" t="str">
        <f>DilDersİçiVeri1!V8</f>
        <v xml:space="preserve"> </v>
      </c>
      <c r="S20" s="33" t="str">
        <f>DilDersİçiVeri1!W8</f>
        <v xml:space="preserve"> </v>
      </c>
      <c r="T20" s="33" t="str">
        <f>DilDersİçiVeri1!Y8</f>
        <v xml:space="preserve"> </v>
      </c>
      <c r="U20" s="33" t="str">
        <f>DilDersİçiVeri1!Z8</f>
        <v xml:space="preserve"> </v>
      </c>
      <c r="V20" s="33" t="str">
        <f>DilDersİçiVeri1!AA8</f>
        <v xml:space="preserve"> </v>
      </c>
      <c r="W20" s="33" t="str">
        <f>DilDersİçiVeri1!AB8</f>
        <v xml:space="preserve"> </v>
      </c>
      <c r="X20" s="33" t="str">
        <f>DilDersİçiVeri1!AC8</f>
        <v xml:space="preserve"> </v>
      </c>
      <c r="Y20" s="32">
        <f>YDKEokul!AB11</f>
        <v>0</v>
      </c>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row>
    <row r="21" spans="1:93" s="30" customFormat="1" ht="12" customHeight="1" x14ac:dyDescent="0.2">
      <c r="A21" s="49"/>
      <c r="B21" s="27">
        <v>5</v>
      </c>
      <c r="C21" s="35">
        <f>YDKEokul!B13</f>
        <v>0</v>
      </c>
      <c r="D21" s="35">
        <f>YDKEokul!C13</f>
        <v>0</v>
      </c>
      <c r="E21" s="29" t="str">
        <f>DilDersİçiVeri1!H9</f>
        <v xml:space="preserve"> </v>
      </c>
      <c r="F21" s="29" t="str">
        <f>DilDersİçiVeri1!I9</f>
        <v xml:space="preserve"> </v>
      </c>
      <c r="G21" s="29" t="str">
        <f>DilDersİçiVeri1!J9</f>
        <v xml:space="preserve"> </v>
      </c>
      <c r="H21" s="29" t="str">
        <f>DilDersİçiVeri1!K9</f>
        <v xml:space="preserve"> </v>
      </c>
      <c r="I21" s="29" t="str">
        <f>DilDersİçiVeri1!L9</f>
        <v xml:space="preserve"> </v>
      </c>
      <c r="J21" s="29" t="str">
        <f>DilDersİçiVeri1!N9</f>
        <v xml:space="preserve"> </v>
      </c>
      <c r="K21" s="29" t="str">
        <f>DilDersİçiVeri1!O9</f>
        <v xml:space="preserve"> </v>
      </c>
      <c r="L21" s="29" t="str">
        <f>DilDersİçiVeri1!P9</f>
        <v xml:space="preserve"> </v>
      </c>
      <c r="M21" s="29" t="str">
        <f>DilDersİçiVeri1!Q9</f>
        <v xml:space="preserve"> </v>
      </c>
      <c r="N21" s="29" t="str">
        <f>DilDersİçiVeri1!R9</f>
        <v xml:space="preserve"> </v>
      </c>
      <c r="O21" s="29" t="str">
        <f>DilDersİçiVeri1!S9</f>
        <v xml:space="preserve"> </v>
      </c>
      <c r="P21" s="29" t="str">
        <f>DilDersİçiVeri1!T9</f>
        <v xml:space="preserve"> </v>
      </c>
      <c r="Q21" s="29" t="str">
        <f>DilDersİçiVeri1!U9</f>
        <v xml:space="preserve"> </v>
      </c>
      <c r="R21" s="29" t="str">
        <f>DilDersİçiVeri1!V9</f>
        <v xml:space="preserve"> </v>
      </c>
      <c r="S21" s="29" t="str">
        <f>DilDersİçiVeri1!W9</f>
        <v xml:space="preserve"> </v>
      </c>
      <c r="T21" s="29" t="str">
        <f>DilDersİçiVeri1!Y9</f>
        <v xml:space="preserve"> </v>
      </c>
      <c r="U21" s="29" t="str">
        <f>DilDersİçiVeri1!Z9</f>
        <v xml:space="preserve"> </v>
      </c>
      <c r="V21" s="29" t="str">
        <f>DilDersİçiVeri1!AA9</f>
        <v xml:space="preserve"> </v>
      </c>
      <c r="W21" s="29" t="str">
        <f>DilDersİçiVeri1!AB9</f>
        <v xml:space="preserve"> </v>
      </c>
      <c r="X21" s="29" t="str">
        <f>DilDersİçiVeri1!AC9</f>
        <v xml:space="preserve"> </v>
      </c>
      <c r="Y21" s="28">
        <f>YDKEokul!AB13</f>
        <v>0</v>
      </c>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row>
    <row r="22" spans="1:93" s="30" customFormat="1" ht="12" customHeight="1" x14ac:dyDescent="0.2">
      <c r="A22" s="49"/>
      <c r="B22" s="31">
        <v>6</v>
      </c>
      <c r="C22" s="36">
        <f>YDKEokul!B15</f>
        <v>0</v>
      </c>
      <c r="D22" s="36">
        <f>YDKEokul!C15</f>
        <v>0</v>
      </c>
      <c r="E22" s="33" t="str">
        <f>DilDersİçiVeri1!H10</f>
        <v xml:space="preserve"> </v>
      </c>
      <c r="F22" s="33" t="str">
        <f>DilDersİçiVeri1!I10</f>
        <v xml:space="preserve"> </v>
      </c>
      <c r="G22" s="33" t="str">
        <f>DilDersİçiVeri1!J10</f>
        <v xml:space="preserve"> </v>
      </c>
      <c r="H22" s="33" t="str">
        <f>DilDersİçiVeri1!K10</f>
        <v xml:space="preserve"> </v>
      </c>
      <c r="I22" s="33" t="str">
        <f>DilDersİçiVeri1!L10</f>
        <v xml:space="preserve"> </v>
      </c>
      <c r="J22" s="33" t="str">
        <f>DilDersİçiVeri1!N10</f>
        <v xml:space="preserve"> </v>
      </c>
      <c r="K22" s="33" t="str">
        <f>DilDersİçiVeri1!O10</f>
        <v xml:space="preserve"> </v>
      </c>
      <c r="L22" s="33" t="str">
        <f>DilDersİçiVeri1!P10</f>
        <v xml:space="preserve"> </v>
      </c>
      <c r="M22" s="33" t="str">
        <f>DilDersİçiVeri1!Q10</f>
        <v xml:space="preserve"> </v>
      </c>
      <c r="N22" s="33" t="str">
        <f>DilDersİçiVeri1!R10</f>
        <v xml:space="preserve"> </v>
      </c>
      <c r="O22" s="33" t="str">
        <f>DilDersİçiVeri1!S10</f>
        <v xml:space="preserve"> </v>
      </c>
      <c r="P22" s="33" t="str">
        <f>DilDersİçiVeri1!T10</f>
        <v xml:space="preserve"> </v>
      </c>
      <c r="Q22" s="33" t="str">
        <f>DilDersİçiVeri1!U10</f>
        <v xml:space="preserve"> </v>
      </c>
      <c r="R22" s="33" t="str">
        <f>DilDersİçiVeri1!V10</f>
        <v xml:space="preserve"> </v>
      </c>
      <c r="S22" s="33" t="str">
        <f>DilDersİçiVeri1!W10</f>
        <v xml:space="preserve"> </v>
      </c>
      <c r="T22" s="33" t="str">
        <f>DilDersİçiVeri1!Y10</f>
        <v xml:space="preserve"> </v>
      </c>
      <c r="U22" s="33" t="str">
        <f>DilDersİçiVeri1!Z10</f>
        <v xml:space="preserve"> </v>
      </c>
      <c r="V22" s="33" t="str">
        <f>DilDersİçiVeri1!AA10</f>
        <v xml:space="preserve"> </v>
      </c>
      <c r="W22" s="33" t="str">
        <f>DilDersİçiVeri1!AB10</f>
        <v xml:space="preserve"> </v>
      </c>
      <c r="X22" s="33" t="str">
        <f>DilDersİçiVeri1!AC10</f>
        <v xml:space="preserve"> </v>
      </c>
      <c r="Y22" s="32">
        <f>YDKEokul!AB15</f>
        <v>0</v>
      </c>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row>
    <row r="23" spans="1:93" s="30" customFormat="1" ht="12" customHeight="1" x14ac:dyDescent="0.2">
      <c r="A23" s="49"/>
      <c r="B23" s="27">
        <v>7</v>
      </c>
      <c r="C23" s="35">
        <f>YDKEokul!B17</f>
        <v>0</v>
      </c>
      <c r="D23" s="35">
        <f>YDKEokul!C17</f>
        <v>0</v>
      </c>
      <c r="E23" s="29" t="str">
        <f>DilDersİçiVeri1!H11</f>
        <v xml:space="preserve"> </v>
      </c>
      <c r="F23" s="29" t="str">
        <f>DilDersİçiVeri1!I11</f>
        <v xml:space="preserve"> </v>
      </c>
      <c r="G23" s="29" t="str">
        <f>DilDersİçiVeri1!J11</f>
        <v xml:space="preserve"> </v>
      </c>
      <c r="H23" s="29" t="str">
        <f>DilDersİçiVeri1!K11</f>
        <v xml:space="preserve"> </v>
      </c>
      <c r="I23" s="29" t="str">
        <f>DilDersİçiVeri1!L11</f>
        <v xml:space="preserve"> </v>
      </c>
      <c r="J23" s="29" t="str">
        <f>DilDersİçiVeri1!N11</f>
        <v xml:space="preserve"> </v>
      </c>
      <c r="K23" s="29" t="str">
        <f>DilDersİçiVeri1!O11</f>
        <v xml:space="preserve"> </v>
      </c>
      <c r="L23" s="29" t="str">
        <f>DilDersİçiVeri1!P11</f>
        <v xml:space="preserve"> </v>
      </c>
      <c r="M23" s="29" t="str">
        <f>DilDersİçiVeri1!Q11</f>
        <v xml:space="preserve"> </v>
      </c>
      <c r="N23" s="29" t="str">
        <f>DilDersİçiVeri1!R11</f>
        <v xml:space="preserve"> </v>
      </c>
      <c r="O23" s="29" t="str">
        <f>DilDersİçiVeri1!S11</f>
        <v xml:space="preserve"> </v>
      </c>
      <c r="P23" s="29" t="str">
        <f>DilDersİçiVeri1!T11</f>
        <v xml:space="preserve"> </v>
      </c>
      <c r="Q23" s="29" t="str">
        <f>DilDersİçiVeri1!U11</f>
        <v xml:space="preserve"> </v>
      </c>
      <c r="R23" s="29" t="str">
        <f>DilDersİçiVeri1!V11</f>
        <v xml:space="preserve"> </v>
      </c>
      <c r="S23" s="29" t="str">
        <f>DilDersİçiVeri1!W11</f>
        <v xml:space="preserve"> </v>
      </c>
      <c r="T23" s="29" t="str">
        <f>DilDersİçiVeri1!Y11</f>
        <v xml:space="preserve"> </v>
      </c>
      <c r="U23" s="29" t="str">
        <f>DilDersİçiVeri1!Z11</f>
        <v xml:space="preserve"> </v>
      </c>
      <c r="V23" s="29" t="str">
        <f>DilDersİçiVeri1!AA11</f>
        <v xml:space="preserve"> </v>
      </c>
      <c r="W23" s="29" t="str">
        <f>DilDersİçiVeri1!AB11</f>
        <v xml:space="preserve"> </v>
      </c>
      <c r="X23" s="29" t="str">
        <f>DilDersİçiVeri1!AC11</f>
        <v xml:space="preserve"> </v>
      </c>
      <c r="Y23" s="28">
        <f>YDKEokul!AB17</f>
        <v>0</v>
      </c>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row>
    <row r="24" spans="1:93" s="30" customFormat="1" ht="12" customHeight="1" x14ac:dyDescent="0.2">
      <c r="A24" s="49"/>
      <c r="B24" s="31">
        <v>8</v>
      </c>
      <c r="C24" s="36">
        <f>YDKEokul!B19</f>
        <v>0</v>
      </c>
      <c r="D24" s="36">
        <f>YDKEokul!C19</f>
        <v>0</v>
      </c>
      <c r="E24" s="33" t="str">
        <f>DilDersİçiVeri1!H12</f>
        <v xml:space="preserve"> </v>
      </c>
      <c r="F24" s="33" t="str">
        <f>DilDersİçiVeri1!I12</f>
        <v xml:space="preserve"> </v>
      </c>
      <c r="G24" s="33" t="str">
        <f>DilDersİçiVeri1!J12</f>
        <v xml:space="preserve"> </v>
      </c>
      <c r="H24" s="33" t="str">
        <f>DilDersİçiVeri1!K12</f>
        <v xml:space="preserve"> </v>
      </c>
      <c r="I24" s="33" t="str">
        <f>DilDersİçiVeri1!L12</f>
        <v xml:space="preserve"> </v>
      </c>
      <c r="J24" s="33" t="str">
        <f>DilDersİçiVeri1!N12</f>
        <v xml:space="preserve"> </v>
      </c>
      <c r="K24" s="33" t="str">
        <f>DilDersİçiVeri1!O12</f>
        <v xml:space="preserve"> </v>
      </c>
      <c r="L24" s="33" t="str">
        <f>DilDersİçiVeri1!P12</f>
        <v xml:space="preserve"> </v>
      </c>
      <c r="M24" s="33" t="str">
        <f>DilDersİçiVeri1!Q12</f>
        <v xml:space="preserve"> </v>
      </c>
      <c r="N24" s="33" t="str">
        <f>DilDersİçiVeri1!R12</f>
        <v xml:space="preserve"> </v>
      </c>
      <c r="O24" s="33" t="str">
        <f>DilDersİçiVeri1!S12</f>
        <v xml:space="preserve"> </v>
      </c>
      <c r="P24" s="33" t="str">
        <f>DilDersİçiVeri1!T12</f>
        <v xml:space="preserve"> </v>
      </c>
      <c r="Q24" s="33" t="str">
        <f>DilDersİçiVeri1!U12</f>
        <v xml:space="preserve"> </v>
      </c>
      <c r="R24" s="33" t="str">
        <f>DilDersİçiVeri1!V12</f>
        <v xml:space="preserve"> </v>
      </c>
      <c r="S24" s="33" t="str">
        <f>DilDersİçiVeri1!W12</f>
        <v xml:space="preserve"> </v>
      </c>
      <c r="T24" s="33" t="str">
        <f>DilDersİçiVeri1!Y12</f>
        <v xml:space="preserve"> </v>
      </c>
      <c r="U24" s="33" t="str">
        <f>DilDersİçiVeri1!Z12</f>
        <v xml:space="preserve"> </v>
      </c>
      <c r="V24" s="33" t="str">
        <f>DilDersİçiVeri1!AA12</f>
        <v xml:space="preserve"> </v>
      </c>
      <c r="W24" s="33" t="str">
        <f>DilDersİçiVeri1!AB12</f>
        <v xml:space="preserve"> </v>
      </c>
      <c r="X24" s="33" t="str">
        <f>DilDersİçiVeri1!AC12</f>
        <v xml:space="preserve"> </v>
      </c>
      <c r="Y24" s="32">
        <f>YDKEokul!AB19</f>
        <v>0</v>
      </c>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row>
    <row r="25" spans="1:93" s="30" customFormat="1" ht="12" customHeight="1" x14ac:dyDescent="0.2">
      <c r="A25" s="49"/>
      <c r="B25" s="27">
        <v>9</v>
      </c>
      <c r="C25" s="35">
        <f>YDKEokul!B21</f>
        <v>0</v>
      </c>
      <c r="D25" s="35">
        <f>YDKEokul!C21</f>
        <v>0</v>
      </c>
      <c r="E25" s="29" t="str">
        <f>DilDersİçiVeri1!H13</f>
        <v xml:space="preserve"> </v>
      </c>
      <c r="F25" s="29" t="str">
        <f>DilDersİçiVeri1!I13</f>
        <v xml:space="preserve"> </v>
      </c>
      <c r="G25" s="29" t="str">
        <f>DilDersİçiVeri1!J13</f>
        <v xml:space="preserve"> </v>
      </c>
      <c r="H25" s="29" t="str">
        <f>DilDersİçiVeri1!K13</f>
        <v xml:space="preserve"> </v>
      </c>
      <c r="I25" s="29" t="str">
        <f>DilDersİçiVeri1!L13</f>
        <v xml:space="preserve"> </v>
      </c>
      <c r="J25" s="29" t="str">
        <f>DilDersİçiVeri1!N13</f>
        <v xml:space="preserve"> </v>
      </c>
      <c r="K25" s="29" t="str">
        <f>DilDersİçiVeri1!O13</f>
        <v xml:space="preserve"> </v>
      </c>
      <c r="L25" s="29" t="str">
        <f>DilDersİçiVeri1!P13</f>
        <v xml:space="preserve"> </v>
      </c>
      <c r="M25" s="29" t="str">
        <f>DilDersİçiVeri1!Q13</f>
        <v xml:space="preserve"> </v>
      </c>
      <c r="N25" s="29" t="str">
        <f>DilDersİçiVeri1!R13</f>
        <v xml:space="preserve"> </v>
      </c>
      <c r="O25" s="29" t="str">
        <f>DilDersİçiVeri1!S13</f>
        <v xml:space="preserve"> </v>
      </c>
      <c r="P25" s="29" t="str">
        <f>DilDersİçiVeri1!T13</f>
        <v xml:space="preserve"> </v>
      </c>
      <c r="Q25" s="29" t="str">
        <f>DilDersİçiVeri1!U13</f>
        <v xml:space="preserve"> </v>
      </c>
      <c r="R25" s="29" t="str">
        <f>DilDersİçiVeri1!V13</f>
        <v xml:space="preserve"> </v>
      </c>
      <c r="S25" s="29" t="str">
        <f>DilDersİçiVeri1!W13</f>
        <v xml:space="preserve"> </v>
      </c>
      <c r="T25" s="29" t="str">
        <f>DilDersİçiVeri1!Y13</f>
        <v xml:space="preserve"> </v>
      </c>
      <c r="U25" s="29" t="str">
        <f>DilDersİçiVeri1!Z13</f>
        <v xml:space="preserve"> </v>
      </c>
      <c r="V25" s="29" t="str">
        <f>DilDersİçiVeri1!AA13</f>
        <v xml:space="preserve"> </v>
      </c>
      <c r="W25" s="29" t="str">
        <f>DilDersİçiVeri1!AB13</f>
        <v xml:space="preserve"> </v>
      </c>
      <c r="X25" s="29" t="str">
        <f>DilDersİçiVeri1!AC13</f>
        <v xml:space="preserve"> </v>
      </c>
      <c r="Y25" s="28">
        <f>YDKEokul!AB21</f>
        <v>0</v>
      </c>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row>
    <row r="26" spans="1:93" s="30" customFormat="1" ht="12" customHeight="1" x14ac:dyDescent="0.2">
      <c r="A26" s="49"/>
      <c r="B26" s="31">
        <v>10</v>
      </c>
      <c r="C26" s="36">
        <f>YDKEokul!B23</f>
        <v>0</v>
      </c>
      <c r="D26" s="36">
        <f>YDKEokul!C23</f>
        <v>0</v>
      </c>
      <c r="E26" s="33" t="str">
        <f>DilDersİçiVeri1!H14</f>
        <v xml:space="preserve"> </v>
      </c>
      <c r="F26" s="33" t="str">
        <f>DilDersİçiVeri1!I14</f>
        <v xml:space="preserve"> </v>
      </c>
      <c r="G26" s="33" t="str">
        <f>DilDersİçiVeri1!J14</f>
        <v xml:space="preserve"> </v>
      </c>
      <c r="H26" s="33" t="str">
        <f>DilDersİçiVeri1!K14</f>
        <v xml:space="preserve"> </v>
      </c>
      <c r="I26" s="33" t="str">
        <f>DilDersİçiVeri1!L14</f>
        <v xml:space="preserve"> </v>
      </c>
      <c r="J26" s="33" t="str">
        <f>DilDersİçiVeri1!N14</f>
        <v xml:space="preserve"> </v>
      </c>
      <c r="K26" s="33" t="str">
        <f>DilDersİçiVeri1!O14</f>
        <v xml:space="preserve"> </v>
      </c>
      <c r="L26" s="33" t="str">
        <f>DilDersİçiVeri1!P14</f>
        <v xml:space="preserve"> </v>
      </c>
      <c r="M26" s="33" t="str">
        <f>DilDersİçiVeri1!Q14</f>
        <v xml:space="preserve"> </v>
      </c>
      <c r="N26" s="33" t="str">
        <f>DilDersİçiVeri1!R14</f>
        <v xml:space="preserve"> </v>
      </c>
      <c r="O26" s="33" t="str">
        <f>DilDersİçiVeri1!S14</f>
        <v xml:space="preserve"> </v>
      </c>
      <c r="P26" s="33" t="str">
        <f>DilDersİçiVeri1!T14</f>
        <v xml:space="preserve"> </v>
      </c>
      <c r="Q26" s="33" t="str">
        <f>DilDersİçiVeri1!U14</f>
        <v xml:space="preserve"> </v>
      </c>
      <c r="R26" s="33" t="str">
        <f>DilDersİçiVeri1!V14</f>
        <v xml:space="preserve"> </v>
      </c>
      <c r="S26" s="33" t="str">
        <f>DilDersİçiVeri1!W14</f>
        <v xml:space="preserve"> </v>
      </c>
      <c r="T26" s="33" t="str">
        <f>DilDersİçiVeri1!Y14</f>
        <v xml:space="preserve"> </v>
      </c>
      <c r="U26" s="33" t="str">
        <f>DilDersİçiVeri1!Z14</f>
        <v xml:space="preserve"> </v>
      </c>
      <c r="V26" s="33" t="str">
        <f>DilDersİçiVeri1!AA14</f>
        <v xml:space="preserve"> </v>
      </c>
      <c r="W26" s="33" t="str">
        <f>DilDersİçiVeri1!AB14</f>
        <v xml:space="preserve"> </v>
      </c>
      <c r="X26" s="33" t="str">
        <f>DilDersİçiVeri1!AC14</f>
        <v xml:space="preserve"> </v>
      </c>
      <c r="Y26" s="32">
        <f>YDKEokul!AB23</f>
        <v>0</v>
      </c>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row>
    <row r="27" spans="1:93" s="30" customFormat="1" ht="12" customHeight="1" x14ac:dyDescent="0.2">
      <c r="A27" s="49"/>
      <c r="B27" s="27">
        <v>11</v>
      </c>
      <c r="C27" s="35">
        <f>YDKEokul!B25</f>
        <v>0</v>
      </c>
      <c r="D27" s="35">
        <f>YDKEokul!C25</f>
        <v>0</v>
      </c>
      <c r="E27" s="29" t="str">
        <f>DilDersİçiVeri1!H15</f>
        <v xml:space="preserve"> </v>
      </c>
      <c r="F27" s="29" t="str">
        <f>DilDersİçiVeri1!I15</f>
        <v xml:space="preserve"> </v>
      </c>
      <c r="G27" s="29" t="str">
        <f>DilDersİçiVeri1!J15</f>
        <v xml:space="preserve"> </v>
      </c>
      <c r="H27" s="29" t="str">
        <f>DilDersİçiVeri1!K15</f>
        <v xml:space="preserve"> </v>
      </c>
      <c r="I27" s="29" t="str">
        <f>DilDersİçiVeri1!L15</f>
        <v xml:space="preserve"> </v>
      </c>
      <c r="J27" s="29" t="str">
        <f>DilDersİçiVeri1!N15</f>
        <v xml:space="preserve"> </v>
      </c>
      <c r="K27" s="29" t="str">
        <f>DilDersİçiVeri1!O15</f>
        <v xml:space="preserve"> </v>
      </c>
      <c r="L27" s="29" t="str">
        <f>DilDersİçiVeri1!P15</f>
        <v xml:space="preserve"> </v>
      </c>
      <c r="M27" s="29" t="str">
        <f>DilDersİçiVeri1!Q15</f>
        <v xml:space="preserve"> </v>
      </c>
      <c r="N27" s="29" t="str">
        <f>DilDersİçiVeri1!R15</f>
        <v xml:space="preserve"> </v>
      </c>
      <c r="O27" s="29" t="str">
        <f>DilDersİçiVeri1!S15</f>
        <v xml:space="preserve"> </v>
      </c>
      <c r="P27" s="29" t="str">
        <f>DilDersİçiVeri1!T15</f>
        <v xml:space="preserve"> </v>
      </c>
      <c r="Q27" s="29" t="str">
        <f>DilDersİçiVeri1!U15</f>
        <v xml:space="preserve"> </v>
      </c>
      <c r="R27" s="29" t="str">
        <f>DilDersİçiVeri1!V15</f>
        <v xml:space="preserve"> </v>
      </c>
      <c r="S27" s="29" t="str">
        <f>DilDersİçiVeri1!W15</f>
        <v xml:space="preserve"> </v>
      </c>
      <c r="T27" s="29" t="str">
        <f>DilDersİçiVeri1!Y15</f>
        <v xml:space="preserve"> </v>
      </c>
      <c r="U27" s="29" t="str">
        <f>DilDersİçiVeri1!Z15</f>
        <v xml:space="preserve"> </v>
      </c>
      <c r="V27" s="29" t="str">
        <f>DilDersİçiVeri1!AA15</f>
        <v xml:space="preserve"> </v>
      </c>
      <c r="W27" s="29" t="str">
        <f>DilDersİçiVeri1!AB15</f>
        <v xml:space="preserve"> </v>
      </c>
      <c r="X27" s="29" t="str">
        <f>DilDersİçiVeri1!AC15</f>
        <v xml:space="preserve"> </v>
      </c>
      <c r="Y27" s="28">
        <f>YDKEokul!AB25</f>
        <v>0</v>
      </c>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row>
    <row r="28" spans="1:93" s="30" customFormat="1" ht="12" customHeight="1" x14ac:dyDescent="0.2">
      <c r="A28" s="49"/>
      <c r="B28" s="31">
        <v>12</v>
      </c>
      <c r="C28" s="36">
        <f>YDKEokul!B27</f>
        <v>0</v>
      </c>
      <c r="D28" s="36">
        <f>YDKEokul!C27</f>
        <v>0</v>
      </c>
      <c r="E28" s="33" t="str">
        <f>DilDersİçiVeri1!H16</f>
        <v xml:space="preserve"> </v>
      </c>
      <c r="F28" s="33" t="str">
        <f>DilDersİçiVeri1!I16</f>
        <v xml:space="preserve"> </v>
      </c>
      <c r="G28" s="33" t="str">
        <f>DilDersİçiVeri1!J16</f>
        <v xml:space="preserve"> </v>
      </c>
      <c r="H28" s="33" t="str">
        <f>DilDersİçiVeri1!K16</f>
        <v xml:space="preserve"> </v>
      </c>
      <c r="I28" s="33" t="str">
        <f>DilDersİçiVeri1!L16</f>
        <v xml:space="preserve"> </v>
      </c>
      <c r="J28" s="33" t="str">
        <f>DilDersİçiVeri1!N16</f>
        <v xml:space="preserve"> </v>
      </c>
      <c r="K28" s="33" t="str">
        <f>DilDersİçiVeri1!O16</f>
        <v xml:space="preserve"> </v>
      </c>
      <c r="L28" s="33" t="str">
        <f>DilDersİçiVeri1!P16</f>
        <v xml:space="preserve"> </v>
      </c>
      <c r="M28" s="33" t="str">
        <f>DilDersİçiVeri1!Q16</f>
        <v xml:space="preserve"> </v>
      </c>
      <c r="N28" s="33" t="str">
        <f>DilDersİçiVeri1!R16</f>
        <v xml:space="preserve"> </v>
      </c>
      <c r="O28" s="33" t="str">
        <f>DilDersİçiVeri1!S16</f>
        <v xml:space="preserve"> </v>
      </c>
      <c r="P28" s="33" t="str">
        <f>DilDersİçiVeri1!T16</f>
        <v xml:space="preserve"> </v>
      </c>
      <c r="Q28" s="33" t="str">
        <f>DilDersİçiVeri1!U16</f>
        <v xml:space="preserve"> </v>
      </c>
      <c r="R28" s="33" t="str">
        <f>DilDersİçiVeri1!V16</f>
        <v xml:space="preserve"> </v>
      </c>
      <c r="S28" s="33" t="str">
        <f>DilDersİçiVeri1!W16</f>
        <v xml:space="preserve"> </v>
      </c>
      <c r="T28" s="33" t="str">
        <f>DilDersİçiVeri1!Y16</f>
        <v xml:space="preserve"> </v>
      </c>
      <c r="U28" s="33" t="str">
        <f>DilDersİçiVeri1!Z16</f>
        <v xml:space="preserve"> </v>
      </c>
      <c r="V28" s="33" t="str">
        <f>DilDersİçiVeri1!AA16</f>
        <v xml:space="preserve"> </v>
      </c>
      <c r="W28" s="33" t="str">
        <f>DilDersİçiVeri1!AB16</f>
        <v xml:space="preserve"> </v>
      </c>
      <c r="X28" s="33" t="str">
        <f>DilDersİçiVeri1!AC16</f>
        <v xml:space="preserve"> </v>
      </c>
      <c r="Y28" s="32">
        <f>YDKEokul!AB27</f>
        <v>0</v>
      </c>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row>
    <row r="29" spans="1:93" s="30" customFormat="1" ht="12" customHeight="1" x14ac:dyDescent="0.2">
      <c r="A29" s="49"/>
      <c r="B29" s="27">
        <v>13</v>
      </c>
      <c r="C29" s="35">
        <f>YDKEokul!B29</f>
        <v>0</v>
      </c>
      <c r="D29" s="35">
        <f>YDKEokul!C29</f>
        <v>0</v>
      </c>
      <c r="E29" s="29" t="str">
        <f>DilDersİçiVeri1!H17</f>
        <v xml:space="preserve"> </v>
      </c>
      <c r="F29" s="29" t="str">
        <f>DilDersİçiVeri1!I17</f>
        <v xml:space="preserve"> </v>
      </c>
      <c r="G29" s="29" t="str">
        <f>DilDersİçiVeri1!J17</f>
        <v xml:space="preserve"> </v>
      </c>
      <c r="H29" s="29" t="str">
        <f>DilDersİçiVeri1!K17</f>
        <v xml:space="preserve"> </v>
      </c>
      <c r="I29" s="29" t="str">
        <f>DilDersİçiVeri1!L17</f>
        <v xml:space="preserve"> </v>
      </c>
      <c r="J29" s="29" t="str">
        <f>DilDersİçiVeri1!N17</f>
        <v xml:space="preserve"> </v>
      </c>
      <c r="K29" s="29" t="str">
        <f>DilDersİçiVeri1!O17</f>
        <v xml:space="preserve"> </v>
      </c>
      <c r="L29" s="29" t="str">
        <f>DilDersİçiVeri1!P17</f>
        <v xml:space="preserve"> </v>
      </c>
      <c r="M29" s="29" t="str">
        <f>DilDersİçiVeri1!Q17</f>
        <v xml:space="preserve"> </v>
      </c>
      <c r="N29" s="29" t="str">
        <f>DilDersİçiVeri1!R17</f>
        <v xml:space="preserve"> </v>
      </c>
      <c r="O29" s="29" t="str">
        <f>DilDersİçiVeri1!S17</f>
        <v xml:space="preserve"> </v>
      </c>
      <c r="P29" s="29" t="str">
        <f>DilDersİçiVeri1!T17</f>
        <v xml:space="preserve"> </v>
      </c>
      <c r="Q29" s="29" t="str">
        <f>DilDersİçiVeri1!U17</f>
        <v xml:space="preserve"> </v>
      </c>
      <c r="R29" s="29" t="str">
        <f>DilDersİçiVeri1!V17</f>
        <v xml:space="preserve"> </v>
      </c>
      <c r="S29" s="29" t="str">
        <f>DilDersİçiVeri1!W17</f>
        <v xml:space="preserve"> </v>
      </c>
      <c r="T29" s="29" t="str">
        <f>DilDersİçiVeri1!Y17</f>
        <v xml:space="preserve"> </v>
      </c>
      <c r="U29" s="29" t="str">
        <f>DilDersİçiVeri1!Z17</f>
        <v xml:space="preserve"> </v>
      </c>
      <c r="V29" s="29" t="str">
        <f>DilDersİçiVeri1!AA17</f>
        <v xml:space="preserve"> </v>
      </c>
      <c r="W29" s="29" t="str">
        <f>DilDersİçiVeri1!AB17</f>
        <v xml:space="preserve"> </v>
      </c>
      <c r="X29" s="29" t="str">
        <f>DilDersİçiVeri1!AC17</f>
        <v xml:space="preserve"> </v>
      </c>
      <c r="Y29" s="28">
        <f>YDKEokul!AB29</f>
        <v>0</v>
      </c>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row>
    <row r="30" spans="1:93" s="30" customFormat="1" ht="12" customHeight="1" x14ac:dyDescent="0.2">
      <c r="A30" s="49"/>
      <c r="B30" s="31">
        <v>14</v>
      </c>
      <c r="C30" s="36">
        <f>YDKEokul!B31</f>
        <v>0</v>
      </c>
      <c r="D30" s="36">
        <f>YDKEokul!C31</f>
        <v>0</v>
      </c>
      <c r="E30" s="33" t="str">
        <f>DilDersİçiVeri1!H18</f>
        <v xml:space="preserve"> </v>
      </c>
      <c r="F30" s="33" t="str">
        <f>DilDersİçiVeri1!I18</f>
        <v xml:space="preserve"> </v>
      </c>
      <c r="G30" s="33" t="str">
        <f>DilDersİçiVeri1!J18</f>
        <v xml:space="preserve"> </v>
      </c>
      <c r="H30" s="33" t="str">
        <f>DilDersİçiVeri1!K18</f>
        <v xml:space="preserve"> </v>
      </c>
      <c r="I30" s="33" t="str">
        <f>DilDersİçiVeri1!L18</f>
        <v xml:space="preserve"> </v>
      </c>
      <c r="J30" s="33" t="str">
        <f>DilDersİçiVeri1!N18</f>
        <v xml:space="preserve"> </v>
      </c>
      <c r="K30" s="33" t="str">
        <f>DilDersİçiVeri1!O18</f>
        <v xml:space="preserve"> </v>
      </c>
      <c r="L30" s="33" t="str">
        <f>DilDersİçiVeri1!P18</f>
        <v xml:space="preserve"> </v>
      </c>
      <c r="M30" s="33" t="str">
        <f>DilDersİçiVeri1!Q18</f>
        <v xml:space="preserve"> </v>
      </c>
      <c r="N30" s="33" t="str">
        <f>DilDersİçiVeri1!R18</f>
        <v xml:space="preserve"> </v>
      </c>
      <c r="O30" s="33" t="str">
        <f>DilDersİçiVeri1!S18</f>
        <v xml:space="preserve"> </v>
      </c>
      <c r="P30" s="33" t="str">
        <f>DilDersİçiVeri1!T18</f>
        <v xml:space="preserve"> </v>
      </c>
      <c r="Q30" s="33" t="str">
        <f>DilDersİçiVeri1!U18</f>
        <v xml:space="preserve"> </v>
      </c>
      <c r="R30" s="33" t="str">
        <f>DilDersİçiVeri1!V18</f>
        <v xml:space="preserve"> </v>
      </c>
      <c r="S30" s="33" t="str">
        <f>DilDersİçiVeri1!W18</f>
        <v xml:space="preserve"> </v>
      </c>
      <c r="T30" s="33" t="str">
        <f>DilDersİçiVeri1!Y18</f>
        <v xml:space="preserve"> </v>
      </c>
      <c r="U30" s="33" t="str">
        <f>DilDersİçiVeri1!Z18</f>
        <v xml:space="preserve"> </v>
      </c>
      <c r="V30" s="33" t="str">
        <f>DilDersİçiVeri1!AA18</f>
        <v xml:space="preserve"> </v>
      </c>
      <c r="W30" s="33" t="str">
        <f>DilDersİçiVeri1!AB18</f>
        <v xml:space="preserve"> </v>
      </c>
      <c r="X30" s="33" t="str">
        <f>DilDersİçiVeri1!AC18</f>
        <v xml:space="preserve"> </v>
      </c>
      <c r="Y30" s="32">
        <f>YDKEokul!AB31</f>
        <v>0</v>
      </c>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row>
    <row r="31" spans="1:93" s="30" customFormat="1" ht="12" customHeight="1" x14ac:dyDescent="0.2">
      <c r="A31" s="49"/>
      <c r="B31" s="27">
        <v>15</v>
      </c>
      <c r="C31" s="35">
        <f>YDKEokul!B33</f>
        <v>0</v>
      </c>
      <c r="D31" s="35">
        <f>YDKEokul!C33</f>
        <v>0</v>
      </c>
      <c r="E31" s="29" t="str">
        <f>DilDersİçiVeri1!H19</f>
        <v xml:space="preserve"> </v>
      </c>
      <c r="F31" s="29" t="str">
        <f>DilDersİçiVeri1!I19</f>
        <v xml:space="preserve"> </v>
      </c>
      <c r="G31" s="29" t="str">
        <f>DilDersİçiVeri1!J19</f>
        <v xml:space="preserve"> </v>
      </c>
      <c r="H31" s="29" t="str">
        <f>DilDersİçiVeri1!K19</f>
        <v xml:space="preserve"> </v>
      </c>
      <c r="I31" s="29" t="str">
        <f>DilDersİçiVeri1!L19</f>
        <v xml:space="preserve"> </v>
      </c>
      <c r="J31" s="29" t="str">
        <f>DilDersİçiVeri1!N19</f>
        <v xml:space="preserve"> </v>
      </c>
      <c r="K31" s="29" t="str">
        <f>DilDersİçiVeri1!O19</f>
        <v xml:space="preserve"> </v>
      </c>
      <c r="L31" s="29" t="str">
        <f>DilDersİçiVeri1!P19</f>
        <v xml:space="preserve"> </v>
      </c>
      <c r="M31" s="29" t="str">
        <f>DilDersİçiVeri1!Q19</f>
        <v xml:space="preserve"> </v>
      </c>
      <c r="N31" s="29" t="str">
        <f>DilDersİçiVeri1!R19</f>
        <v xml:space="preserve"> </v>
      </c>
      <c r="O31" s="29" t="str">
        <f>DilDersİçiVeri1!S19</f>
        <v xml:space="preserve"> </v>
      </c>
      <c r="P31" s="29" t="str">
        <f>DilDersİçiVeri1!T19</f>
        <v xml:space="preserve"> </v>
      </c>
      <c r="Q31" s="29" t="str">
        <f>DilDersİçiVeri1!U19</f>
        <v xml:space="preserve"> </v>
      </c>
      <c r="R31" s="29" t="str">
        <f>DilDersİçiVeri1!V19</f>
        <v xml:space="preserve"> </v>
      </c>
      <c r="S31" s="29" t="str">
        <f>DilDersİçiVeri1!W19</f>
        <v xml:space="preserve"> </v>
      </c>
      <c r="T31" s="29" t="str">
        <f>DilDersİçiVeri1!Y19</f>
        <v xml:space="preserve"> </v>
      </c>
      <c r="U31" s="29" t="str">
        <f>DilDersİçiVeri1!Z19</f>
        <v xml:space="preserve"> </v>
      </c>
      <c r="V31" s="29" t="str">
        <f>DilDersİçiVeri1!AA19</f>
        <v xml:space="preserve"> </v>
      </c>
      <c r="W31" s="29" t="str">
        <f>DilDersİçiVeri1!AB19</f>
        <v xml:space="preserve"> </v>
      </c>
      <c r="X31" s="29" t="str">
        <f>DilDersİçiVeri1!AC19</f>
        <v xml:space="preserve"> </v>
      </c>
      <c r="Y31" s="28">
        <f>YDKEokul!AB33</f>
        <v>0</v>
      </c>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row>
    <row r="32" spans="1:93" s="30" customFormat="1" ht="12" customHeight="1" x14ac:dyDescent="0.2">
      <c r="A32" s="49"/>
      <c r="B32" s="31">
        <v>16</v>
      </c>
      <c r="C32" s="36">
        <f>YDKEokul!B35</f>
        <v>0</v>
      </c>
      <c r="D32" s="36">
        <f>YDKEokul!C35</f>
        <v>0</v>
      </c>
      <c r="E32" s="33" t="str">
        <f>DilDersİçiVeri1!H20</f>
        <v xml:space="preserve"> </v>
      </c>
      <c r="F32" s="33" t="str">
        <f>DilDersİçiVeri1!I20</f>
        <v xml:space="preserve"> </v>
      </c>
      <c r="G32" s="33" t="str">
        <f>DilDersİçiVeri1!J20</f>
        <v xml:space="preserve"> </v>
      </c>
      <c r="H32" s="33" t="str">
        <f>DilDersİçiVeri1!K20</f>
        <v xml:space="preserve"> </v>
      </c>
      <c r="I32" s="33" t="str">
        <f>DilDersİçiVeri1!L20</f>
        <v xml:space="preserve"> </v>
      </c>
      <c r="J32" s="33" t="str">
        <f>DilDersİçiVeri1!N20</f>
        <v xml:space="preserve"> </v>
      </c>
      <c r="K32" s="33" t="str">
        <f>DilDersİçiVeri1!O20</f>
        <v xml:space="preserve"> </v>
      </c>
      <c r="L32" s="33" t="str">
        <f>DilDersİçiVeri1!P20</f>
        <v xml:space="preserve"> </v>
      </c>
      <c r="M32" s="33" t="str">
        <f>DilDersİçiVeri1!Q20</f>
        <v xml:space="preserve"> </v>
      </c>
      <c r="N32" s="33" t="str">
        <f>DilDersİçiVeri1!R20</f>
        <v xml:space="preserve"> </v>
      </c>
      <c r="O32" s="33" t="str">
        <f>DilDersİçiVeri1!S20</f>
        <v xml:space="preserve"> </v>
      </c>
      <c r="P32" s="33" t="str">
        <f>DilDersİçiVeri1!T20</f>
        <v xml:space="preserve"> </v>
      </c>
      <c r="Q32" s="33" t="str">
        <f>DilDersİçiVeri1!U20</f>
        <v xml:space="preserve"> </v>
      </c>
      <c r="R32" s="33" t="str">
        <f>DilDersİçiVeri1!V20</f>
        <v xml:space="preserve"> </v>
      </c>
      <c r="S32" s="33" t="str">
        <f>DilDersİçiVeri1!W20</f>
        <v xml:space="preserve"> </v>
      </c>
      <c r="T32" s="33" t="str">
        <f>DilDersİçiVeri1!Y20</f>
        <v xml:space="preserve"> </v>
      </c>
      <c r="U32" s="33" t="str">
        <f>DilDersİçiVeri1!Z20</f>
        <v xml:space="preserve"> </v>
      </c>
      <c r="V32" s="33" t="str">
        <f>DilDersİçiVeri1!AA20</f>
        <v xml:space="preserve"> </v>
      </c>
      <c r="W32" s="33" t="str">
        <f>DilDersİçiVeri1!AB20</f>
        <v xml:space="preserve"> </v>
      </c>
      <c r="X32" s="33" t="str">
        <f>DilDersİçiVeri1!AC20</f>
        <v xml:space="preserve"> </v>
      </c>
      <c r="Y32" s="32">
        <f>YDKEokul!AB35</f>
        <v>0</v>
      </c>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row>
    <row r="33" spans="1:93" s="30" customFormat="1" ht="12" customHeight="1" x14ac:dyDescent="0.2">
      <c r="A33" s="49"/>
      <c r="B33" s="27">
        <v>17</v>
      </c>
      <c r="C33" s="35">
        <f>YDKEokul!B37</f>
        <v>0</v>
      </c>
      <c r="D33" s="35">
        <f>YDKEokul!C37</f>
        <v>0</v>
      </c>
      <c r="E33" s="29" t="str">
        <f>DilDersİçiVeri1!H21</f>
        <v xml:space="preserve"> </v>
      </c>
      <c r="F33" s="29" t="str">
        <f>DilDersİçiVeri1!I21</f>
        <v xml:space="preserve"> </v>
      </c>
      <c r="G33" s="29" t="str">
        <f>DilDersİçiVeri1!J21</f>
        <v xml:space="preserve"> </v>
      </c>
      <c r="H33" s="29" t="str">
        <f>DilDersİçiVeri1!K21</f>
        <v xml:space="preserve"> </v>
      </c>
      <c r="I33" s="29" t="str">
        <f>DilDersİçiVeri1!L21</f>
        <v xml:space="preserve"> </v>
      </c>
      <c r="J33" s="29" t="str">
        <f>DilDersİçiVeri1!N21</f>
        <v xml:space="preserve"> </v>
      </c>
      <c r="K33" s="29" t="str">
        <f>DilDersİçiVeri1!O21</f>
        <v xml:space="preserve"> </v>
      </c>
      <c r="L33" s="29" t="str">
        <f>DilDersİçiVeri1!P21</f>
        <v xml:space="preserve"> </v>
      </c>
      <c r="M33" s="29" t="str">
        <f>DilDersİçiVeri1!Q21</f>
        <v xml:space="preserve"> </v>
      </c>
      <c r="N33" s="29" t="str">
        <f>DilDersİçiVeri1!R21</f>
        <v xml:space="preserve"> </v>
      </c>
      <c r="O33" s="29" t="str">
        <f>DilDersİçiVeri1!S21</f>
        <v xml:space="preserve"> </v>
      </c>
      <c r="P33" s="29" t="str">
        <f>DilDersİçiVeri1!T21</f>
        <v xml:space="preserve"> </v>
      </c>
      <c r="Q33" s="29" t="str">
        <f>DilDersİçiVeri1!U21</f>
        <v xml:space="preserve"> </v>
      </c>
      <c r="R33" s="29" t="str">
        <f>DilDersİçiVeri1!V21</f>
        <v xml:space="preserve"> </v>
      </c>
      <c r="S33" s="29" t="str">
        <f>DilDersİçiVeri1!W21</f>
        <v xml:space="preserve"> </v>
      </c>
      <c r="T33" s="29" t="str">
        <f>DilDersİçiVeri1!Y21</f>
        <v xml:space="preserve"> </v>
      </c>
      <c r="U33" s="29" t="str">
        <f>DilDersİçiVeri1!Z21</f>
        <v xml:space="preserve"> </v>
      </c>
      <c r="V33" s="29" t="str">
        <f>DilDersİçiVeri1!AA21</f>
        <v xml:space="preserve"> </v>
      </c>
      <c r="W33" s="29" t="str">
        <f>DilDersİçiVeri1!AB21</f>
        <v xml:space="preserve"> </v>
      </c>
      <c r="X33" s="29" t="str">
        <f>DilDersİçiVeri1!AC21</f>
        <v xml:space="preserve"> </v>
      </c>
      <c r="Y33" s="28">
        <f>YDKEokul!AB37</f>
        <v>0</v>
      </c>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row>
    <row r="34" spans="1:93" s="30" customFormat="1" ht="12" customHeight="1" x14ac:dyDescent="0.2">
      <c r="A34" s="49"/>
      <c r="B34" s="31">
        <v>18</v>
      </c>
      <c r="C34" s="36">
        <f>YDKEokul!B39</f>
        <v>0</v>
      </c>
      <c r="D34" s="36">
        <f>YDKEokul!C39</f>
        <v>0</v>
      </c>
      <c r="E34" s="33" t="str">
        <f>DilDersİçiVeri1!H22</f>
        <v xml:space="preserve"> </v>
      </c>
      <c r="F34" s="33" t="str">
        <f>DilDersİçiVeri1!I22</f>
        <v xml:space="preserve"> </v>
      </c>
      <c r="G34" s="33" t="str">
        <f>DilDersİçiVeri1!J22</f>
        <v xml:space="preserve"> </v>
      </c>
      <c r="H34" s="33" t="str">
        <f>DilDersİçiVeri1!K22</f>
        <v xml:space="preserve"> </v>
      </c>
      <c r="I34" s="33" t="str">
        <f>DilDersİçiVeri1!L22</f>
        <v xml:space="preserve"> </v>
      </c>
      <c r="J34" s="33" t="str">
        <f>DilDersİçiVeri1!N22</f>
        <v xml:space="preserve"> </v>
      </c>
      <c r="K34" s="33" t="str">
        <f>DilDersİçiVeri1!O22</f>
        <v xml:space="preserve"> </v>
      </c>
      <c r="L34" s="33" t="str">
        <f>DilDersİçiVeri1!P22</f>
        <v xml:space="preserve"> </v>
      </c>
      <c r="M34" s="33" t="str">
        <f>DilDersİçiVeri1!Q22</f>
        <v xml:space="preserve"> </v>
      </c>
      <c r="N34" s="33" t="str">
        <f>DilDersİçiVeri1!R22</f>
        <v xml:space="preserve"> </v>
      </c>
      <c r="O34" s="33" t="str">
        <f>DilDersİçiVeri1!S22</f>
        <v xml:space="preserve"> </v>
      </c>
      <c r="P34" s="33" t="str">
        <f>DilDersİçiVeri1!T22</f>
        <v xml:space="preserve"> </v>
      </c>
      <c r="Q34" s="33" t="str">
        <f>DilDersİçiVeri1!U22</f>
        <v xml:space="preserve"> </v>
      </c>
      <c r="R34" s="33" t="str">
        <f>DilDersİçiVeri1!V22</f>
        <v xml:space="preserve"> </v>
      </c>
      <c r="S34" s="33" t="str">
        <f>DilDersİçiVeri1!W22</f>
        <v xml:space="preserve"> </v>
      </c>
      <c r="T34" s="33" t="str">
        <f>DilDersİçiVeri1!Y22</f>
        <v xml:space="preserve"> </v>
      </c>
      <c r="U34" s="33" t="str">
        <f>DilDersİçiVeri1!Z22</f>
        <v xml:space="preserve"> </v>
      </c>
      <c r="V34" s="33" t="str">
        <f>DilDersİçiVeri1!AA22</f>
        <v xml:space="preserve"> </v>
      </c>
      <c r="W34" s="33" t="str">
        <f>DilDersİçiVeri1!AB22</f>
        <v xml:space="preserve"> </v>
      </c>
      <c r="X34" s="33" t="str">
        <f>DilDersİçiVeri1!AC22</f>
        <v xml:space="preserve"> </v>
      </c>
      <c r="Y34" s="32">
        <f>YDKEokul!AB39</f>
        <v>0</v>
      </c>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row>
    <row r="35" spans="1:93" s="30" customFormat="1" ht="12" customHeight="1" x14ac:dyDescent="0.2">
      <c r="A35" s="49"/>
      <c r="B35" s="27">
        <v>19</v>
      </c>
      <c r="C35" s="35">
        <f>YDKEokul!B41</f>
        <v>0</v>
      </c>
      <c r="D35" s="35">
        <f>YDKEokul!C41</f>
        <v>0</v>
      </c>
      <c r="E35" s="29" t="str">
        <f>DilDersİçiVeri1!H23</f>
        <v xml:space="preserve"> </v>
      </c>
      <c r="F35" s="29" t="str">
        <f>DilDersİçiVeri1!I23</f>
        <v xml:space="preserve"> </v>
      </c>
      <c r="G35" s="29" t="str">
        <f>DilDersİçiVeri1!J23</f>
        <v xml:space="preserve"> </v>
      </c>
      <c r="H35" s="29" t="str">
        <f>DilDersİçiVeri1!K23</f>
        <v xml:space="preserve"> </v>
      </c>
      <c r="I35" s="29" t="str">
        <f>DilDersİçiVeri1!L23</f>
        <v xml:space="preserve"> </v>
      </c>
      <c r="J35" s="29" t="str">
        <f>DilDersİçiVeri1!N23</f>
        <v xml:space="preserve"> </v>
      </c>
      <c r="K35" s="29" t="str">
        <f>DilDersİçiVeri1!O23</f>
        <v xml:space="preserve"> </v>
      </c>
      <c r="L35" s="29" t="str">
        <f>DilDersİçiVeri1!P23</f>
        <v xml:space="preserve"> </v>
      </c>
      <c r="M35" s="29" t="str">
        <f>DilDersİçiVeri1!Q23</f>
        <v xml:space="preserve"> </v>
      </c>
      <c r="N35" s="29" t="str">
        <f>DilDersİçiVeri1!R23</f>
        <v xml:space="preserve"> </v>
      </c>
      <c r="O35" s="29" t="str">
        <f>DilDersİçiVeri1!S23</f>
        <v xml:space="preserve"> </v>
      </c>
      <c r="P35" s="29" t="str">
        <f>DilDersİçiVeri1!T23</f>
        <v xml:space="preserve"> </v>
      </c>
      <c r="Q35" s="29" t="str">
        <f>DilDersİçiVeri1!U23</f>
        <v xml:space="preserve"> </v>
      </c>
      <c r="R35" s="29" t="str">
        <f>DilDersİçiVeri1!V23</f>
        <v xml:space="preserve"> </v>
      </c>
      <c r="S35" s="29" t="str">
        <f>DilDersİçiVeri1!W23</f>
        <v xml:space="preserve"> </v>
      </c>
      <c r="T35" s="29" t="str">
        <f>DilDersİçiVeri1!Y23</f>
        <v xml:space="preserve"> </v>
      </c>
      <c r="U35" s="29" t="str">
        <f>DilDersİçiVeri1!Z23</f>
        <v xml:space="preserve"> </v>
      </c>
      <c r="V35" s="29" t="str">
        <f>DilDersİçiVeri1!AA23</f>
        <v xml:space="preserve"> </v>
      </c>
      <c r="W35" s="29" t="str">
        <f>DilDersİçiVeri1!AB23</f>
        <v xml:space="preserve"> </v>
      </c>
      <c r="X35" s="29" t="str">
        <f>DilDersİçiVeri1!AC23</f>
        <v xml:space="preserve"> </v>
      </c>
      <c r="Y35" s="28">
        <f>YDKEokul!AB41</f>
        <v>0</v>
      </c>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row>
    <row r="36" spans="1:93" s="30" customFormat="1" ht="12" customHeight="1" x14ac:dyDescent="0.2">
      <c r="A36" s="49"/>
      <c r="B36" s="31">
        <v>20</v>
      </c>
      <c r="C36" s="36">
        <f>YDKEokul!B43</f>
        <v>0</v>
      </c>
      <c r="D36" s="36">
        <f>YDKEokul!C43</f>
        <v>0</v>
      </c>
      <c r="E36" s="33" t="str">
        <f>DilDersİçiVeri1!H24</f>
        <v xml:space="preserve"> </v>
      </c>
      <c r="F36" s="33" t="str">
        <f>DilDersİçiVeri1!I24</f>
        <v xml:space="preserve"> </v>
      </c>
      <c r="G36" s="33" t="str">
        <f>DilDersİçiVeri1!J24</f>
        <v xml:space="preserve"> </v>
      </c>
      <c r="H36" s="33" t="str">
        <f>DilDersİçiVeri1!K24</f>
        <v xml:space="preserve"> </v>
      </c>
      <c r="I36" s="33" t="str">
        <f>DilDersİçiVeri1!L24</f>
        <v xml:space="preserve"> </v>
      </c>
      <c r="J36" s="33" t="str">
        <f>DilDersİçiVeri1!N24</f>
        <v xml:space="preserve"> </v>
      </c>
      <c r="K36" s="33" t="str">
        <f>DilDersİçiVeri1!O24</f>
        <v xml:space="preserve"> </v>
      </c>
      <c r="L36" s="33" t="str">
        <f>DilDersİçiVeri1!P24</f>
        <v xml:space="preserve"> </v>
      </c>
      <c r="M36" s="33" t="str">
        <f>DilDersİçiVeri1!Q24</f>
        <v xml:space="preserve"> </v>
      </c>
      <c r="N36" s="33" t="str">
        <f>DilDersİçiVeri1!R24</f>
        <v xml:space="preserve"> </v>
      </c>
      <c r="O36" s="33" t="str">
        <f>DilDersİçiVeri1!S24</f>
        <v xml:space="preserve"> </v>
      </c>
      <c r="P36" s="33" t="str">
        <f>DilDersİçiVeri1!T24</f>
        <v xml:space="preserve"> </v>
      </c>
      <c r="Q36" s="33" t="str">
        <f>DilDersİçiVeri1!U24</f>
        <v xml:space="preserve"> </v>
      </c>
      <c r="R36" s="33" t="str">
        <f>DilDersİçiVeri1!V24</f>
        <v xml:space="preserve"> </v>
      </c>
      <c r="S36" s="33" t="str">
        <f>DilDersİçiVeri1!W24</f>
        <v xml:space="preserve"> </v>
      </c>
      <c r="T36" s="33" t="str">
        <f>DilDersİçiVeri1!Y24</f>
        <v xml:space="preserve"> </v>
      </c>
      <c r="U36" s="33" t="str">
        <f>DilDersİçiVeri1!Z24</f>
        <v xml:space="preserve"> </v>
      </c>
      <c r="V36" s="33" t="str">
        <f>DilDersİçiVeri1!AA24</f>
        <v xml:space="preserve"> </v>
      </c>
      <c r="W36" s="33" t="str">
        <f>DilDersİçiVeri1!AB24</f>
        <v xml:space="preserve"> </v>
      </c>
      <c r="X36" s="33" t="str">
        <f>DilDersİçiVeri1!AC24</f>
        <v xml:space="preserve"> </v>
      </c>
      <c r="Y36" s="32">
        <f>YDKEokul!AB43</f>
        <v>0</v>
      </c>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row>
    <row r="37" spans="1:93" s="30" customFormat="1" ht="12" customHeight="1" x14ac:dyDescent="0.2">
      <c r="A37" s="49"/>
      <c r="B37" s="27">
        <v>21</v>
      </c>
      <c r="C37" s="35">
        <f>YDKEokul!B45</f>
        <v>0</v>
      </c>
      <c r="D37" s="35">
        <f>YDKEokul!C45</f>
        <v>0</v>
      </c>
      <c r="E37" s="29" t="str">
        <f>DilDersİçiVeri1!H25</f>
        <v xml:space="preserve"> </v>
      </c>
      <c r="F37" s="29" t="str">
        <f>DilDersİçiVeri1!I25</f>
        <v xml:space="preserve"> </v>
      </c>
      <c r="G37" s="29" t="str">
        <f>DilDersİçiVeri1!J25</f>
        <v xml:space="preserve"> </v>
      </c>
      <c r="H37" s="29" t="str">
        <f>DilDersİçiVeri1!K25</f>
        <v xml:space="preserve"> </v>
      </c>
      <c r="I37" s="29" t="str">
        <f>DilDersİçiVeri1!L25</f>
        <v xml:space="preserve"> </v>
      </c>
      <c r="J37" s="29" t="str">
        <f>DilDersİçiVeri1!N25</f>
        <v xml:space="preserve"> </v>
      </c>
      <c r="K37" s="29" t="str">
        <f>DilDersİçiVeri1!O25</f>
        <v xml:space="preserve"> </v>
      </c>
      <c r="L37" s="29" t="str">
        <f>DilDersİçiVeri1!P25</f>
        <v xml:space="preserve"> </v>
      </c>
      <c r="M37" s="29" t="str">
        <f>DilDersİçiVeri1!Q25</f>
        <v xml:space="preserve"> </v>
      </c>
      <c r="N37" s="29" t="str">
        <f>DilDersİçiVeri1!R25</f>
        <v xml:space="preserve"> </v>
      </c>
      <c r="O37" s="29" t="str">
        <f>DilDersİçiVeri1!S25</f>
        <v xml:space="preserve"> </v>
      </c>
      <c r="P37" s="29" t="str">
        <f>DilDersİçiVeri1!T25</f>
        <v xml:space="preserve"> </v>
      </c>
      <c r="Q37" s="29" t="str">
        <f>DilDersİçiVeri1!U25</f>
        <v xml:space="preserve"> </v>
      </c>
      <c r="R37" s="29" t="str">
        <f>DilDersİçiVeri1!V25</f>
        <v xml:space="preserve"> </v>
      </c>
      <c r="S37" s="29" t="str">
        <f>DilDersİçiVeri1!W25</f>
        <v xml:space="preserve"> </v>
      </c>
      <c r="T37" s="29" t="str">
        <f>DilDersİçiVeri1!Y25</f>
        <v xml:space="preserve"> </v>
      </c>
      <c r="U37" s="29" t="str">
        <f>DilDersİçiVeri1!Z25</f>
        <v xml:space="preserve"> </v>
      </c>
      <c r="V37" s="29" t="str">
        <f>DilDersİçiVeri1!AA25</f>
        <v xml:space="preserve"> </v>
      </c>
      <c r="W37" s="29" t="str">
        <f>DilDersİçiVeri1!AB25</f>
        <v xml:space="preserve"> </v>
      </c>
      <c r="X37" s="29" t="str">
        <f>DilDersİçiVeri1!AC25</f>
        <v xml:space="preserve"> </v>
      </c>
      <c r="Y37" s="28">
        <f>YDKEokul!AB45</f>
        <v>0</v>
      </c>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row>
    <row r="38" spans="1:93" s="30" customFormat="1" ht="12" customHeight="1" x14ac:dyDescent="0.2">
      <c r="A38" s="49"/>
      <c r="B38" s="31">
        <v>22</v>
      </c>
      <c r="C38" s="36">
        <f>YDKEokul!B47</f>
        <v>0</v>
      </c>
      <c r="D38" s="36">
        <f>YDKEokul!C47</f>
        <v>0</v>
      </c>
      <c r="E38" s="33" t="str">
        <f>DilDersİçiVeri1!H26</f>
        <v xml:space="preserve"> </v>
      </c>
      <c r="F38" s="33" t="str">
        <f>DilDersİçiVeri1!I26</f>
        <v xml:space="preserve"> </v>
      </c>
      <c r="G38" s="33" t="str">
        <f>DilDersİçiVeri1!J26</f>
        <v xml:space="preserve"> </v>
      </c>
      <c r="H38" s="33" t="str">
        <f>DilDersİçiVeri1!K26</f>
        <v xml:space="preserve"> </v>
      </c>
      <c r="I38" s="33" t="str">
        <f>DilDersİçiVeri1!L26</f>
        <v xml:space="preserve"> </v>
      </c>
      <c r="J38" s="33" t="str">
        <f>DilDersİçiVeri1!N26</f>
        <v xml:space="preserve"> </v>
      </c>
      <c r="K38" s="33" t="str">
        <f>DilDersİçiVeri1!O26</f>
        <v xml:space="preserve"> </v>
      </c>
      <c r="L38" s="33" t="str">
        <f>DilDersİçiVeri1!P26</f>
        <v xml:space="preserve"> </v>
      </c>
      <c r="M38" s="33" t="str">
        <f>DilDersİçiVeri1!Q26</f>
        <v xml:space="preserve"> </v>
      </c>
      <c r="N38" s="33" t="str">
        <f>DilDersİçiVeri1!R26</f>
        <v xml:space="preserve"> </v>
      </c>
      <c r="O38" s="33" t="str">
        <f>DilDersİçiVeri1!S26</f>
        <v xml:space="preserve"> </v>
      </c>
      <c r="P38" s="33" t="str">
        <f>DilDersİçiVeri1!T26</f>
        <v xml:space="preserve"> </v>
      </c>
      <c r="Q38" s="33" t="str">
        <f>DilDersİçiVeri1!U26</f>
        <v xml:space="preserve"> </v>
      </c>
      <c r="R38" s="33" t="str">
        <f>DilDersİçiVeri1!V26</f>
        <v xml:space="preserve"> </v>
      </c>
      <c r="S38" s="33" t="str">
        <f>DilDersİçiVeri1!W26</f>
        <v xml:space="preserve"> </v>
      </c>
      <c r="T38" s="33" t="str">
        <f>DilDersİçiVeri1!Y26</f>
        <v xml:space="preserve"> </v>
      </c>
      <c r="U38" s="33" t="str">
        <f>DilDersİçiVeri1!Z26</f>
        <v xml:space="preserve"> </v>
      </c>
      <c r="V38" s="33" t="str">
        <f>DilDersİçiVeri1!AA26</f>
        <v xml:space="preserve"> </v>
      </c>
      <c r="W38" s="33" t="str">
        <f>DilDersİçiVeri1!AB26</f>
        <v xml:space="preserve"> </v>
      </c>
      <c r="X38" s="33" t="str">
        <f>DilDersİçiVeri1!AC26</f>
        <v xml:space="preserve"> </v>
      </c>
      <c r="Y38" s="32">
        <f>YDKEokul!AB47</f>
        <v>0</v>
      </c>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row>
    <row r="39" spans="1:93" s="30" customFormat="1" ht="12" customHeight="1" x14ac:dyDescent="0.2">
      <c r="A39" s="49"/>
      <c r="B39" s="27">
        <v>23</v>
      </c>
      <c r="C39" s="35">
        <f>YDKEokul!B49</f>
        <v>0</v>
      </c>
      <c r="D39" s="35">
        <f>YDKEokul!C49</f>
        <v>0</v>
      </c>
      <c r="E39" s="29" t="str">
        <f>DilDersİçiVeri1!H27</f>
        <v xml:space="preserve"> </v>
      </c>
      <c r="F39" s="29" t="str">
        <f>DilDersİçiVeri1!I27</f>
        <v xml:space="preserve"> </v>
      </c>
      <c r="G39" s="29" t="str">
        <f>DilDersİçiVeri1!J27</f>
        <v xml:space="preserve"> </v>
      </c>
      <c r="H39" s="29" t="str">
        <f>DilDersİçiVeri1!K27</f>
        <v xml:space="preserve"> </v>
      </c>
      <c r="I39" s="29" t="str">
        <f>DilDersİçiVeri1!L27</f>
        <v xml:space="preserve"> </v>
      </c>
      <c r="J39" s="29" t="str">
        <f>DilDersİçiVeri1!N27</f>
        <v xml:space="preserve"> </v>
      </c>
      <c r="K39" s="29" t="str">
        <f>DilDersİçiVeri1!O27</f>
        <v xml:space="preserve"> </v>
      </c>
      <c r="L39" s="29" t="str">
        <f>DilDersİçiVeri1!P27</f>
        <v xml:space="preserve"> </v>
      </c>
      <c r="M39" s="29" t="str">
        <f>DilDersİçiVeri1!Q27</f>
        <v xml:space="preserve"> </v>
      </c>
      <c r="N39" s="29" t="str">
        <f>DilDersİçiVeri1!R27</f>
        <v xml:space="preserve"> </v>
      </c>
      <c r="O39" s="29" t="str">
        <f>DilDersİçiVeri1!S27</f>
        <v xml:space="preserve"> </v>
      </c>
      <c r="P39" s="29" t="str">
        <f>DilDersİçiVeri1!T27</f>
        <v xml:space="preserve"> </v>
      </c>
      <c r="Q39" s="29" t="str">
        <f>DilDersİçiVeri1!U27</f>
        <v xml:space="preserve"> </v>
      </c>
      <c r="R39" s="29" t="str">
        <f>DilDersİçiVeri1!V27</f>
        <v xml:space="preserve"> </v>
      </c>
      <c r="S39" s="29" t="str">
        <f>DilDersİçiVeri1!W27</f>
        <v xml:space="preserve"> </v>
      </c>
      <c r="T39" s="29" t="str">
        <f>DilDersİçiVeri1!Y27</f>
        <v xml:space="preserve"> </v>
      </c>
      <c r="U39" s="29" t="str">
        <f>DilDersİçiVeri1!Z27</f>
        <v xml:space="preserve"> </v>
      </c>
      <c r="V39" s="29" t="str">
        <f>DilDersİçiVeri1!AA27</f>
        <v xml:space="preserve"> </v>
      </c>
      <c r="W39" s="29" t="str">
        <f>DilDersİçiVeri1!AB27</f>
        <v xml:space="preserve"> </v>
      </c>
      <c r="X39" s="29" t="str">
        <f>DilDersİçiVeri1!AC27</f>
        <v xml:space="preserve"> </v>
      </c>
      <c r="Y39" s="28">
        <f>YDKEokul!AB49</f>
        <v>0</v>
      </c>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row>
    <row r="40" spans="1:93" s="30" customFormat="1" ht="12" customHeight="1" x14ac:dyDescent="0.2">
      <c r="A40" s="49"/>
      <c r="B40" s="31">
        <v>24</v>
      </c>
      <c r="C40" s="36">
        <f>YDKEokul!B51</f>
        <v>0</v>
      </c>
      <c r="D40" s="36">
        <f>YDKEokul!C51</f>
        <v>0</v>
      </c>
      <c r="E40" s="33" t="str">
        <f>DilDersİçiVeri1!H28</f>
        <v xml:space="preserve"> </v>
      </c>
      <c r="F40" s="33" t="str">
        <f>DilDersİçiVeri1!I28</f>
        <v xml:space="preserve"> </v>
      </c>
      <c r="G40" s="33" t="str">
        <f>DilDersİçiVeri1!J28</f>
        <v xml:space="preserve"> </v>
      </c>
      <c r="H40" s="33" t="str">
        <f>DilDersİçiVeri1!K28</f>
        <v xml:space="preserve"> </v>
      </c>
      <c r="I40" s="33" t="str">
        <f>DilDersİçiVeri1!L28</f>
        <v xml:space="preserve"> </v>
      </c>
      <c r="J40" s="33" t="str">
        <f>DilDersİçiVeri1!N28</f>
        <v xml:space="preserve"> </v>
      </c>
      <c r="K40" s="33" t="str">
        <f>DilDersİçiVeri1!O28</f>
        <v xml:space="preserve"> </v>
      </c>
      <c r="L40" s="33" t="str">
        <f>DilDersİçiVeri1!P28</f>
        <v xml:space="preserve"> </v>
      </c>
      <c r="M40" s="33" t="str">
        <f>DilDersİçiVeri1!Q28</f>
        <v xml:space="preserve"> </v>
      </c>
      <c r="N40" s="33" t="str">
        <f>DilDersİçiVeri1!R28</f>
        <v xml:space="preserve"> </v>
      </c>
      <c r="O40" s="33" t="str">
        <f>DilDersİçiVeri1!S28</f>
        <v xml:space="preserve"> </v>
      </c>
      <c r="P40" s="33" t="str">
        <f>DilDersİçiVeri1!T28</f>
        <v xml:space="preserve"> </v>
      </c>
      <c r="Q40" s="33" t="str">
        <f>DilDersİçiVeri1!U28</f>
        <v xml:space="preserve"> </v>
      </c>
      <c r="R40" s="33" t="str">
        <f>DilDersİçiVeri1!V28</f>
        <v xml:space="preserve"> </v>
      </c>
      <c r="S40" s="33" t="str">
        <f>DilDersİçiVeri1!W28</f>
        <v xml:space="preserve"> </v>
      </c>
      <c r="T40" s="33" t="str">
        <f>DilDersİçiVeri1!Y28</f>
        <v xml:space="preserve"> </v>
      </c>
      <c r="U40" s="33" t="str">
        <f>DilDersİçiVeri1!Z28</f>
        <v xml:space="preserve"> </v>
      </c>
      <c r="V40" s="33" t="str">
        <f>DilDersİçiVeri1!AA28</f>
        <v xml:space="preserve"> </v>
      </c>
      <c r="W40" s="33" t="str">
        <f>DilDersİçiVeri1!AB28</f>
        <v xml:space="preserve"> </v>
      </c>
      <c r="X40" s="33" t="str">
        <f>DilDersİçiVeri1!AC28</f>
        <v xml:space="preserve"> </v>
      </c>
      <c r="Y40" s="32">
        <f>YDKEokul!AB51</f>
        <v>0</v>
      </c>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row>
    <row r="41" spans="1:93" s="30" customFormat="1" ht="12" customHeight="1" x14ac:dyDescent="0.2">
      <c r="A41" s="49"/>
      <c r="B41" s="27">
        <v>25</v>
      </c>
      <c r="C41" s="35">
        <f>YDKEokul!B53</f>
        <v>0</v>
      </c>
      <c r="D41" s="35">
        <f>YDKEokul!C53</f>
        <v>0</v>
      </c>
      <c r="E41" s="29" t="str">
        <f>DilDersİçiVeri1!H29</f>
        <v xml:space="preserve"> </v>
      </c>
      <c r="F41" s="29" t="str">
        <f>DilDersİçiVeri1!I29</f>
        <v xml:space="preserve"> </v>
      </c>
      <c r="G41" s="29" t="str">
        <f>DilDersİçiVeri1!J29</f>
        <v xml:space="preserve"> </v>
      </c>
      <c r="H41" s="29" t="str">
        <f>DilDersİçiVeri1!K29</f>
        <v xml:space="preserve"> </v>
      </c>
      <c r="I41" s="29" t="str">
        <f>DilDersİçiVeri1!L29</f>
        <v xml:space="preserve"> </v>
      </c>
      <c r="J41" s="29" t="str">
        <f>DilDersİçiVeri1!N29</f>
        <v xml:space="preserve"> </v>
      </c>
      <c r="K41" s="29" t="str">
        <f>DilDersİçiVeri1!O29</f>
        <v xml:space="preserve"> </v>
      </c>
      <c r="L41" s="29" t="str">
        <f>DilDersİçiVeri1!P29</f>
        <v xml:space="preserve"> </v>
      </c>
      <c r="M41" s="29" t="str">
        <f>DilDersİçiVeri1!Q29</f>
        <v xml:space="preserve"> </v>
      </c>
      <c r="N41" s="29" t="str">
        <f>DilDersİçiVeri1!R29</f>
        <v xml:space="preserve"> </v>
      </c>
      <c r="O41" s="29" t="str">
        <f>DilDersİçiVeri1!S29</f>
        <v xml:space="preserve"> </v>
      </c>
      <c r="P41" s="29" t="str">
        <f>DilDersİçiVeri1!T29</f>
        <v xml:space="preserve"> </v>
      </c>
      <c r="Q41" s="29" t="str">
        <f>DilDersİçiVeri1!U29</f>
        <v xml:space="preserve"> </v>
      </c>
      <c r="R41" s="29" t="str">
        <f>DilDersİçiVeri1!V29</f>
        <v xml:space="preserve"> </v>
      </c>
      <c r="S41" s="29" t="str">
        <f>DilDersİçiVeri1!W29</f>
        <v xml:space="preserve"> </v>
      </c>
      <c r="T41" s="29" t="str">
        <f>DilDersİçiVeri1!Y29</f>
        <v xml:space="preserve"> </v>
      </c>
      <c r="U41" s="29" t="str">
        <f>DilDersİçiVeri1!Z29</f>
        <v xml:space="preserve"> </v>
      </c>
      <c r="V41" s="29" t="str">
        <f>DilDersİçiVeri1!AA29</f>
        <v xml:space="preserve"> </v>
      </c>
      <c r="W41" s="29" t="str">
        <f>DilDersİçiVeri1!AB29</f>
        <v xml:space="preserve"> </v>
      </c>
      <c r="X41" s="29" t="str">
        <f>DilDersİçiVeri1!AC29</f>
        <v xml:space="preserve"> </v>
      </c>
      <c r="Y41" s="28">
        <f>YDKEokul!AB53</f>
        <v>0</v>
      </c>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row>
    <row r="42" spans="1:93" s="30" customFormat="1" ht="12" customHeight="1" x14ac:dyDescent="0.2">
      <c r="A42" s="49"/>
      <c r="B42" s="31">
        <v>26</v>
      </c>
      <c r="C42" s="36">
        <f>YDKEokul!B55</f>
        <v>0</v>
      </c>
      <c r="D42" s="36">
        <f>YDKEokul!C55</f>
        <v>0</v>
      </c>
      <c r="E42" s="33" t="str">
        <f>DilDersİçiVeri1!H30</f>
        <v xml:space="preserve"> </v>
      </c>
      <c r="F42" s="33" t="str">
        <f>DilDersİçiVeri1!I30</f>
        <v xml:space="preserve"> </v>
      </c>
      <c r="G42" s="33" t="str">
        <f>DilDersİçiVeri1!J30</f>
        <v xml:space="preserve"> </v>
      </c>
      <c r="H42" s="33" t="str">
        <f>DilDersİçiVeri1!K30</f>
        <v xml:space="preserve"> </v>
      </c>
      <c r="I42" s="33" t="str">
        <f>DilDersİçiVeri1!L30</f>
        <v xml:space="preserve"> </v>
      </c>
      <c r="J42" s="33" t="str">
        <f>DilDersİçiVeri1!N30</f>
        <v xml:space="preserve"> </v>
      </c>
      <c r="K42" s="33" t="str">
        <f>DilDersİçiVeri1!O30</f>
        <v xml:space="preserve"> </v>
      </c>
      <c r="L42" s="33" t="str">
        <f>DilDersİçiVeri1!P30</f>
        <v xml:space="preserve"> </v>
      </c>
      <c r="M42" s="33" t="str">
        <f>DilDersİçiVeri1!Q30</f>
        <v xml:space="preserve"> </v>
      </c>
      <c r="N42" s="33" t="str">
        <f>DilDersİçiVeri1!R30</f>
        <v xml:space="preserve"> </v>
      </c>
      <c r="O42" s="33" t="str">
        <f>DilDersİçiVeri1!S30</f>
        <v xml:space="preserve"> </v>
      </c>
      <c r="P42" s="33" t="str">
        <f>DilDersİçiVeri1!T30</f>
        <v xml:space="preserve"> </v>
      </c>
      <c r="Q42" s="33" t="str">
        <f>DilDersİçiVeri1!U30</f>
        <v xml:space="preserve"> </v>
      </c>
      <c r="R42" s="33" t="str">
        <f>DilDersİçiVeri1!V30</f>
        <v xml:space="preserve"> </v>
      </c>
      <c r="S42" s="33" t="str">
        <f>DilDersİçiVeri1!W30</f>
        <v xml:space="preserve"> </v>
      </c>
      <c r="T42" s="33" t="str">
        <f>DilDersİçiVeri1!Y30</f>
        <v xml:space="preserve"> </v>
      </c>
      <c r="U42" s="33" t="str">
        <f>DilDersİçiVeri1!Z30</f>
        <v xml:space="preserve"> </v>
      </c>
      <c r="V42" s="33" t="str">
        <f>DilDersİçiVeri1!AA30</f>
        <v xml:space="preserve"> </v>
      </c>
      <c r="W42" s="33" t="str">
        <f>DilDersİçiVeri1!AB30</f>
        <v xml:space="preserve"> </v>
      </c>
      <c r="X42" s="33" t="str">
        <f>DilDersİçiVeri1!AC30</f>
        <v xml:space="preserve"> </v>
      </c>
      <c r="Y42" s="32">
        <f>YDKEokul!AB55</f>
        <v>0</v>
      </c>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row>
    <row r="43" spans="1:93" s="30" customFormat="1" ht="12" customHeight="1" x14ac:dyDescent="0.2">
      <c r="A43" s="49"/>
      <c r="B43" s="27">
        <v>27</v>
      </c>
      <c r="C43" s="35">
        <f>YDKEokul!B57</f>
        <v>0</v>
      </c>
      <c r="D43" s="35">
        <f>YDKEokul!C57</f>
        <v>0</v>
      </c>
      <c r="E43" s="29" t="str">
        <f>DilDersİçiVeri1!H31</f>
        <v xml:space="preserve"> </v>
      </c>
      <c r="F43" s="29" t="str">
        <f>DilDersİçiVeri1!I31</f>
        <v xml:space="preserve"> </v>
      </c>
      <c r="G43" s="29" t="str">
        <f>DilDersİçiVeri1!J31</f>
        <v xml:space="preserve"> </v>
      </c>
      <c r="H43" s="29" t="str">
        <f>DilDersİçiVeri1!K31</f>
        <v xml:space="preserve"> </v>
      </c>
      <c r="I43" s="29" t="str">
        <f>DilDersİçiVeri1!L31</f>
        <v xml:space="preserve"> </v>
      </c>
      <c r="J43" s="29" t="str">
        <f>DilDersİçiVeri1!N31</f>
        <v xml:space="preserve"> </v>
      </c>
      <c r="K43" s="29" t="str">
        <f>DilDersİçiVeri1!O31</f>
        <v xml:space="preserve"> </v>
      </c>
      <c r="L43" s="29" t="str">
        <f>DilDersİçiVeri1!P31</f>
        <v xml:space="preserve"> </v>
      </c>
      <c r="M43" s="29" t="str">
        <f>DilDersİçiVeri1!Q31</f>
        <v xml:space="preserve"> </v>
      </c>
      <c r="N43" s="29" t="str">
        <f>DilDersİçiVeri1!R31</f>
        <v xml:space="preserve"> </v>
      </c>
      <c r="O43" s="29" t="str">
        <f>DilDersİçiVeri1!S31</f>
        <v xml:space="preserve"> </v>
      </c>
      <c r="P43" s="29" t="str">
        <f>DilDersİçiVeri1!T31</f>
        <v xml:space="preserve"> </v>
      </c>
      <c r="Q43" s="29" t="str">
        <f>DilDersİçiVeri1!U31</f>
        <v xml:space="preserve"> </v>
      </c>
      <c r="R43" s="29" t="str">
        <f>DilDersİçiVeri1!V31</f>
        <v xml:space="preserve"> </v>
      </c>
      <c r="S43" s="29" t="str">
        <f>DilDersİçiVeri1!W31</f>
        <v xml:space="preserve"> </v>
      </c>
      <c r="T43" s="29" t="str">
        <f>DilDersİçiVeri1!Y31</f>
        <v xml:space="preserve"> </v>
      </c>
      <c r="U43" s="29" t="str">
        <f>DilDersİçiVeri1!Z31</f>
        <v xml:space="preserve"> </v>
      </c>
      <c r="V43" s="29" t="str">
        <f>DilDersİçiVeri1!AA31</f>
        <v xml:space="preserve"> </v>
      </c>
      <c r="W43" s="29" t="str">
        <f>DilDersİçiVeri1!AB31</f>
        <v xml:space="preserve"> </v>
      </c>
      <c r="X43" s="29" t="str">
        <f>DilDersİçiVeri1!AC31</f>
        <v xml:space="preserve"> </v>
      </c>
      <c r="Y43" s="28">
        <f>YDKEokul!AB57</f>
        <v>0</v>
      </c>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row>
    <row r="44" spans="1:93" s="30" customFormat="1" ht="12" customHeight="1" x14ac:dyDescent="0.2">
      <c r="A44" s="49"/>
      <c r="B44" s="31">
        <v>28</v>
      </c>
      <c r="C44" s="36">
        <f>YDKEokul!B59</f>
        <v>0</v>
      </c>
      <c r="D44" s="36">
        <f>YDKEokul!C59</f>
        <v>0</v>
      </c>
      <c r="E44" s="33" t="str">
        <f>DilDersİçiVeri1!H32</f>
        <v xml:space="preserve"> </v>
      </c>
      <c r="F44" s="33" t="str">
        <f>DilDersİçiVeri1!I32</f>
        <v xml:space="preserve"> </v>
      </c>
      <c r="G44" s="33" t="str">
        <f>DilDersİçiVeri1!J32</f>
        <v xml:space="preserve"> </v>
      </c>
      <c r="H44" s="33" t="str">
        <f>DilDersİçiVeri1!K32</f>
        <v xml:space="preserve"> </v>
      </c>
      <c r="I44" s="33" t="str">
        <f>DilDersİçiVeri1!L32</f>
        <v xml:space="preserve"> </v>
      </c>
      <c r="J44" s="33" t="str">
        <f>DilDersİçiVeri1!N32</f>
        <v xml:space="preserve"> </v>
      </c>
      <c r="K44" s="33" t="str">
        <f>DilDersİçiVeri1!O32</f>
        <v xml:space="preserve"> </v>
      </c>
      <c r="L44" s="33" t="str">
        <f>DilDersİçiVeri1!P32</f>
        <v xml:space="preserve"> </v>
      </c>
      <c r="M44" s="33" t="str">
        <f>DilDersİçiVeri1!Q32</f>
        <v xml:space="preserve"> </v>
      </c>
      <c r="N44" s="33" t="str">
        <f>DilDersİçiVeri1!R32</f>
        <v xml:space="preserve"> </v>
      </c>
      <c r="O44" s="33" t="str">
        <f>DilDersİçiVeri1!S32</f>
        <v xml:space="preserve"> </v>
      </c>
      <c r="P44" s="33" t="str">
        <f>DilDersİçiVeri1!T32</f>
        <v xml:space="preserve"> </v>
      </c>
      <c r="Q44" s="33" t="str">
        <f>DilDersİçiVeri1!U32</f>
        <v xml:space="preserve"> </v>
      </c>
      <c r="R44" s="33" t="str">
        <f>DilDersİçiVeri1!V32</f>
        <v xml:space="preserve"> </v>
      </c>
      <c r="S44" s="33" t="str">
        <f>DilDersİçiVeri1!W32</f>
        <v xml:space="preserve"> </v>
      </c>
      <c r="T44" s="33" t="str">
        <f>DilDersİçiVeri1!Y32</f>
        <v xml:space="preserve"> </v>
      </c>
      <c r="U44" s="33" t="str">
        <f>DilDersİçiVeri1!Z32</f>
        <v xml:space="preserve"> </v>
      </c>
      <c r="V44" s="33" t="str">
        <f>DilDersİçiVeri1!AA32</f>
        <v xml:space="preserve"> </v>
      </c>
      <c r="W44" s="33" t="str">
        <f>DilDersİçiVeri1!AB32</f>
        <v xml:space="preserve"> </v>
      </c>
      <c r="X44" s="33" t="str">
        <f>DilDersİçiVeri1!AC32</f>
        <v xml:space="preserve"> </v>
      </c>
      <c r="Y44" s="32">
        <f>YDKEokul!AB59</f>
        <v>0</v>
      </c>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row>
    <row r="45" spans="1:93" s="30" customFormat="1" ht="12" customHeight="1" x14ac:dyDescent="0.2">
      <c r="A45" s="49"/>
      <c r="B45" s="27">
        <v>29</v>
      </c>
      <c r="C45" s="35">
        <f>YDKEokul!B61</f>
        <v>0</v>
      </c>
      <c r="D45" s="35">
        <f>YDKEokul!C61</f>
        <v>0</v>
      </c>
      <c r="E45" s="29" t="str">
        <f>DilDersİçiVeri1!H33</f>
        <v xml:space="preserve"> </v>
      </c>
      <c r="F45" s="29" t="str">
        <f>DilDersİçiVeri1!I33</f>
        <v xml:space="preserve"> </v>
      </c>
      <c r="G45" s="29" t="str">
        <f>DilDersİçiVeri1!J33</f>
        <v xml:space="preserve"> </v>
      </c>
      <c r="H45" s="29" t="str">
        <f>DilDersİçiVeri1!K33</f>
        <v xml:space="preserve"> </v>
      </c>
      <c r="I45" s="29" t="str">
        <f>DilDersİçiVeri1!L33</f>
        <v xml:space="preserve"> </v>
      </c>
      <c r="J45" s="29" t="str">
        <f>DilDersİçiVeri1!N33</f>
        <v xml:space="preserve"> </v>
      </c>
      <c r="K45" s="29" t="str">
        <f>DilDersİçiVeri1!O33</f>
        <v xml:space="preserve"> </v>
      </c>
      <c r="L45" s="29" t="str">
        <f>DilDersİçiVeri1!P33</f>
        <v xml:space="preserve"> </v>
      </c>
      <c r="M45" s="29" t="str">
        <f>DilDersİçiVeri1!Q33</f>
        <v xml:space="preserve"> </v>
      </c>
      <c r="N45" s="29" t="str">
        <f>DilDersİçiVeri1!R33</f>
        <v xml:space="preserve"> </v>
      </c>
      <c r="O45" s="29" t="str">
        <f>DilDersİçiVeri1!S33</f>
        <v xml:space="preserve"> </v>
      </c>
      <c r="P45" s="29" t="str">
        <f>DilDersİçiVeri1!T33</f>
        <v xml:space="preserve"> </v>
      </c>
      <c r="Q45" s="29" t="str">
        <f>DilDersİçiVeri1!U33</f>
        <v xml:space="preserve"> </v>
      </c>
      <c r="R45" s="29" t="str">
        <f>DilDersİçiVeri1!V33</f>
        <v xml:space="preserve"> </v>
      </c>
      <c r="S45" s="29" t="str">
        <f>DilDersİçiVeri1!W33</f>
        <v xml:space="preserve"> </v>
      </c>
      <c r="T45" s="29" t="str">
        <f>DilDersİçiVeri1!Y33</f>
        <v xml:space="preserve"> </v>
      </c>
      <c r="U45" s="29" t="str">
        <f>DilDersİçiVeri1!Z33</f>
        <v xml:space="preserve"> </v>
      </c>
      <c r="V45" s="29" t="str">
        <f>DilDersİçiVeri1!AA33</f>
        <v xml:space="preserve"> </v>
      </c>
      <c r="W45" s="29" t="str">
        <f>DilDersİçiVeri1!AB33</f>
        <v xml:space="preserve"> </v>
      </c>
      <c r="X45" s="29" t="str">
        <f>DilDersİçiVeri1!AC33</f>
        <v xml:space="preserve"> </v>
      </c>
      <c r="Y45" s="28">
        <f>YDKEokul!AB61</f>
        <v>0</v>
      </c>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row>
    <row r="46" spans="1:93" s="30" customFormat="1" ht="12" customHeight="1" x14ac:dyDescent="0.2">
      <c r="A46" s="49"/>
      <c r="B46" s="31">
        <v>30</v>
      </c>
      <c r="C46" s="36">
        <f>YDKEokul!B63</f>
        <v>0</v>
      </c>
      <c r="D46" s="36">
        <f>YDKEokul!C63</f>
        <v>0</v>
      </c>
      <c r="E46" s="33" t="str">
        <f>DilDersİçiVeri1!H34</f>
        <v xml:space="preserve"> </v>
      </c>
      <c r="F46" s="33" t="str">
        <f>DilDersİçiVeri1!I34</f>
        <v xml:space="preserve"> </v>
      </c>
      <c r="G46" s="33" t="str">
        <f>DilDersİçiVeri1!J34</f>
        <v xml:space="preserve"> </v>
      </c>
      <c r="H46" s="33" t="str">
        <f>DilDersİçiVeri1!K34</f>
        <v xml:space="preserve"> </v>
      </c>
      <c r="I46" s="33" t="str">
        <f>DilDersİçiVeri1!L34</f>
        <v xml:space="preserve"> </v>
      </c>
      <c r="J46" s="33" t="str">
        <f>DilDersİçiVeri1!N34</f>
        <v xml:space="preserve"> </v>
      </c>
      <c r="K46" s="33" t="str">
        <f>DilDersİçiVeri1!O34</f>
        <v xml:space="preserve"> </v>
      </c>
      <c r="L46" s="33" t="str">
        <f>DilDersİçiVeri1!P34</f>
        <v xml:space="preserve"> </v>
      </c>
      <c r="M46" s="33" t="str">
        <f>DilDersİçiVeri1!Q34</f>
        <v xml:space="preserve"> </v>
      </c>
      <c r="N46" s="33" t="str">
        <f>DilDersİçiVeri1!R34</f>
        <v xml:space="preserve"> </v>
      </c>
      <c r="O46" s="33" t="str">
        <f>DilDersİçiVeri1!S34</f>
        <v xml:space="preserve"> </v>
      </c>
      <c r="P46" s="33" t="str">
        <f>DilDersİçiVeri1!T34</f>
        <v xml:space="preserve"> </v>
      </c>
      <c r="Q46" s="33" t="str">
        <f>DilDersİçiVeri1!U34</f>
        <v xml:space="preserve"> </v>
      </c>
      <c r="R46" s="33" t="str">
        <f>DilDersİçiVeri1!V34</f>
        <v xml:space="preserve"> </v>
      </c>
      <c r="S46" s="33" t="str">
        <f>DilDersİçiVeri1!W34</f>
        <v xml:space="preserve"> </v>
      </c>
      <c r="T46" s="33" t="str">
        <f>DilDersİçiVeri1!Y34</f>
        <v xml:space="preserve"> </v>
      </c>
      <c r="U46" s="33" t="str">
        <f>DilDersİçiVeri1!Z34</f>
        <v xml:space="preserve"> </v>
      </c>
      <c r="V46" s="33" t="str">
        <f>DilDersİçiVeri1!AA34</f>
        <v xml:space="preserve"> </v>
      </c>
      <c r="W46" s="33" t="str">
        <f>DilDersİçiVeri1!AB34</f>
        <v xml:space="preserve"> </v>
      </c>
      <c r="X46" s="33" t="str">
        <f>DilDersİçiVeri1!AC34</f>
        <v xml:space="preserve"> </v>
      </c>
      <c r="Y46" s="32">
        <f>YDKEokul!AB63</f>
        <v>0</v>
      </c>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row>
    <row r="47" spans="1:93" s="30" customFormat="1" ht="12" customHeight="1" x14ac:dyDescent="0.2">
      <c r="A47" s="49"/>
      <c r="B47" s="27">
        <v>31</v>
      </c>
      <c r="C47" s="35">
        <f>YDKEokul!B65</f>
        <v>0</v>
      </c>
      <c r="D47" s="35">
        <f>YDKEokul!C65</f>
        <v>0</v>
      </c>
      <c r="E47" s="29" t="str">
        <f>DilDersİçiVeri1!H35</f>
        <v xml:space="preserve"> </v>
      </c>
      <c r="F47" s="29" t="str">
        <f>DilDersİçiVeri1!I35</f>
        <v xml:space="preserve"> </v>
      </c>
      <c r="G47" s="29" t="str">
        <f>DilDersİçiVeri1!J35</f>
        <v xml:space="preserve"> </v>
      </c>
      <c r="H47" s="29" t="str">
        <f>DilDersİçiVeri1!K35</f>
        <v xml:space="preserve"> </v>
      </c>
      <c r="I47" s="29" t="str">
        <f>DilDersİçiVeri1!L35</f>
        <v xml:space="preserve"> </v>
      </c>
      <c r="J47" s="29" t="str">
        <f>DilDersİçiVeri1!N35</f>
        <v xml:space="preserve"> </v>
      </c>
      <c r="K47" s="29" t="str">
        <f>DilDersİçiVeri1!O35</f>
        <v xml:space="preserve"> </v>
      </c>
      <c r="L47" s="29" t="str">
        <f>DilDersİçiVeri1!P35</f>
        <v xml:space="preserve"> </v>
      </c>
      <c r="M47" s="29" t="str">
        <f>DilDersİçiVeri1!Q35</f>
        <v xml:space="preserve"> </v>
      </c>
      <c r="N47" s="29" t="str">
        <f>DilDersİçiVeri1!R35</f>
        <v xml:space="preserve"> </v>
      </c>
      <c r="O47" s="29" t="str">
        <f>DilDersİçiVeri1!S35</f>
        <v xml:space="preserve"> </v>
      </c>
      <c r="P47" s="29" t="str">
        <f>DilDersİçiVeri1!T35</f>
        <v xml:space="preserve"> </v>
      </c>
      <c r="Q47" s="29" t="str">
        <f>DilDersİçiVeri1!U35</f>
        <v xml:space="preserve"> </v>
      </c>
      <c r="R47" s="29" t="str">
        <f>DilDersİçiVeri1!V35</f>
        <v xml:space="preserve"> </v>
      </c>
      <c r="S47" s="29" t="str">
        <f>DilDersİçiVeri1!W35</f>
        <v xml:space="preserve"> </v>
      </c>
      <c r="T47" s="29" t="str">
        <f>DilDersİçiVeri1!Y35</f>
        <v xml:space="preserve"> </v>
      </c>
      <c r="U47" s="29" t="str">
        <f>DilDersİçiVeri1!Z35</f>
        <v xml:space="preserve"> </v>
      </c>
      <c r="V47" s="29" t="str">
        <f>DilDersİçiVeri1!AA35</f>
        <v xml:space="preserve"> </v>
      </c>
      <c r="W47" s="29" t="str">
        <f>DilDersİçiVeri1!AB35</f>
        <v xml:space="preserve"> </v>
      </c>
      <c r="X47" s="29" t="str">
        <f>DilDersİçiVeri1!AC35</f>
        <v xml:space="preserve"> </v>
      </c>
      <c r="Y47" s="28">
        <f>YDKEokul!AB65</f>
        <v>0</v>
      </c>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row>
    <row r="48" spans="1:93" s="30" customFormat="1" ht="12" customHeight="1" x14ac:dyDescent="0.2">
      <c r="A48" s="49"/>
      <c r="B48" s="31">
        <v>32</v>
      </c>
      <c r="C48" s="36">
        <f>YDKEokul!B67</f>
        <v>0</v>
      </c>
      <c r="D48" s="36">
        <f>YDKEokul!C67</f>
        <v>0</v>
      </c>
      <c r="E48" s="33" t="str">
        <f>DilDersİçiVeri1!H36</f>
        <v xml:space="preserve"> </v>
      </c>
      <c r="F48" s="33" t="str">
        <f>DilDersİçiVeri1!I36</f>
        <v xml:space="preserve"> </v>
      </c>
      <c r="G48" s="33" t="str">
        <f>DilDersİçiVeri1!J36</f>
        <v xml:space="preserve"> </v>
      </c>
      <c r="H48" s="33" t="str">
        <f>DilDersİçiVeri1!K36</f>
        <v xml:space="preserve"> </v>
      </c>
      <c r="I48" s="33" t="str">
        <f>DilDersİçiVeri1!L36</f>
        <v xml:space="preserve"> </v>
      </c>
      <c r="J48" s="33" t="str">
        <f>DilDersİçiVeri1!N36</f>
        <v xml:space="preserve"> </v>
      </c>
      <c r="K48" s="33" t="str">
        <f>DilDersİçiVeri1!O36</f>
        <v xml:space="preserve"> </v>
      </c>
      <c r="L48" s="33" t="str">
        <f>DilDersİçiVeri1!P36</f>
        <v xml:space="preserve"> </v>
      </c>
      <c r="M48" s="33" t="str">
        <f>DilDersİçiVeri1!Q36</f>
        <v xml:space="preserve"> </v>
      </c>
      <c r="N48" s="33" t="str">
        <f>DilDersİçiVeri1!R36</f>
        <v xml:space="preserve"> </v>
      </c>
      <c r="O48" s="33" t="str">
        <f>DilDersİçiVeri1!S36</f>
        <v xml:space="preserve"> </v>
      </c>
      <c r="P48" s="33" t="str">
        <f>DilDersİçiVeri1!T36</f>
        <v xml:space="preserve"> </v>
      </c>
      <c r="Q48" s="33" t="str">
        <f>DilDersİçiVeri1!U36</f>
        <v xml:space="preserve"> </v>
      </c>
      <c r="R48" s="33" t="str">
        <f>DilDersİçiVeri1!V36</f>
        <v xml:space="preserve"> </v>
      </c>
      <c r="S48" s="33" t="str">
        <f>DilDersİçiVeri1!W36</f>
        <v xml:space="preserve"> </v>
      </c>
      <c r="T48" s="33" t="str">
        <f>DilDersİçiVeri1!Y36</f>
        <v xml:space="preserve"> </v>
      </c>
      <c r="U48" s="33" t="str">
        <f>DilDersİçiVeri1!Z36</f>
        <v xml:space="preserve"> </v>
      </c>
      <c r="V48" s="33" t="str">
        <f>DilDersİçiVeri1!AA36</f>
        <v xml:space="preserve"> </v>
      </c>
      <c r="W48" s="33" t="str">
        <f>DilDersİçiVeri1!AB36</f>
        <v xml:space="preserve"> </v>
      </c>
      <c r="X48" s="33" t="str">
        <f>DilDersİçiVeri1!AC36</f>
        <v xml:space="preserve"> </v>
      </c>
      <c r="Y48" s="32">
        <f>YDKEokul!AB67</f>
        <v>0</v>
      </c>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row>
    <row r="49" spans="1:93" s="30" customFormat="1" ht="12" customHeight="1" x14ac:dyDescent="0.2">
      <c r="A49" s="49"/>
      <c r="B49" s="27">
        <v>33</v>
      </c>
      <c r="C49" s="35">
        <f>YDKEokul!B69</f>
        <v>0</v>
      </c>
      <c r="D49" s="35">
        <f>YDKEokul!C69</f>
        <v>0</v>
      </c>
      <c r="E49" s="29" t="str">
        <f>DilDersİçiVeri1!H37</f>
        <v xml:space="preserve"> </v>
      </c>
      <c r="F49" s="29" t="str">
        <f>DilDersİçiVeri1!I37</f>
        <v xml:space="preserve"> </v>
      </c>
      <c r="G49" s="29" t="str">
        <f>DilDersİçiVeri1!J37</f>
        <v xml:space="preserve"> </v>
      </c>
      <c r="H49" s="29" t="str">
        <f>DilDersİçiVeri1!K37</f>
        <v xml:space="preserve"> </v>
      </c>
      <c r="I49" s="29" t="str">
        <f>DilDersİçiVeri1!L37</f>
        <v xml:space="preserve"> </v>
      </c>
      <c r="J49" s="29" t="str">
        <f>DilDersİçiVeri1!N37</f>
        <v xml:space="preserve"> </v>
      </c>
      <c r="K49" s="29" t="str">
        <f>DilDersİçiVeri1!O37</f>
        <v xml:space="preserve"> </v>
      </c>
      <c r="L49" s="29" t="str">
        <f>DilDersİçiVeri1!P37</f>
        <v xml:space="preserve"> </v>
      </c>
      <c r="M49" s="29" t="str">
        <f>DilDersİçiVeri1!Q37</f>
        <v xml:space="preserve"> </v>
      </c>
      <c r="N49" s="29" t="str">
        <f>DilDersİçiVeri1!R37</f>
        <v xml:space="preserve"> </v>
      </c>
      <c r="O49" s="29" t="str">
        <f>DilDersİçiVeri1!S37</f>
        <v xml:space="preserve"> </v>
      </c>
      <c r="P49" s="29" t="str">
        <f>DilDersİçiVeri1!T37</f>
        <v xml:space="preserve"> </v>
      </c>
      <c r="Q49" s="29" t="str">
        <f>DilDersİçiVeri1!U37</f>
        <v xml:space="preserve"> </v>
      </c>
      <c r="R49" s="29" t="str">
        <f>DilDersİçiVeri1!V37</f>
        <v xml:space="preserve"> </v>
      </c>
      <c r="S49" s="29" t="str">
        <f>DilDersİçiVeri1!W37</f>
        <v xml:space="preserve"> </v>
      </c>
      <c r="T49" s="29" t="str">
        <f>DilDersİçiVeri1!Y37</f>
        <v xml:space="preserve"> </v>
      </c>
      <c r="U49" s="29" t="str">
        <f>DilDersİçiVeri1!Z37</f>
        <v xml:space="preserve"> </v>
      </c>
      <c r="V49" s="29" t="str">
        <f>DilDersİçiVeri1!AA37</f>
        <v xml:space="preserve"> </v>
      </c>
      <c r="W49" s="29" t="str">
        <f>DilDersİçiVeri1!AB37</f>
        <v xml:space="preserve"> </v>
      </c>
      <c r="X49" s="29" t="str">
        <f>DilDersİçiVeri1!AC37</f>
        <v xml:space="preserve"> </v>
      </c>
      <c r="Y49" s="28">
        <f>YDKEokul!AB69</f>
        <v>0</v>
      </c>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row>
    <row r="50" spans="1:93" s="30" customFormat="1" ht="12" customHeight="1" x14ac:dyDescent="0.2">
      <c r="A50" s="49"/>
      <c r="B50" s="31">
        <v>34</v>
      </c>
      <c r="C50" s="36">
        <f>YDKEokul!B71</f>
        <v>0</v>
      </c>
      <c r="D50" s="36">
        <f>YDKEokul!C71</f>
        <v>0</v>
      </c>
      <c r="E50" s="33" t="str">
        <f>DilDersİçiVeri1!H38</f>
        <v xml:space="preserve"> </v>
      </c>
      <c r="F50" s="33" t="str">
        <f>DilDersİçiVeri1!I38</f>
        <v xml:space="preserve"> </v>
      </c>
      <c r="G50" s="33" t="str">
        <f>DilDersİçiVeri1!J38</f>
        <v xml:space="preserve"> </v>
      </c>
      <c r="H50" s="33" t="str">
        <f>DilDersİçiVeri1!K38</f>
        <v xml:space="preserve"> </v>
      </c>
      <c r="I50" s="33" t="str">
        <f>DilDersİçiVeri1!L38</f>
        <v xml:space="preserve"> </v>
      </c>
      <c r="J50" s="33" t="str">
        <f>DilDersİçiVeri1!N38</f>
        <v xml:space="preserve"> </v>
      </c>
      <c r="K50" s="33" t="str">
        <f>DilDersİçiVeri1!O38</f>
        <v xml:space="preserve"> </v>
      </c>
      <c r="L50" s="33" t="str">
        <f>DilDersİçiVeri1!P38</f>
        <v xml:space="preserve"> </v>
      </c>
      <c r="M50" s="33" t="str">
        <f>DilDersİçiVeri1!Q38</f>
        <v xml:space="preserve"> </v>
      </c>
      <c r="N50" s="33" t="str">
        <f>DilDersİçiVeri1!R38</f>
        <v xml:space="preserve"> </v>
      </c>
      <c r="O50" s="33" t="str">
        <f>DilDersİçiVeri1!S38</f>
        <v xml:space="preserve"> </v>
      </c>
      <c r="P50" s="33" t="str">
        <f>DilDersİçiVeri1!T38</f>
        <v xml:space="preserve"> </v>
      </c>
      <c r="Q50" s="33" t="str">
        <f>DilDersİçiVeri1!U38</f>
        <v xml:space="preserve"> </v>
      </c>
      <c r="R50" s="33" t="str">
        <f>DilDersİçiVeri1!V38</f>
        <v xml:space="preserve"> </v>
      </c>
      <c r="S50" s="33" t="str">
        <f>DilDersİçiVeri1!W38</f>
        <v xml:space="preserve"> </v>
      </c>
      <c r="T50" s="33" t="str">
        <f>DilDersİçiVeri1!Y38</f>
        <v xml:space="preserve"> </v>
      </c>
      <c r="U50" s="33" t="str">
        <f>DilDersİçiVeri1!Z38</f>
        <v xml:space="preserve"> </v>
      </c>
      <c r="V50" s="33" t="str">
        <f>DilDersİçiVeri1!AA38</f>
        <v xml:space="preserve"> </v>
      </c>
      <c r="W50" s="33" t="str">
        <f>DilDersİçiVeri1!AB38</f>
        <v xml:space="preserve"> </v>
      </c>
      <c r="X50" s="33" t="str">
        <f>DilDersİçiVeri1!AC38</f>
        <v xml:space="preserve"> </v>
      </c>
      <c r="Y50" s="32">
        <f>YDKEokul!AB71</f>
        <v>0</v>
      </c>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row>
    <row r="51" spans="1:93" s="30" customFormat="1" ht="12" customHeight="1" x14ac:dyDescent="0.2">
      <c r="A51" s="49"/>
      <c r="B51" s="27">
        <v>35</v>
      </c>
      <c r="C51" s="35">
        <f>YDKEokul!B73</f>
        <v>0</v>
      </c>
      <c r="D51" s="35">
        <f>YDKEokul!C73</f>
        <v>0</v>
      </c>
      <c r="E51" s="29" t="str">
        <f>DilDersİçiVeri1!H39</f>
        <v xml:space="preserve"> </v>
      </c>
      <c r="F51" s="29" t="str">
        <f>DilDersİçiVeri1!I39</f>
        <v xml:space="preserve"> </v>
      </c>
      <c r="G51" s="29" t="str">
        <f>DilDersİçiVeri1!J39</f>
        <v xml:space="preserve"> </v>
      </c>
      <c r="H51" s="29" t="str">
        <f>DilDersİçiVeri1!K39</f>
        <v xml:space="preserve"> </v>
      </c>
      <c r="I51" s="29" t="str">
        <f>DilDersİçiVeri1!L39</f>
        <v xml:space="preserve"> </v>
      </c>
      <c r="J51" s="29" t="str">
        <f>DilDersİçiVeri1!N39</f>
        <v xml:space="preserve"> </v>
      </c>
      <c r="K51" s="29" t="str">
        <f>DilDersİçiVeri1!O39</f>
        <v xml:space="preserve"> </v>
      </c>
      <c r="L51" s="29" t="str">
        <f>DilDersİçiVeri1!P39</f>
        <v xml:space="preserve"> </v>
      </c>
      <c r="M51" s="29" t="str">
        <f>DilDersİçiVeri1!Q39</f>
        <v xml:space="preserve"> </v>
      </c>
      <c r="N51" s="29" t="str">
        <f>DilDersİçiVeri1!R39</f>
        <v xml:space="preserve"> </v>
      </c>
      <c r="O51" s="29" t="str">
        <f>DilDersİçiVeri1!S39</f>
        <v xml:space="preserve"> </v>
      </c>
      <c r="P51" s="29" t="str">
        <f>DilDersİçiVeri1!T39</f>
        <v xml:space="preserve"> </v>
      </c>
      <c r="Q51" s="29" t="str">
        <f>DilDersİçiVeri1!U39</f>
        <v xml:space="preserve"> </v>
      </c>
      <c r="R51" s="29" t="str">
        <f>DilDersİçiVeri1!V39</f>
        <v xml:space="preserve"> </v>
      </c>
      <c r="S51" s="29" t="str">
        <f>DilDersİçiVeri1!W39</f>
        <v xml:space="preserve"> </v>
      </c>
      <c r="T51" s="29" t="str">
        <f>DilDersİçiVeri1!Y39</f>
        <v xml:space="preserve"> </v>
      </c>
      <c r="U51" s="29" t="str">
        <f>DilDersİçiVeri1!Z39</f>
        <v xml:space="preserve"> </v>
      </c>
      <c r="V51" s="29" t="str">
        <f>DilDersİçiVeri1!AA39</f>
        <v xml:space="preserve"> </v>
      </c>
      <c r="W51" s="29" t="str">
        <f>DilDersİçiVeri1!AB39</f>
        <v xml:space="preserve"> </v>
      </c>
      <c r="X51" s="29" t="str">
        <f>DilDersİçiVeri1!AC39</f>
        <v xml:space="preserve"> </v>
      </c>
      <c r="Y51" s="28">
        <f>YDKEokul!AB73</f>
        <v>0</v>
      </c>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row>
    <row r="52" spans="1:93" s="30" customFormat="1" ht="12" customHeight="1" x14ac:dyDescent="0.2">
      <c r="A52" s="49"/>
      <c r="B52" s="31">
        <v>36</v>
      </c>
      <c r="C52" s="36">
        <f>YDKEokul!B75</f>
        <v>0</v>
      </c>
      <c r="D52" s="36">
        <f>YDKEokul!C75</f>
        <v>0</v>
      </c>
      <c r="E52" s="33" t="str">
        <f>DilDersİçiVeri1!H40</f>
        <v xml:space="preserve"> </v>
      </c>
      <c r="F52" s="33" t="str">
        <f>DilDersİçiVeri1!I40</f>
        <v xml:space="preserve"> </v>
      </c>
      <c r="G52" s="33" t="str">
        <f>DilDersİçiVeri1!J40</f>
        <v xml:space="preserve"> </v>
      </c>
      <c r="H52" s="33" t="str">
        <f>DilDersİçiVeri1!K40</f>
        <v xml:space="preserve"> </v>
      </c>
      <c r="I52" s="33" t="str">
        <f>DilDersİçiVeri1!L40</f>
        <v xml:space="preserve"> </v>
      </c>
      <c r="J52" s="33" t="str">
        <f>DilDersİçiVeri1!N40</f>
        <v xml:space="preserve"> </v>
      </c>
      <c r="K52" s="33" t="str">
        <f>DilDersİçiVeri1!O40</f>
        <v xml:space="preserve"> </v>
      </c>
      <c r="L52" s="33" t="str">
        <f>DilDersİçiVeri1!P40</f>
        <v xml:space="preserve"> </v>
      </c>
      <c r="M52" s="33" t="str">
        <f>DilDersİçiVeri1!Q40</f>
        <v xml:space="preserve"> </v>
      </c>
      <c r="N52" s="33" t="str">
        <f>DilDersİçiVeri1!R40</f>
        <v xml:space="preserve"> </v>
      </c>
      <c r="O52" s="33" t="str">
        <f>DilDersİçiVeri1!S40</f>
        <v xml:space="preserve"> </v>
      </c>
      <c r="P52" s="33" t="str">
        <f>DilDersİçiVeri1!T40</f>
        <v xml:space="preserve"> </v>
      </c>
      <c r="Q52" s="33" t="str">
        <f>DilDersİçiVeri1!U40</f>
        <v xml:space="preserve"> </v>
      </c>
      <c r="R52" s="33" t="str">
        <f>DilDersİçiVeri1!V40</f>
        <v xml:space="preserve"> </v>
      </c>
      <c r="S52" s="33" t="str">
        <f>DilDersİçiVeri1!W40</f>
        <v xml:space="preserve"> </v>
      </c>
      <c r="T52" s="33" t="str">
        <f>DilDersİçiVeri1!Y40</f>
        <v xml:space="preserve"> </v>
      </c>
      <c r="U52" s="33" t="str">
        <f>DilDersİçiVeri1!Z40</f>
        <v xml:space="preserve"> </v>
      </c>
      <c r="V52" s="33" t="str">
        <f>DilDersİçiVeri1!AA40</f>
        <v xml:space="preserve"> </v>
      </c>
      <c r="W52" s="33" t="str">
        <f>DilDersİçiVeri1!AB40</f>
        <v xml:space="preserve"> </v>
      </c>
      <c r="X52" s="33" t="str">
        <f>DilDersİçiVeri1!AC40</f>
        <v xml:space="preserve"> </v>
      </c>
      <c r="Y52" s="32">
        <f>YDKEokul!AB75</f>
        <v>0</v>
      </c>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row>
    <row r="53" spans="1:93" s="30" customFormat="1" ht="12" customHeight="1" x14ac:dyDescent="0.2">
      <c r="A53" s="49"/>
      <c r="B53" s="27">
        <v>37</v>
      </c>
      <c r="C53" s="35">
        <f>YDKEokul!B77</f>
        <v>0</v>
      </c>
      <c r="D53" s="35">
        <f>YDKEokul!C77</f>
        <v>0</v>
      </c>
      <c r="E53" s="29" t="str">
        <f>DilDersİçiVeri1!H41</f>
        <v xml:space="preserve"> </v>
      </c>
      <c r="F53" s="29" t="str">
        <f>DilDersİçiVeri1!I41</f>
        <v xml:space="preserve"> </v>
      </c>
      <c r="G53" s="29" t="str">
        <f>DilDersİçiVeri1!J41</f>
        <v xml:space="preserve"> </v>
      </c>
      <c r="H53" s="29" t="str">
        <f>DilDersİçiVeri1!K41</f>
        <v xml:space="preserve"> </v>
      </c>
      <c r="I53" s="29" t="str">
        <f>DilDersİçiVeri1!L41</f>
        <v xml:space="preserve"> </v>
      </c>
      <c r="J53" s="29" t="str">
        <f>DilDersİçiVeri1!N41</f>
        <v xml:space="preserve"> </v>
      </c>
      <c r="K53" s="29" t="str">
        <f>DilDersİçiVeri1!O41</f>
        <v xml:space="preserve"> </v>
      </c>
      <c r="L53" s="29" t="str">
        <f>DilDersİçiVeri1!P41</f>
        <v xml:space="preserve"> </v>
      </c>
      <c r="M53" s="29" t="str">
        <f>DilDersİçiVeri1!Q41</f>
        <v xml:space="preserve"> </v>
      </c>
      <c r="N53" s="29" t="str">
        <f>DilDersİçiVeri1!R41</f>
        <v xml:space="preserve"> </v>
      </c>
      <c r="O53" s="29" t="str">
        <f>DilDersİçiVeri1!S41</f>
        <v xml:space="preserve"> </v>
      </c>
      <c r="P53" s="29" t="str">
        <f>DilDersİçiVeri1!T41</f>
        <v xml:space="preserve"> </v>
      </c>
      <c r="Q53" s="29" t="str">
        <f>DilDersİçiVeri1!U41</f>
        <v xml:space="preserve"> </v>
      </c>
      <c r="R53" s="29" t="str">
        <f>DilDersİçiVeri1!V41</f>
        <v xml:space="preserve"> </v>
      </c>
      <c r="S53" s="29" t="str">
        <f>DilDersİçiVeri1!W41</f>
        <v xml:space="preserve"> </v>
      </c>
      <c r="T53" s="29" t="str">
        <f>DilDersİçiVeri1!Y41</f>
        <v xml:space="preserve"> </v>
      </c>
      <c r="U53" s="29" t="str">
        <f>DilDersİçiVeri1!Z41</f>
        <v xml:space="preserve"> </v>
      </c>
      <c r="V53" s="29" t="str">
        <f>DilDersİçiVeri1!AA41</f>
        <v xml:space="preserve"> </v>
      </c>
      <c r="W53" s="29" t="str">
        <f>DilDersİçiVeri1!AB41</f>
        <v xml:space="preserve"> </v>
      </c>
      <c r="X53" s="29" t="str">
        <f>DilDersİçiVeri1!AC41</f>
        <v xml:space="preserve"> </v>
      </c>
      <c r="Y53" s="28">
        <f>YDKEokul!AB77</f>
        <v>0</v>
      </c>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row>
    <row r="54" spans="1:93" s="30" customFormat="1" ht="12" customHeight="1" x14ac:dyDescent="0.2">
      <c r="A54" s="49"/>
      <c r="B54" s="31">
        <v>38</v>
      </c>
      <c r="C54" s="36">
        <f>YDKEokul!B79</f>
        <v>0</v>
      </c>
      <c r="D54" s="36">
        <f>YDKEokul!C79</f>
        <v>0</v>
      </c>
      <c r="E54" s="33" t="str">
        <f>DilDersİçiVeri1!H42</f>
        <v xml:space="preserve"> </v>
      </c>
      <c r="F54" s="33" t="str">
        <f>DilDersİçiVeri1!I42</f>
        <v xml:space="preserve"> </v>
      </c>
      <c r="G54" s="33" t="str">
        <f>DilDersİçiVeri1!J42</f>
        <v xml:space="preserve"> </v>
      </c>
      <c r="H54" s="33" t="str">
        <f>DilDersİçiVeri1!K42</f>
        <v xml:space="preserve"> </v>
      </c>
      <c r="I54" s="33" t="str">
        <f>DilDersİçiVeri1!L42</f>
        <v xml:space="preserve"> </v>
      </c>
      <c r="J54" s="33" t="str">
        <f>DilDersİçiVeri1!N42</f>
        <v xml:space="preserve"> </v>
      </c>
      <c r="K54" s="33" t="str">
        <f>DilDersİçiVeri1!O42</f>
        <v xml:space="preserve"> </v>
      </c>
      <c r="L54" s="33" t="str">
        <f>DilDersİçiVeri1!P42</f>
        <v xml:space="preserve"> </v>
      </c>
      <c r="M54" s="33" t="str">
        <f>DilDersİçiVeri1!Q42</f>
        <v xml:space="preserve"> </v>
      </c>
      <c r="N54" s="33" t="str">
        <f>DilDersİçiVeri1!R42</f>
        <v xml:space="preserve"> </v>
      </c>
      <c r="O54" s="33" t="str">
        <f>DilDersİçiVeri1!S42</f>
        <v xml:space="preserve"> </v>
      </c>
      <c r="P54" s="33" t="str">
        <f>DilDersİçiVeri1!T42</f>
        <v xml:space="preserve"> </v>
      </c>
      <c r="Q54" s="33" t="str">
        <f>DilDersİçiVeri1!U42</f>
        <v xml:space="preserve"> </v>
      </c>
      <c r="R54" s="33" t="str">
        <f>DilDersİçiVeri1!V42</f>
        <v xml:space="preserve"> </v>
      </c>
      <c r="S54" s="33" t="str">
        <f>DilDersİçiVeri1!W42</f>
        <v xml:space="preserve"> </v>
      </c>
      <c r="T54" s="33" t="str">
        <f>DilDersİçiVeri1!Y42</f>
        <v xml:space="preserve"> </v>
      </c>
      <c r="U54" s="33" t="str">
        <f>DilDersİçiVeri1!Z42</f>
        <v xml:space="preserve"> </v>
      </c>
      <c r="V54" s="33" t="str">
        <f>DilDersİçiVeri1!AA42</f>
        <v xml:space="preserve"> </v>
      </c>
      <c r="W54" s="33" t="str">
        <f>DilDersİçiVeri1!AB42</f>
        <v xml:space="preserve"> </v>
      </c>
      <c r="X54" s="33" t="str">
        <f>DilDersİçiVeri1!AC42</f>
        <v xml:space="preserve"> </v>
      </c>
      <c r="Y54" s="32">
        <f>YDKEokul!AB79</f>
        <v>0</v>
      </c>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row>
    <row r="55" spans="1:93" s="30" customFormat="1" ht="12" customHeight="1" x14ac:dyDescent="0.2">
      <c r="A55" s="49"/>
      <c r="B55" s="27">
        <v>39</v>
      </c>
      <c r="C55" s="35">
        <f>YDKEokul!B81</f>
        <v>0</v>
      </c>
      <c r="D55" s="35">
        <f>YDKEokul!C81</f>
        <v>0</v>
      </c>
      <c r="E55" s="29" t="str">
        <f>DilDersİçiVeri1!H43</f>
        <v xml:space="preserve"> </v>
      </c>
      <c r="F55" s="29" t="str">
        <f>DilDersİçiVeri1!I43</f>
        <v xml:space="preserve"> </v>
      </c>
      <c r="G55" s="29" t="str">
        <f>DilDersİçiVeri1!J43</f>
        <v xml:space="preserve"> </v>
      </c>
      <c r="H55" s="29" t="str">
        <f>DilDersİçiVeri1!K43</f>
        <v xml:space="preserve"> </v>
      </c>
      <c r="I55" s="29" t="str">
        <f>DilDersİçiVeri1!L43</f>
        <v xml:space="preserve"> </v>
      </c>
      <c r="J55" s="29" t="str">
        <f>DilDersİçiVeri1!N43</f>
        <v xml:space="preserve"> </v>
      </c>
      <c r="K55" s="29" t="str">
        <f>DilDersİçiVeri1!O43</f>
        <v xml:space="preserve"> </v>
      </c>
      <c r="L55" s="29" t="str">
        <f>DilDersİçiVeri1!P43</f>
        <v xml:space="preserve"> </v>
      </c>
      <c r="M55" s="29" t="str">
        <f>DilDersİçiVeri1!Q43</f>
        <v xml:space="preserve"> </v>
      </c>
      <c r="N55" s="29" t="str">
        <f>DilDersİçiVeri1!R43</f>
        <v xml:space="preserve"> </v>
      </c>
      <c r="O55" s="29" t="str">
        <f>DilDersİçiVeri1!S43</f>
        <v xml:space="preserve"> </v>
      </c>
      <c r="P55" s="29" t="str">
        <f>DilDersİçiVeri1!T43</f>
        <v xml:space="preserve"> </v>
      </c>
      <c r="Q55" s="29" t="str">
        <f>DilDersİçiVeri1!U43</f>
        <v xml:space="preserve"> </v>
      </c>
      <c r="R55" s="29" t="str">
        <f>DilDersİçiVeri1!V43</f>
        <v xml:space="preserve"> </v>
      </c>
      <c r="S55" s="29" t="str">
        <f>DilDersİçiVeri1!W43</f>
        <v xml:space="preserve"> </v>
      </c>
      <c r="T55" s="29" t="str">
        <f>DilDersİçiVeri1!Y43</f>
        <v xml:space="preserve"> </v>
      </c>
      <c r="U55" s="29" t="str">
        <f>DilDersİçiVeri1!Z43</f>
        <v xml:space="preserve"> </v>
      </c>
      <c r="V55" s="29" t="str">
        <f>DilDersİçiVeri1!AA43</f>
        <v xml:space="preserve"> </v>
      </c>
      <c r="W55" s="29" t="str">
        <f>DilDersİçiVeri1!AB43</f>
        <v xml:space="preserve"> </v>
      </c>
      <c r="X55" s="29" t="str">
        <f>DilDersİçiVeri1!AC43</f>
        <v xml:space="preserve"> </v>
      </c>
      <c r="Y55" s="28">
        <f>YDKEokul!AB81</f>
        <v>0</v>
      </c>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row>
    <row r="56" spans="1:93" s="30" customFormat="1" ht="12" customHeight="1" x14ac:dyDescent="0.2">
      <c r="A56" s="49"/>
      <c r="B56" s="31">
        <v>40</v>
      </c>
      <c r="C56" s="36">
        <f>YDKEokul!B83</f>
        <v>0</v>
      </c>
      <c r="D56" s="36">
        <f>YDKEokul!C83</f>
        <v>0</v>
      </c>
      <c r="E56" s="33" t="str">
        <f>DilDersİçiVeri1!H44</f>
        <v xml:space="preserve"> </v>
      </c>
      <c r="F56" s="33" t="str">
        <f>DilDersİçiVeri1!I44</f>
        <v xml:space="preserve"> </v>
      </c>
      <c r="G56" s="33" t="str">
        <f>DilDersİçiVeri1!J44</f>
        <v xml:space="preserve"> </v>
      </c>
      <c r="H56" s="33" t="str">
        <f>DilDersİçiVeri1!K44</f>
        <v xml:space="preserve"> </v>
      </c>
      <c r="I56" s="33" t="str">
        <f>DilDersİçiVeri1!L44</f>
        <v xml:space="preserve"> </v>
      </c>
      <c r="J56" s="33" t="str">
        <f>DilDersİçiVeri1!N44</f>
        <v xml:space="preserve"> </v>
      </c>
      <c r="K56" s="33" t="str">
        <f>DilDersİçiVeri1!O44</f>
        <v xml:space="preserve"> </v>
      </c>
      <c r="L56" s="33" t="str">
        <f>DilDersİçiVeri1!P44</f>
        <v xml:space="preserve"> </v>
      </c>
      <c r="M56" s="33" t="str">
        <f>DilDersİçiVeri1!Q44</f>
        <v xml:space="preserve"> </v>
      </c>
      <c r="N56" s="33" t="str">
        <f>DilDersİçiVeri1!R44</f>
        <v xml:space="preserve"> </v>
      </c>
      <c r="O56" s="33" t="str">
        <f>DilDersİçiVeri1!S44</f>
        <v xml:space="preserve"> </v>
      </c>
      <c r="P56" s="33" t="str">
        <f>DilDersİçiVeri1!T44</f>
        <v xml:space="preserve"> </v>
      </c>
      <c r="Q56" s="33" t="str">
        <f>DilDersİçiVeri1!U44</f>
        <v xml:space="preserve"> </v>
      </c>
      <c r="R56" s="33" t="str">
        <f>DilDersİçiVeri1!V44</f>
        <v xml:space="preserve"> </v>
      </c>
      <c r="S56" s="33" t="str">
        <f>DilDersİçiVeri1!W44</f>
        <v xml:space="preserve"> </v>
      </c>
      <c r="T56" s="33" t="str">
        <f>DilDersİçiVeri1!Y44</f>
        <v xml:space="preserve"> </v>
      </c>
      <c r="U56" s="33" t="str">
        <f>DilDersİçiVeri1!Z44</f>
        <v xml:space="preserve"> </v>
      </c>
      <c r="V56" s="33" t="str">
        <f>DilDersİçiVeri1!AA44</f>
        <v xml:space="preserve"> </v>
      </c>
      <c r="W56" s="33" t="str">
        <f>DilDersİçiVeri1!AB44</f>
        <v xml:space="preserve"> </v>
      </c>
      <c r="X56" s="33" t="str">
        <f>DilDersİçiVeri1!AC44</f>
        <v xml:space="preserve"> </v>
      </c>
      <c r="Y56" s="32">
        <f>YDKEokul!AB83</f>
        <v>0</v>
      </c>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row>
    <row r="57" spans="1:93" s="30" customFormat="1" ht="12" customHeight="1" x14ac:dyDescent="0.2">
      <c r="A57" s="49"/>
      <c r="B57" s="27">
        <v>41</v>
      </c>
      <c r="C57" s="35">
        <f>YDKEokul!B85</f>
        <v>0</v>
      </c>
      <c r="D57" s="35">
        <f>YDKEokul!C85</f>
        <v>0</v>
      </c>
      <c r="E57" s="29" t="str">
        <f>DilDersİçiVeri1!H45</f>
        <v xml:space="preserve"> </v>
      </c>
      <c r="F57" s="29" t="str">
        <f>DilDersİçiVeri1!I45</f>
        <v xml:space="preserve"> </v>
      </c>
      <c r="G57" s="29" t="str">
        <f>DilDersİçiVeri1!J45</f>
        <v xml:space="preserve"> </v>
      </c>
      <c r="H57" s="29" t="str">
        <f>DilDersİçiVeri1!K45</f>
        <v xml:space="preserve"> </v>
      </c>
      <c r="I57" s="29" t="str">
        <f>DilDersİçiVeri1!L45</f>
        <v xml:space="preserve"> </v>
      </c>
      <c r="J57" s="29" t="str">
        <f>DilDersİçiVeri1!N45</f>
        <v xml:space="preserve"> </v>
      </c>
      <c r="K57" s="29" t="str">
        <f>DilDersİçiVeri1!O45</f>
        <v xml:space="preserve"> </v>
      </c>
      <c r="L57" s="29" t="str">
        <f>DilDersİçiVeri1!P45</f>
        <v xml:space="preserve"> </v>
      </c>
      <c r="M57" s="29" t="str">
        <f>DilDersİçiVeri1!Q45</f>
        <v xml:space="preserve"> </v>
      </c>
      <c r="N57" s="29" t="str">
        <f>DilDersİçiVeri1!R45</f>
        <v xml:space="preserve"> </v>
      </c>
      <c r="O57" s="29" t="str">
        <f>DilDersİçiVeri1!S45</f>
        <v xml:space="preserve"> </v>
      </c>
      <c r="P57" s="29" t="str">
        <f>DilDersİçiVeri1!T45</f>
        <v xml:space="preserve"> </v>
      </c>
      <c r="Q57" s="29" t="str">
        <f>DilDersİçiVeri1!U45</f>
        <v xml:space="preserve"> </v>
      </c>
      <c r="R57" s="29" t="str">
        <f>DilDersİçiVeri1!V45</f>
        <v xml:space="preserve"> </v>
      </c>
      <c r="S57" s="29" t="str">
        <f>DilDersİçiVeri1!W45</f>
        <v xml:space="preserve"> </v>
      </c>
      <c r="T57" s="29" t="str">
        <f>DilDersİçiVeri1!Y45</f>
        <v xml:space="preserve"> </v>
      </c>
      <c r="U57" s="29" t="str">
        <f>DilDersİçiVeri1!Z45</f>
        <v xml:space="preserve"> </v>
      </c>
      <c r="V57" s="29" t="str">
        <f>DilDersİçiVeri1!AA45</f>
        <v xml:space="preserve"> </v>
      </c>
      <c r="W57" s="29" t="str">
        <f>DilDersİçiVeri1!AB45</f>
        <v xml:space="preserve"> </v>
      </c>
      <c r="X57" s="29" t="str">
        <f>DilDersİçiVeri1!AC45</f>
        <v xml:space="preserve"> </v>
      </c>
      <c r="Y57" s="28">
        <f>YDKEokul!AB85</f>
        <v>0</v>
      </c>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row>
    <row r="58" spans="1:93" s="30" customFormat="1" ht="12" customHeight="1" x14ac:dyDescent="0.2">
      <c r="A58" s="49"/>
      <c r="B58" s="31">
        <v>42</v>
      </c>
      <c r="C58" s="36">
        <f>YDKEokul!B87</f>
        <v>0</v>
      </c>
      <c r="D58" s="36">
        <f>YDKEokul!C87</f>
        <v>0</v>
      </c>
      <c r="E58" s="33" t="str">
        <f>DilDersİçiVeri1!H46</f>
        <v xml:space="preserve"> </v>
      </c>
      <c r="F58" s="33" t="str">
        <f>DilDersİçiVeri1!I46</f>
        <v xml:space="preserve"> </v>
      </c>
      <c r="G58" s="33" t="str">
        <f>DilDersİçiVeri1!J46</f>
        <v xml:space="preserve"> </v>
      </c>
      <c r="H58" s="33" t="str">
        <f>DilDersİçiVeri1!K46</f>
        <v xml:space="preserve"> </v>
      </c>
      <c r="I58" s="33" t="str">
        <f>DilDersİçiVeri1!L46</f>
        <v xml:space="preserve"> </v>
      </c>
      <c r="J58" s="33" t="str">
        <f>DilDersİçiVeri1!N46</f>
        <v xml:space="preserve"> </v>
      </c>
      <c r="K58" s="33" t="str">
        <f>DilDersİçiVeri1!O46</f>
        <v xml:space="preserve"> </v>
      </c>
      <c r="L58" s="33" t="str">
        <f>DilDersİçiVeri1!P46</f>
        <v xml:space="preserve"> </v>
      </c>
      <c r="M58" s="33" t="str">
        <f>DilDersİçiVeri1!Q46</f>
        <v xml:space="preserve"> </v>
      </c>
      <c r="N58" s="33" t="str">
        <f>DilDersİçiVeri1!R46</f>
        <v xml:space="preserve"> </v>
      </c>
      <c r="O58" s="33" t="str">
        <f>DilDersİçiVeri1!S46</f>
        <v xml:space="preserve"> </v>
      </c>
      <c r="P58" s="33" t="str">
        <f>DilDersİçiVeri1!T46</f>
        <v xml:space="preserve"> </v>
      </c>
      <c r="Q58" s="33" t="str">
        <f>DilDersİçiVeri1!U46</f>
        <v xml:space="preserve"> </v>
      </c>
      <c r="R58" s="33" t="str">
        <f>DilDersİçiVeri1!V46</f>
        <v xml:space="preserve"> </v>
      </c>
      <c r="S58" s="33" t="str">
        <f>DilDersİçiVeri1!W46</f>
        <v xml:space="preserve"> </v>
      </c>
      <c r="T58" s="33" t="str">
        <f>DilDersİçiVeri1!Y46</f>
        <v xml:space="preserve"> </v>
      </c>
      <c r="U58" s="33" t="str">
        <f>DilDersİçiVeri1!Z46</f>
        <v xml:space="preserve"> </v>
      </c>
      <c r="V58" s="33" t="str">
        <f>DilDersİçiVeri1!AA46</f>
        <v xml:space="preserve"> </v>
      </c>
      <c r="W58" s="33" t="str">
        <f>DilDersİçiVeri1!AB46</f>
        <v xml:space="preserve"> </v>
      </c>
      <c r="X58" s="33" t="str">
        <f>DilDersİçiVeri1!AC46</f>
        <v xml:space="preserve"> </v>
      </c>
      <c r="Y58" s="32">
        <f>YDKEokul!AB87</f>
        <v>0</v>
      </c>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row>
    <row r="59" spans="1:93" s="30" customFormat="1" ht="12" customHeight="1" x14ac:dyDescent="0.2">
      <c r="A59" s="49"/>
      <c r="B59" s="27">
        <v>43</v>
      </c>
      <c r="C59" s="35">
        <f>YDKEokul!B89</f>
        <v>0</v>
      </c>
      <c r="D59" s="35">
        <f>YDKEokul!C89</f>
        <v>0</v>
      </c>
      <c r="E59" s="29" t="str">
        <f>DilDersİçiVeri1!H47</f>
        <v xml:space="preserve"> </v>
      </c>
      <c r="F59" s="29" t="str">
        <f>DilDersİçiVeri1!I47</f>
        <v xml:space="preserve"> </v>
      </c>
      <c r="G59" s="29" t="str">
        <f>DilDersİçiVeri1!J47</f>
        <v xml:space="preserve"> </v>
      </c>
      <c r="H59" s="29" t="str">
        <f>DilDersİçiVeri1!K47</f>
        <v xml:space="preserve"> </v>
      </c>
      <c r="I59" s="29" t="str">
        <f>DilDersİçiVeri1!L47</f>
        <v xml:space="preserve"> </v>
      </c>
      <c r="J59" s="29" t="str">
        <f>DilDersİçiVeri1!N47</f>
        <v xml:space="preserve"> </v>
      </c>
      <c r="K59" s="29" t="str">
        <f>DilDersİçiVeri1!O47</f>
        <v xml:space="preserve"> </v>
      </c>
      <c r="L59" s="29" t="str">
        <f>DilDersİçiVeri1!P47</f>
        <v xml:space="preserve"> </v>
      </c>
      <c r="M59" s="29" t="str">
        <f>DilDersİçiVeri1!Q47</f>
        <v xml:space="preserve"> </v>
      </c>
      <c r="N59" s="29" t="str">
        <f>DilDersİçiVeri1!R47</f>
        <v xml:space="preserve"> </v>
      </c>
      <c r="O59" s="29" t="str">
        <f>DilDersİçiVeri1!S47</f>
        <v xml:space="preserve"> </v>
      </c>
      <c r="P59" s="29" t="str">
        <f>DilDersİçiVeri1!T47</f>
        <v xml:space="preserve"> </v>
      </c>
      <c r="Q59" s="29" t="str">
        <f>DilDersİçiVeri1!U47</f>
        <v xml:space="preserve"> </v>
      </c>
      <c r="R59" s="29" t="str">
        <f>DilDersİçiVeri1!V47</f>
        <v xml:space="preserve"> </v>
      </c>
      <c r="S59" s="29" t="str">
        <f>DilDersİçiVeri1!W47</f>
        <v xml:space="preserve"> </v>
      </c>
      <c r="T59" s="29" t="str">
        <f>DilDersİçiVeri1!Y47</f>
        <v xml:space="preserve"> </v>
      </c>
      <c r="U59" s="29" t="str">
        <f>DilDersİçiVeri1!Z47</f>
        <v xml:space="preserve"> </v>
      </c>
      <c r="V59" s="29" t="str">
        <f>DilDersİçiVeri1!AA47</f>
        <v xml:space="preserve"> </v>
      </c>
      <c r="W59" s="29" t="str">
        <f>DilDersİçiVeri1!AB47</f>
        <v xml:space="preserve"> </v>
      </c>
      <c r="X59" s="29" t="str">
        <f>DilDersİçiVeri1!AC47</f>
        <v xml:space="preserve"> </v>
      </c>
      <c r="Y59" s="28">
        <f>YDKEokul!AB89</f>
        <v>0</v>
      </c>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row>
    <row r="60" spans="1:93" s="30" customFormat="1" ht="12" customHeight="1" x14ac:dyDescent="0.2">
      <c r="A60" s="49"/>
      <c r="B60" s="31">
        <v>44</v>
      </c>
      <c r="C60" s="36">
        <f>YDKEokul!B91</f>
        <v>0</v>
      </c>
      <c r="D60" s="36">
        <f>YDKEokul!C91</f>
        <v>0</v>
      </c>
      <c r="E60" s="33" t="str">
        <f>DilDersİçiVeri1!H48</f>
        <v xml:space="preserve"> </v>
      </c>
      <c r="F60" s="33" t="str">
        <f>DilDersİçiVeri1!I48</f>
        <v xml:space="preserve"> </v>
      </c>
      <c r="G60" s="33" t="str">
        <f>DilDersİçiVeri1!J48</f>
        <v xml:space="preserve"> </v>
      </c>
      <c r="H60" s="33" t="str">
        <f>DilDersİçiVeri1!K48</f>
        <v xml:space="preserve"> </v>
      </c>
      <c r="I60" s="33" t="str">
        <f>DilDersİçiVeri1!L48</f>
        <v xml:space="preserve"> </v>
      </c>
      <c r="J60" s="33" t="str">
        <f>DilDersİçiVeri1!N48</f>
        <v xml:space="preserve"> </v>
      </c>
      <c r="K60" s="33" t="str">
        <f>DilDersİçiVeri1!O48</f>
        <v xml:space="preserve"> </v>
      </c>
      <c r="L60" s="33" t="str">
        <f>DilDersİçiVeri1!P48</f>
        <v xml:space="preserve"> </v>
      </c>
      <c r="M60" s="33" t="str">
        <f>DilDersİçiVeri1!Q48</f>
        <v xml:space="preserve"> </v>
      </c>
      <c r="N60" s="33" t="str">
        <f>DilDersİçiVeri1!R48</f>
        <v xml:space="preserve"> </v>
      </c>
      <c r="O60" s="33" t="str">
        <f>DilDersİçiVeri1!S48</f>
        <v xml:space="preserve"> </v>
      </c>
      <c r="P60" s="33" t="str">
        <f>DilDersİçiVeri1!T48</f>
        <v xml:space="preserve"> </v>
      </c>
      <c r="Q60" s="33" t="str">
        <f>DilDersİçiVeri1!U48</f>
        <v xml:space="preserve"> </v>
      </c>
      <c r="R60" s="33" t="str">
        <f>DilDersİçiVeri1!V48</f>
        <v xml:space="preserve"> </v>
      </c>
      <c r="S60" s="33" t="str">
        <f>DilDersİçiVeri1!W48</f>
        <v xml:space="preserve"> </v>
      </c>
      <c r="T60" s="33" t="str">
        <f>DilDersİçiVeri1!Y48</f>
        <v xml:space="preserve"> </v>
      </c>
      <c r="U60" s="33" t="str">
        <f>DilDersİçiVeri1!Z48</f>
        <v xml:space="preserve"> </v>
      </c>
      <c r="V60" s="33" t="str">
        <f>DilDersİçiVeri1!AA48</f>
        <v xml:space="preserve"> </v>
      </c>
      <c r="W60" s="33" t="str">
        <f>DilDersİçiVeri1!AB48</f>
        <v xml:space="preserve"> </v>
      </c>
      <c r="X60" s="33" t="str">
        <f>DilDersİçiVeri1!AC48</f>
        <v xml:space="preserve"> </v>
      </c>
      <c r="Y60" s="32">
        <f>YDKEokul!AB91</f>
        <v>0</v>
      </c>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row>
    <row r="61" spans="1:93" s="30" customFormat="1" ht="12" customHeight="1" x14ac:dyDescent="0.2">
      <c r="A61" s="49"/>
      <c r="B61" s="27">
        <v>45</v>
      </c>
      <c r="C61" s="35">
        <f>YDKEokul!B93</f>
        <v>0</v>
      </c>
      <c r="D61" s="35">
        <f>YDKEokul!C93</f>
        <v>0</v>
      </c>
      <c r="E61" s="29" t="str">
        <f>DilDersİçiVeri1!H49</f>
        <v xml:space="preserve"> </v>
      </c>
      <c r="F61" s="29" t="str">
        <f>DilDersİçiVeri1!I49</f>
        <v xml:space="preserve"> </v>
      </c>
      <c r="G61" s="29" t="str">
        <f>DilDersİçiVeri1!J49</f>
        <v xml:space="preserve"> </v>
      </c>
      <c r="H61" s="29" t="str">
        <f>DilDersİçiVeri1!K49</f>
        <v xml:space="preserve"> </v>
      </c>
      <c r="I61" s="29" t="str">
        <f>DilDersİçiVeri1!L49</f>
        <v xml:space="preserve"> </v>
      </c>
      <c r="J61" s="29" t="str">
        <f>DilDersİçiVeri1!N49</f>
        <v xml:space="preserve"> </v>
      </c>
      <c r="K61" s="29" t="str">
        <f>DilDersİçiVeri1!O49</f>
        <v xml:space="preserve"> </v>
      </c>
      <c r="L61" s="29" t="str">
        <f>DilDersİçiVeri1!P49</f>
        <v xml:space="preserve"> </v>
      </c>
      <c r="M61" s="29" t="str">
        <f>DilDersİçiVeri1!Q49</f>
        <v xml:space="preserve"> </v>
      </c>
      <c r="N61" s="29" t="str">
        <f>DilDersİçiVeri1!R49</f>
        <v xml:space="preserve"> </v>
      </c>
      <c r="O61" s="29" t="str">
        <f>DilDersİçiVeri1!S49</f>
        <v xml:space="preserve"> </v>
      </c>
      <c r="P61" s="29" t="str">
        <f>DilDersİçiVeri1!T49</f>
        <v xml:space="preserve"> </v>
      </c>
      <c r="Q61" s="29" t="str">
        <f>DilDersİçiVeri1!U49</f>
        <v xml:space="preserve"> </v>
      </c>
      <c r="R61" s="29" t="str">
        <f>DilDersİçiVeri1!V49</f>
        <v xml:space="preserve"> </v>
      </c>
      <c r="S61" s="29" t="str">
        <f>DilDersİçiVeri1!W49</f>
        <v xml:space="preserve"> </v>
      </c>
      <c r="T61" s="29" t="str">
        <f>DilDersİçiVeri1!Y49</f>
        <v xml:space="preserve"> </v>
      </c>
      <c r="U61" s="29" t="str">
        <f>DilDersİçiVeri1!Z49</f>
        <v xml:space="preserve"> </v>
      </c>
      <c r="V61" s="29" t="str">
        <f>DilDersİçiVeri1!AA49</f>
        <v xml:space="preserve"> </v>
      </c>
      <c r="W61" s="29" t="str">
        <f>DilDersİçiVeri1!AB49</f>
        <v xml:space="preserve"> </v>
      </c>
      <c r="X61" s="29" t="str">
        <f>DilDersİçiVeri1!AC49</f>
        <v xml:space="preserve"> </v>
      </c>
      <c r="Y61" s="28">
        <f>YDKEokul!AB93</f>
        <v>0</v>
      </c>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row>
    <row r="62" spans="1:93" s="30" customFormat="1" ht="12" customHeight="1" x14ac:dyDescent="0.2">
      <c r="A62" s="49"/>
      <c r="B62" s="31">
        <v>46</v>
      </c>
      <c r="C62" s="36">
        <f>YDKEokul!B95</f>
        <v>0</v>
      </c>
      <c r="D62" s="36">
        <f>YDKEokul!C95</f>
        <v>0</v>
      </c>
      <c r="E62" s="33" t="str">
        <f>DilDersİçiVeri1!H50</f>
        <v xml:space="preserve"> </v>
      </c>
      <c r="F62" s="33" t="str">
        <f>DilDersİçiVeri1!I50</f>
        <v xml:space="preserve"> </v>
      </c>
      <c r="G62" s="33" t="str">
        <f>DilDersİçiVeri1!J50</f>
        <v xml:space="preserve"> </v>
      </c>
      <c r="H62" s="33" t="str">
        <f>DilDersİçiVeri1!K50</f>
        <v xml:space="preserve"> </v>
      </c>
      <c r="I62" s="33" t="str">
        <f>DilDersİçiVeri1!L50</f>
        <v xml:space="preserve"> </v>
      </c>
      <c r="J62" s="33" t="str">
        <f>DilDersİçiVeri1!N50</f>
        <v xml:space="preserve"> </v>
      </c>
      <c r="K62" s="33" t="str">
        <f>DilDersİçiVeri1!O50</f>
        <v xml:space="preserve"> </v>
      </c>
      <c r="L62" s="33" t="str">
        <f>DilDersİçiVeri1!P50</f>
        <v xml:space="preserve"> </v>
      </c>
      <c r="M62" s="33" t="str">
        <f>DilDersİçiVeri1!Q50</f>
        <v xml:space="preserve"> </v>
      </c>
      <c r="N62" s="33" t="str">
        <f>DilDersİçiVeri1!R50</f>
        <v xml:space="preserve"> </v>
      </c>
      <c r="O62" s="33" t="str">
        <f>DilDersİçiVeri1!S50</f>
        <v xml:space="preserve"> </v>
      </c>
      <c r="P62" s="33" t="str">
        <f>DilDersİçiVeri1!T50</f>
        <v xml:space="preserve"> </v>
      </c>
      <c r="Q62" s="33" t="str">
        <f>DilDersİçiVeri1!U50</f>
        <v xml:space="preserve"> </v>
      </c>
      <c r="R62" s="33" t="str">
        <f>DilDersİçiVeri1!V50</f>
        <v xml:space="preserve"> </v>
      </c>
      <c r="S62" s="33" t="str">
        <f>DilDersİçiVeri1!W50</f>
        <v xml:space="preserve"> </v>
      </c>
      <c r="T62" s="33" t="str">
        <f>DilDersİçiVeri1!Y50</f>
        <v xml:space="preserve"> </v>
      </c>
      <c r="U62" s="33" t="str">
        <f>DilDersİçiVeri1!Z50</f>
        <v xml:space="preserve"> </v>
      </c>
      <c r="V62" s="33" t="str">
        <f>DilDersİçiVeri1!AA50</f>
        <v xml:space="preserve"> </v>
      </c>
      <c r="W62" s="33" t="str">
        <f>DilDersİçiVeri1!AB50</f>
        <v xml:space="preserve"> </v>
      </c>
      <c r="X62" s="33" t="str">
        <f>DilDersİçiVeri1!AC50</f>
        <v xml:space="preserve"> </v>
      </c>
      <c r="Y62" s="32">
        <f>YDKEokul!AB95</f>
        <v>0</v>
      </c>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row>
    <row r="63" spans="1:93" s="30" customFormat="1" ht="12" customHeight="1" x14ac:dyDescent="0.2">
      <c r="A63" s="49"/>
      <c r="B63" s="27">
        <v>47</v>
      </c>
      <c r="C63" s="35">
        <f>YDKEokul!B97</f>
        <v>0</v>
      </c>
      <c r="D63" s="35">
        <f>YDKEokul!C97</f>
        <v>0</v>
      </c>
      <c r="E63" s="29" t="str">
        <f>DilDersİçiVeri1!H51</f>
        <v xml:space="preserve"> </v>
      </c>
      <c r="F63" s="29" t="str">
        <f>DilDersİçiVeri1!I51</f>
        <v xml:space="preserve"> </v>
      </c>
      <c r="G63" s="29" t="str">
        <f>DilDersİçiVeri1!J51</f>
        <v xml:space="preserve"> </v>
      </c>
      <c r="H63" s="29" t="str">
        <f>DilDersİçiVeri1!K51</f>
        <v xml:space="preserve"> </v>
      </c>
      <c r="I63" s="29" t="str">
        <f>DilDersİçiVeri1!L51</f>
        <v xml:space="preserve"> </v>
      </c>
      <c r="J63" s="29" t="str">
        <f>DilDersİçiVeri1!N51</f>
        <v xml:space="preserve"> </v>
      </c>
      <c r="K63" s="29" t="str">
        <f>DilDersİçiVeri1!O51</f>
        <v xml:space="preserve"> </v>
      </c>
      <c r="L63" s="29" t="str">
        <f>DilDersİçiVeri1!P51</f>
        <v xml:space="preserve"> </v>
      </c>
      <c r="M63" s="29" t="str">
        <f>DilDersİçiVeri1!Q51</f>
        <v xml:space="preserve"> </v>
      </c>
      <c r="N63" s="29" t="str">
        <f>DilDersİçiVeri1!R51</f>
        <v xml:space="preserve"> </v>
      </c>
      <c r="O63" s="29" t="str">
        <f>DilDersİçiVeri1!S51</f>
        <v xml:space="preserve"> </v>
      </c>
      <c r="P63" s="29" t="str">
        <f>DilDersİçiVeri1!T51</f>
        <v xml:space="preserve"> </v>
      </c>
      <c r="Q63" s="29" t="str">
        <f>DilDersİçiVeri1!U51</f>
        <v xml:space="preserve"> </v>
      </c>
      <c r="R63" s="29" t="str">
        <f>DilDersİçiVeri1!V51</f>
        <v xml:space="preserve"> </v>
      </c>
      <c r="S63" s="29" t="str">
        <f>DilDersİçiVeri1!W51</f>
        <v xml:space="preserve"> </v>
      </c>
      <c r="T63" s="29" t="str">
        <f>DilDersİçiVeri1!Y51</f>
        <v xml:space="preserve"> </v>
      </c>
      <c r="U63" s="29" t="str">
        <f>DilDersİçiVeri1!Z51</f>
        <v xml:space="preserve"> </v>
      </c>
      <c r="V63" s="29" t="str">
        <f>DilDersİçiVeri1!AA51</f>
        <v xml:space="preserve"> </v>
      </c>
      <c r="W63" s="29" t="str">
        <f>DilDersİçiVeri1!AB51</f>
        <v xml:space="preserve"> </v>
      </c>
      <c r="X63" s="29" t="str">
        <f>DilDersİçiVeri1!AC51</f>
        <v xml:space="preserve"> </v>
      </c>
      <c r="Y63" s="28">
        <f>YDKEokul!AB97</f>
        <v>0</v>
      </c>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row>
    <row r="64" spans="1:93" s="30" customFormat="1" ht="12" customHeight="1" x14ac:dyDescent="0.2">
      <c r="A64" s="49"/>
      <c r="B64" s="31">
        <v>48</v>
      </c>
      <c r="C64" s="36">
        <f>YDKEokul!B99</f>
        <v>0</v>
      </c>
      <c r="D64" s="36">
        <f>YDKEokul!C99</f>
        <v>0</v>
      </c>
      <c r="E64" s="33" t="str">
        <f>DilDersİçiVeri1!H52</f>
        <v xml:space="preserve"> </v>
      </c>
      <c r="F64" s="33" t="str">
        <f>DilDersİçiVeri1!I52</f>
        <v xml:space="preserve"> </v>
      </c>
      <c r="G64" s="33" t="str">
        <f>DilDersİçiVeri1!J52</f>
        <v xml:space="preserve"> </v>
      </c>
      <c r="H64" s="33" t="str">
        <f>DilDersİçiVeri1!K52</f>
        <v xml:space="preserve"> </v>
      </c>
      <c r="I64" s="33" t="str">
        <f>DilDersİçiVeri1!L52</f>
        <v xml:space="preserve"> </v>
      </c>
      <c r="J64" s="33" t="str">
        <f>DilDersİçiVeri1!N52</f>
        <v xml:space="preserve"> </v>
      </c>
      <c r="K64" s="33" t="str">
        <f>DilDersİçiVeri1!O52</f>
        <v xml:space="preserve"> </v>
      </c>
      <c r="L64" s="33" t="str">
        <f>DilDersİçiVeri1!P52</f>
        <v xml:space="preserve"> </v>
      </c>
      <c r="M64" s="33" t="str">
        <f>DilDersİçiVeri1!Q52</f>
        <v xml:space="preserve"> </v>
      </c>
      <c r="N64" s="33" t="str">
        <f>DilDersİçiVeri1!R52</f>
        <v xml:space="preserve"> </v>
      </c>
      <c r="O64" s="33" t="str">
        <f>DilDersİçiVeri1!S52</f>
        <v xml:space="preserve"> </v>
      </c>
      <c r="P64" s="33" t="str">
        <f>DilDersİçiVeri1!T52</f>
        <v xml:space="preserve"> </v>
      </c>
      <c r="Q64" s="33" t="str">
        <f>DilDersİçiVeri1!U52</f>
        <v xml:space="preserve"> </v>
      </c>
      <c r="R64" s="33" t="str">
        <f>DilDersİçiVeri1!V52</f>
        <v xml:space="preserve"> </v>
      </c>
      <c r="S64" s="33" t="str">
        <f>DilDersİçiVeri1!W52</f>
        <v xml:space="preserve"> </v>
      </c>
      <c r="T64" s="33" t="str">
        <f>DilDersİçiVeri1!Y52</f>
        <v xml:space="preserve"> </v>
      </c>
      <c r="U64" s="33" t="str">
        <f>DilDersİçiVeri1!Z52</f>
        <v xml:space="preserve"> </v>
      </c>
      <c r="V64" s="33" t="str">
        <f>DilDersİçiVeri1!AA52</f>
        <v xml:space="preserve"> </v>
      </c>
      <c r="W64" s="33" t="str">
        <f>DilDersİçiVeri1!AB52</f>
        <v xml:space="preserve"> </v>
      </c>
      <c r="X64" s="33" t="str">
        <f>DilDersİçiVeri1!AC52</f>
        <v xml:space="preserve"> </v>
      </c>
      <c r="Y64" s="32">
        <f>YDKEokul!AB99</f>
        <v>0</v>
      </c>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row>
    <row r="65" spans="1:93" s="30" customFormat="1" ht="12" customHeight="1" x14ac:dyDescent="0.2">
      <c r="A65" s="49"/>
      <c r="B65" s="27">
        <v>49</v>
      </c>
      <c r="C65" s="35">
        <f>YDKEokul!B101</f>
        <v>0</v>
      </c>
      <c r="D65" s="35">
        <f>YDKEokul!C101</f>
        <v>0</v>
      </c>
      <c r="E65" s="29" t="str">
        <f>DilDersİçiVeri1!H53</f>
        <v xml:space="preserve"> </v>
      </c>
      <c r="F65" s="29" t="str">
        <f>DilDersİçiVeri1!I53</f>
        <v xml:space="preserve"> </v>
      </c>
      <c r="G65" s="29" t="str">
        <f>DilDersİçiVeri1!J53</f>
        <v xml:space="preserve"> </v>
      </c>
      <c r="H65" s="29" t="str">
        <f>DilDersİçiVeri1!K53</f>
        <v xml:space="preserve"> </v>
      </c>
      <c r="I65" s="29" t="str">
        <f>DilDersİçiVeri1!L53</f>
        <v xml:space="preserve"> </v>
      </c>
      <c r="J65" s="29" t="str">
        <f>DilDersİçiVeri1!N53</f>
        <v xml:space="preserve"> </v>
      </c>
      <c r="K65" s="29" t="str">
        <f>DilDersİçiVeri1!O53</f>
        <v xml:space="preserve"> </v>
      </c>
      <c r="L65" s="29" t="str">
        <f>DilDersİçiVeri1!P53</f>
        <v xml:space="preserve"> </v>
      </c>
      <c r="M65" s="29" t="str">
        <f>DilDersİçiVeri1!Q53</f>
        <v xml:space="preserve"> </v>
      </c>
      <c r="N65" s="29" t="str">
        <f>DilDersİçiVeri1!R53</f>
        <v xml:space="preserve"> </v>
      </c>
      <c r="O65" s="29" t="str">
        <f>DilDersİçiVeri1!S53</f>
        <v xml:space="preserve"> </v>
      </c>
      <c r="P65" s="29" t="str">
        <f>DilDersİçiVeri1!T53</f>
        <v xml:space="preserve"> </v>
      </c>
      <c r="Q65" s="29" t="str">
        <f>DilDersİçiVeri1!U53</f>
        <v xml:space="preserve"> </v>
      </c>
      <c r="R65" s="29" t="str">
        <f>DilDersİçiVeri1!V53</f>
        <v xml:space="preserve"> </v>
      </c>
      <c r="S65" s="29" t="str">
        <f>DilDersİçiVeri1!W53</f>
        <v xml:space="preserve"> </v>
      </c>
      <c r="T65" s="29" t="str">
        <f>DilDersİçiVeri1!Y53</f>
        <v xml:space="preserve"> </v>
      </c>
      <c r="U65" s="29" t="str">
        <f>DilDersİçiVeri1!Z53</f>
        <v xml:space="preserve"> </v>
      </c>
      <c r="V65" s="29" t="str">
        <f>DilDersİçiVeri1!AA53</f>
        <v xml:space="preserve"> </v>
      </c>
      <c r="W65" s="29" t="str">
        <f>DilDersİçiVeri1!AB53</f>
        <v xml:space="preserve"> </v>
      </c>
      <c r="X65" s="29" t="str">
        <f>DilDersİçiVeri1!AC53</f>
        <v xml:space="preserve"> </v>
      </c>
      <c r="Y65" s="28">
        <f>YDKEokul!AB101</f>
        <v>0</v>
      </c>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row>
    <row r="66" spans="1:93" s="30" customFormat="1" ht="12" customHeight="1" x14ac:dyDescent="0.2">
      <c r="A66" s="49"/>
      <c r="B66" s="31">
        <v>50</v>
      </c>
      <c r="C66" s="36">
        <f>YDKEokul!B103</f>
        <v>0</v>
      </c>
      <c r="D66" s="36">
        <f>YDKEokul!C103</f>
        <v>0</v>
      </c>
      <c r="E66" s="33" t="str">
        <f>DilDersİçiVeri1!H54</f>
        <v xml:space="preserve"> </v>
      </c>
      <c r="F66" s="33" t="str">
        <f>DilDersİçiVeri1!I54</f>
        <v xml:space="preserve"> </v>
      </c>
      <c r="G66" s="33" t="str">
        <f>DilDersİçiVeri1!J54</f>
        <v xml:space="preserve"> </v>
      </c>
      <c r="H66" s="33" t="str">
        <f>DilDersİçiVeri1!K54</f>
        <v xml:space="preserve"> </v>
      </c>
      <c r="I66" s="33" t="str">
        <f>DilDersİçiVeri1!L54</f>
        <v xml:space="preserve"> </v>
      </c>
      <c r="J66" s="33" t="str">
        <f>DilDersİçiVeri1!N54</f>
        <v xml:space="preserve"> </v>
      </c>
      <c r="K66" s="33" t="str">
        <f>DilDersİçiVeri1!O54</f>
        <v xml:space="preserve"> </v>
      </c>
      <c r="L66" s="33" t="str">
        <f>DilDersİçiVeri1!P54</f>
        <v xml:space="preserve"> </v>
      </c>
      <c r="M66" s="33" t="str">
        <f>DilDersİçiVeri1!Q54</f>
        <v xml:space="preserve"> </v>
      </c>
      <c r="N66" s="33" t="str">
        <f>DilDersİçiVeri1!R54</f>
        <v xml:space="preserve"> </v>
      </c>
      <c r="O66" s="33" t="str">
        <f>DilDersİçiVeri1!S54</f>
        <v xml:space="preserve"> </v>
      </c>
      <c r="P66" s="33" t="str">
        <f>DilDersİçiVeri1!T54</f>
        <v xml:space="preserve"> </v>
      </c>
      <c r="Q66" s="33" t="str">
        <f>DilDersİçiVeri1!U54</f>
        <v xml:space="preserve"> </v>
      </c>
      <c r="R66" s="33" t="str">
        <f>DilDersİçiVeri1!V54</f>
        <v xml:space="preserve"> </v>
      </c>
      <c r="S66" s="33" t="str">
        <f>DilDersİçiVeri1!W54</f>
        <v xml:space="preserve"> </v>
      </c>
      <c r="T66" s="33" t="str">
        <f>DilDersİçiVeri1!Y54</f>
        <v xml:space="preserve"> </v>
      </c>
      <c r="U66" s="33" t="str">
        <f>DilDersİçiVeri1!Z54</f>
        <v xml:space="preserve"> </v>
      </c>
      <c r="V66" s="33" t="str">
        <f>DilDersİçiVeri1!AA54</f>
        <v xml:space="preserve"> </v>
      </c>
      <c r="W66" s="33" t="str">
        <f>DilDersİçiVeri1!AB54</f>
        <v xml:space="preserve"> </v>
      </c>
      <c r="X66" s="33" t="str">
        <f>DilDersİçiVeri1!AC54</f>
        <v xml:space="preserve"> </v>
      </c>
      <c r="Y66" s="32">
        <f>YDKEokul!AB103</f>
        <v>0</v>
      </c>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row>
    <row r="67" spans="1:93" s="30" customFormat="1" ht="12" customHeight="1" x14ac:dyDescent="0.2">
      <c r="A67" s="49"/>
      <c r="B67" s="27">
        <v>51</v>
      </c>
      <c r="C67" s="35">
        <f>YDKEokul!B105</f>
        <v>0</v>
      </c>
      <c r="D67" s="35">
        <f>YDKEokul!C105</f>
        <v>0</v>
      </c>
      <c r="E67" s="29" t="str">
        <f>DilDersİçiVeri1!H55</f>
        <v xml:space="preserve"> </v>
      </c>
      <c r="F67" s="29" t="str">
        <f>DilDersİçiVeri1!I55</f>
        <v xml:space="preserve"> </v>
      </c>
      <c r="G67" s="29" t="str">
        <f>DilDersİçiVeri1!J55</f>
        <v xml:space="preserve"> </v>
      </c>
      <c r="H67" s="29" t="str">
        <f>DilDersİçiVeri1!K55</f>
        <v xml:space="preserve"> </v>
      </c>
      <c r="I67" s="29" t="str">
        <f>DilDersİçiVeri1!L55</f>
        <v xml:space="preserve"> </v>
      </c>
      <c r="J67" s="29" t="str">
        <f>DilDersİçiVeri1!N55</f>
        <v xml:space="preserve"> </v>
      </c>
      <c r="K67" s="29" t="str">
        <f>DilDersİçiVeri1!O55</f>
        <v xml:space="preserve"> </v>
      </c>
      <c r="L67" s="29" t="str">
        <f>DilDersİçiVeri1!P55</f>
        <v xml:space="preserve"> </v>
      </c>
      <c r="M67" s="29" t="str">
        <f>DilDersİçiVeri1!Q55</f>
        <v xml:space="preserve"> </v>
      </c>
      <c r="N67" s="29" t="str">
        <f>DilDersİçiVeri1!R55</f>
        <v xml:space="preserve"> </v>
      </c>
      <c r="O67" s="29" t="str">
        <f>DilDersİçiVeri1!S55</f>
        <v xml:space="preserve"> </v>
      </c>
      <c r="P67" s="29" t="str">
        <f>DilDersİçiVeri1!T55</f>
        <v xml:space="preserve"> </v>
      </c>
      <c r="Q67" s="29" t="str">
        <f>DilDersİçiVeri1!U55</f>
        <v xml:space="preserve"> </v>
      </c>
      <c r="R67" s="29" t="str">
        <f>DilDersİçiVeri1!V55</f>
        <v xml:space="preserve"> </v>
      </c>
      <c r="S67" s="29" t="str">
        <f>DilDersİçiVeri1!W55</f>
        <v xml:space="preserve"> </v>
      </c>
      <c r="T67" s="29" t="str">
        <f>DilDersİçiVeri1!Y55</f>
        <v xml:space="preserve"> </v>
      </c>
      <c r="U67" s="29" t="str">
        <f>DilDersİçiVeri1!Z55</f>
        <v xml:space="preserve"> </v>
      </c>
      <c r="V67" s="29" t="str">
        <f>DilDersİçiVeri1!AA55</f>
        <v xml:space="preserve"> </v>
      </c>
      <c r="W67" s="29" t="str">
        <f>DilDersİçiVeri1!AB55</f>
        <v xml:space="preserve"> </v>
      </c>
      <c r="X67" s="29" t="str">
        <f>DilDersİçiVeri1!AC55</f>
        <v xml:space="preserve"> </v>
      </c>
      <c r="Y67" s="28">
        <f>YDKEokul!AB105</f>
        <v>0</v>
      </c>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row>
    <row r="68" spans="1:93" s="30" customFormat="1" ht="12" customHeight="1" x14ac:dyDescent="0.2">
      <c r="A68" s="49"/>
      <c r="B68" s="31">
        <v>52</v>
      </c>
      <c r="C68" s="36">
        <f>YDKEokul!B107</f>
        <v>0</v>
      </c>
      <c r="D68" s="36">
        <f>YDKEokul!C107</f>
        <v>0</v>
      </c>
      <c r="E68" s="33" t="str">
        <f>DilDersİçiVeri1!H56</f>
        <v xml:space="preserve"> </v>
      </c>
      <c r="F68" s="33" t="str">
        <f>DilDersİçiVeri1!I56</f>
        <v xml:space="preserve"> </v>
      </c>
      <c r="G68" s="33" t="str">
        <f>DilDersİçiVeri1!J56</f>
        <v xml:space="preserve"> </v>
      </c>
      <c r="H68" s="33" t="str">
        <f>DilDersİçiVeri1!K56</f>
        <v xml:space="preserve"> </v>
      </c>
      <c r="I68" s="33" t="str">
        <f>DilDersİçiVeri1!L56</f>
        <v xml:space="preserve"> </v>
      </c>
      <c r="J68" s="33" t="str">
        <f>DilDersİçiVeri1!N56</f>
        <v xml:space="preserve"> </v>
      </c>
      <c r="K68" s="33" t="str">
        <f>DilDersİçiVeri1!O56</f>
        <v xml:space="preserve"> </v>
      </c>
      <c r="L68" s="33" t="str">
        <f>DilDersİçiVeri1!P56</f>
        <v xml:space="preserve"> </v>
      </c>
      <c r="M68" s="33" t="str">
        <f>DilDersİçiVeri1!Q56</f>
        <v xml:space="preserve"> </v>
      </c>
      <c r="N68" s="33" t="str">
        <f>DilDersİçiVeri1!R56</f>
        <v xml:space="preserve"> </v>
      </c>
      <c r="O68" s="33" t="str">
        <f>DilDersİçiVeri1!S56</f>
        <v xml:space="preserve"> </v>
      </c>
      <c r="P68" s="33" t="str">
        <f>DilDersİçiVeri1!T56</f>
        <v xml:space="preserve"> </v>
      </c>
      <c r="Q68" s="33" t="str">
        <f>DilDersİçiVeri1!U56</f>
        <v xml:space="preserve"> </v>
      </c>
      <c r="R68" s="33" t="str">
        <f>DilDersİçiVeri1!V56</f>
        <v xml:space="preserve"> </v>
      </c>
      <c r="S68" s="33" t="str">
        <f>DilDersİçiVeri1!W56</f>
        <v xml:space="preserve"> </v>
      </c>
      <c r="T68" s="33" t="str">
        <f>DilDersİçiVeri1!Y56</f>
        <v xml:space="preserve"> </v>
      </c>
      <c r="U68" s="33" t="str">
        <f>DilDersİçiVeri1!Z56</f>
        <v xml:space="preserve"> </v>
      </c>
      <c r="V68" s="33" t="str">
        <f>DilDersİçiVeri1!AA56</f>
        <v xml:space="preserve"> </v>
      </c>
      <c r="W68" s="33" t="str">
        <f>DilDersİçiVeri1!AB56</f>
        <v xml:space="preserve"> </v>
      </c>
      <c r="X68" s="33" t="str">
        <f>DilDersİçiVeri1!AC56</f>
        <v xml:space="preserve"> </v>
      </c>
      <c r="Y68" s="32">
        <f>YDKEokul!AB107</f>
        <v>0</v>
      </c>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row>
    <row r="69" spans="1:93" s="30" customFormat="1" ht="12" customHeight="1" x14ac:dyDescent="0.2">
      <c r="A69" s="49"/>
      <c r="B69" s="27">
        <v>53</v>
      </c>
      <c r="C69" s="35">
        <f>YDKEokul!B109</f>
        <v>0</v>
      </c>
      <c r="D69" s="35">
        <f>YDKEokul!C109</f>
        <v>0</v>
      </c>
      <c r="E69" s="29" t="str">
        <f>DilDersİçiVeri1!H57</f>
        <v xml:space="preserve"> </v>
      </c>
      <c r="F69" s="29" t="str">
        <f>DilDersİçiVeri1!I57</f>
        <v xml:space="preserve"> </v>
      </c>
      <c r="G69" s="29" t="str">
        <f>DilDersİçiVeri1!J57</f>
        <v xml:space="preserve"> </v>
      </c>
      <c r="H69" s="29" t="str">
        <f>DilDersİçiVeri1!K57</f>
        <v xml:space="preserve"> </v>
      </c>
      <c r="I69" s="29" t="str">
        <f>DilDersİçiVeri1!L57</f>
        <v xml:space="preserve"> </v>
      </c>
      <c r="J69" s="29" t="str">
        <f>DilDersİçiVeri1!N57</f>
        <v xml:space="preserve"> </v>
      </c>
      <c r="K69" s="29" t="str">
        <f>DilDersİçiVeri1!O57</f>
        <v xml:space="preserve"> </v>
      </c>
      <c r="L69" s="29" t="str">
        <f>DilDersİçiVeri1!P57</f>
        <v xml:space="preserve"> </v>
      </c>
      <c r="M69" s="29" t="str">
        <f>DilDersİçiVeri1!Q57</f>
        <v xml:space="preserve"> </v>
      </c>
      <c r="N69" s="29" t="str">
        <f>DilDersİçiVeri1!R57</f>
        <v xml:space="preserve"> </v>
      </c>
      <c r="O69" s="29" t="str">
        <f>DilDersİçiVeri1!S57</f>
        <v xml:space="preserve"> </v>
      </c>
      <c r="P69" s="29" t="str">
        <f>DilDersİçiVeri1!T57</f>
        <v xml:space="preserve"> </v>
      </c>
      <c r="Q69" s="29" t="str">
        <f>DilDersİçiVeri1!U57</f>
        <v xml:space="preserve"> </v>
      </c>
      <c r="R69" s="29" t="str">
        <f>DilDersİçiVeri1!V57</f>
        <v xml:space="preserve"> </v>
      </c>
      <c r="S69" s="29" t="str">
        <f>DilDersİçiVeri1!W57</f>
        <v xml:space="preserve"> </v>
      </c>
      <c r="T69" s="29" t="str">
        <f>DilDersİçiVeri1!Y57</f>
        <v xml:space="preserve"> </v>
      </c>
      <c r="U69" s="29" t="str">
        <f>DilDersİçiVeri1!Z57</f>
        <v xml:space="preserve"> </v>
      </c>
      <c r="V69" s="29" t="str">
        <f>DilDersİçiVeri1!AA57</f>
        <v xml:space="preserve"> </v>
      </c>
      <c r="W69" s="29" t="str">
        <f>DilDersİçiVeri1!AB57</f>
        <v xml:space="preserve"> </v>
      </c>
      <c r="X69" s="29" t="str">
        <f>DilDersİçiVeri1!AC57</f>
        <v xml:space="preserve"> </v>
      </c>
      <c r="Y69" s="28">
        <f>YDKEokul!AB109</f>
        <v>0</v>
      </c>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row>
    <row r="70" spans="1:93" s="30" customFormat="1" ht="12" customHeight="1" x14ac:dyDescent="0.2">
      <c r="A70" s="49"/>
      <c r="B70" s="31">
        <v>54</v>
      </c>
      <c r="C70" s="36">
        <f>YDKEokul!B111</f>
        <v>0</v>
      </c>
      <c r="D70" s="36">
        <f>YDKEokul!C111</f>
        <v>0</v>
      </c>
      <c r="E70" s="33" t="str">
        <f>DilDersİçiVeri1!H58</f>
        <v xml:space="preserve"> </v>
      </c>
      <c r="F70" s="33" t="str">
        <f>DilDersİçiVeri1!I58</f>
        <v xml:space="preserve"> </v>
      </c>
      <c r="G70" s="33" t="str">
        <f>DilDersİçiVeri1!J58</f>
        <v xml:space="preserve"> </v>
      </c>
      <c r="H70" s="33" t="str">
        <f>DilDersİçiVeri1!K58</f>
        <v xml:space="preserve"> </v>
      </c>
      <c r="I70" s="33" t="str">
        <f>DilDersİçiVeri1!L58</f>
        <v xml:space="preserve"> </v>
      </c>
      <c r="J70" s="33" t="str">
        <f>DilDersİçiVeri1!N58</f>
        <v xml:space="preserve"> </v>
      </c>
      <c r="K70" s="33" t="str">
        <f>DilDersİçiVeri1!O58</f>
        <v xml:space="preserve"> </v>
      </c>
      <c r="L70" s="33" t="str">
        <f>DilDersİçiVeri1!P58</f>
        <v xml:space="preserve"> </v>
      </c>
      <c r="M70" s="33" t="str">
        <f>DilDersİçiVeri1!Q58</f>
        <v xml:space="preserve"> </v>
      </c>
      <c r="N70" s="33" t="str">
        <f>DilDersİçiVeri1!R58</f>
        <v xml:space="preserve"> </v>
      </c>
      <c r="O70" s="33" t="str">
        <f>DilDersİçiVeri1!S58</f>
        <v xml:space="preserve"> </v>
      </c>
      <c r="P70" s="33" t="str">
        <f>DilDersİçiVeri1!T58</f>
        <v xml:space="preserve"> </v>
      </c>
      <c r="Q70" s="33" t="str">
        <f>DilDersİçiVeri1!U58</f>
        <v xml:space="preserve"> </v>
      </c>
      <c r="R70" s="33" t="str">
        <f>DilDersİçiVeri1!V58</f>
        <v xml:space="preserve"> </v>
      </c>
      <c r="S70" s="33" t="str">
        <f>DilDersİçiVeri1!W58</f>
        <v xml:space="preserve"> </v>
      </c>
      <c r="T70" s="33" t="str">
        <f>DilDersİçiVeri1!Y58</f>
        <v xml:space="preserve"> </v>
      </c>
      <c r="U70" s="33" t="str">
        <f>DilDersİçiVeri1!Z58</f>
        <v xml:space="preserve"> </v>
      </c>
      <c r="V70" s="33" t="str">
        <f>DilDersİçiVeri1!AA58</f>
        <v xml:space="preserve"> </v>
      </c>
      <c r="W70" s="33" t="str">
        <f>DilDersİçiVeri1!AB58</f>
        <v xml:space="preserve"> </v>
      </c>
      <c r="X70" s="33" t="str">
        <f>DilDersİçiVeri1!AC58</f>
        <v xml:space="preserve"> </v>
      </c>
      <c r="Y70" s="32">
        <f>YDKEokul!AB111</f>
        <v>0</v>
      </c>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row>
    <row r="71" spans="1:93" s="30" customFormat="1" ht="12" customHeight="1" x14ac:dyDescent="0.2">
      <c r="A71" s="49"/>
      <c r="B71" s="27">
        <v>55</v>
      </c>
      <c r="C71" s="35">
        <f>YDKEokul!B113</f>
        <v>0</v>
      </c>
      <c r="D71" s="35">
        <f>YDKEokul!C113</f>
        <v>0</v>
      </c>
      <c r="E71" s="29" t="str">
        <f>DilDersİçiVeri1!H59</f>
        <v xml:space="preserve"> </v>
      </c>
      <c r="F71" s="29" t="str">
        <f>DilDersİçiVeri1!I59</f>
        <v xml:space="preserve"> </v>
      </c>
      <c r="G71" s="29" t="str">
        <f>DilDersİçiVeri1!J59</f>
        <v xml:space="preserve"> </v>
      </c>
      <c r="H71" s="29" t="str">
        <f>DilDersİçiVeri1!K59</f>
        <v xml:space="preserve"> </v>
      </c>
      <c r="I71" s="29" t="str">
        <f>DilDersİçiVeri1!L59</f>
        <v xml:space="preserve"> </v>
      </c>
      <c r="J71" s="29" t="str">
        <f>DilDersİçiVeri1!N59</f>
        <v xml:space="preserve"> </v>
      </c>
      <c r="K71" s="29" t="str">
        <f>DilDersİçiVeri1!O59</f>
        <v xml:space="preserve"> </v>
      </c>
      <c r="L71" s="29" t="str">
        <f>DilDersİçiVeri1!P59</f>
        <v xml:space="preserve"> </v>
      </c>
      <c r="M71" s="29" t="str">
        <f>DilDersİçiVeri1!Q59</f>
        <v xml:space="preserve"> </v>
      </c>
      <c r="N71" s="29" t="str">
        <f>DilDersİçiVeri1!R59</f>
        <v xml:space="preserve"> </v>
      </c>
      <c r="O71" s="29" t="str">
        <f>DilDersİçiVeri1!S59</f>
        <v xml:space="preserve"> </v>
      </c>
      <c r="P71" s="29" t="str">
        <f>DilDersİçiVeri1!T59</f>
        <v xml:space="preserve"> </v>
      </c>
      <c r="Q71" s="29" t="str">
        <f>DilDersİçiVeri1!U59</f>
        <v xml:space="preserve"> </v>
      </c>
      <c r="R71" s="29" t="str">
        <f>DilDersİçiVeri1!V59</f>
        <v xml:space="preserve"> </v>
      </c>
      <c r="S71" s="29" t="str">
        <f>DilDersİçiVeri1!W59</f>
        <v xml:space="preserve"> </v>
      </c>
      <c r="T71" s="29" t="str">
        <f>DilDersİçiVeri1!Y59</f>
        <v xml:space="preserve"> </v>
      </c>
      <c r="U71" s="29" t="str">
        <f>DilDersİçiVeri1!Z59</f>
        <v xml:space="preserve"> </v>
      </c>
      <c r="V71" s="29" t="str">
        <f>DilDersİçiVeri1!AA59</f>
        <v xml:space="preserve"> </v>
      </c>
      <c r="W71" s="29" t="str">
        <f>DilDersİçiVeri1!AB59</f>
        <v xml:space="preserve"> </v>
      </c>
      <c r="X71" s="29" t="str">
        <f>DilDersİçiVeri1!AC59</f>
        <v xml:space="preserve"> </v>
      </c>
      <c r="Y71" s="28">
        <f>YDKEokul!AB113</f>
        <v>0</v>
      </c>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row>
    <row r="72" spans="1:93" ht="21.75" customHeight="1" x14ac:dyDescent="0.25">
      <c r="C72" s="105"/>
      <c r="D72" s="105"/>
      <c r="E72" s="105"/>
      <c r="F72" s="105"/>
      <c r="G72" s="105"/>
      <c r="P72" s="105"/>
      <c r="Q72" s="105"/>
      <c r="R72" s="105"/>
      <c r="S72" s="105"/>
      <c r="T72" s="105"/>
      <c r="U72" s="105"/>
      <c r="V72" s="105"/>
      <c r="W72" s="105"/>
      <c r="X72" s="105"/>
    </row>
    <row r="73" spans="1:93" ht="21.75" customHeight="1" x14ac:dyDescent="0.25">
      <c r="C73" s="103"/>
      <c r="D73" s="103"/>
      <c r="E73" s="103"/>
      <c r="F73" s="103"/>
      <c r="G73" s="103"/>
      <c r="P73" s="103"/>
      <c r="Q73" s="103"/>
      <c r="R73" s="103"/>
      <c r="S73" s="103"/>
      <c r="T73" s="103"/>
      <c r="U73" s="103"/>
      <c r="V73" s="103"/>
      <c r="W73" s="103"/>
      <c r="X73" s="103"/>
    </row>
    <row r="74" spans="1:93" x14ac:dyDescent="0.25">
      <c r="C74" s="103"/>
      <c r="D74" s="103"/>
      <c r="E74" s="103"/>
      <c r="F74" s="103"/>
      <c r="G74" s="103"/>
      <c r="P74" s="103"/>
      <c r="Q74" s="103"/>
      <c r="R74" s="103"/>
      <c r="S74" s="103"/>
      <c r="T74" s="103"/>
      <c r="U74" s="103"/>
      <c r="V74" s="103"/>
      <c r="W74" s="103"/>
      <c r="X74" s="103"/>
    </row>
    <row r="75" spans="1:93" x14ac:dyDescent="0.25">
      <c r="C75" s="103" t="str">
        <f>Anasayfa!E11</f>
        <v>TALHA TIBIKOĞLU</v>
      </c>
      <c r="D75" s="103"/>
      <c r="E75" s="103"/>
      <c r="F75" s="103"/>
      <c r="G75" s="103"/>
      <c r="P75" s="103">
        <f>Anasayfa!E8</f>
        <v>0</v>
      </c>
      <c r="Q75" s="103"/>
      <c r="R75" s="103"/>
      <c r="S75" s="103"/>
      <c r="T75" s="103"/>
      <c r="U75" s="103"/>
      <c r="V75" s="103"/>
      <c r="W75" s="103"/>
      <c r="X75" s="103"/>
    </row>
    <row r="76" spans="1:93" x14ac:dyDescent="0.25">
      <c r="C76" s="104" t="str">
        <f>Anasayfa!E12</f>
        <v>BİLİŞİM TEKNOLOJİLERİ ÖĞRETMENİ</v>
      </c>
      <c r="D76" s="104"/>
      <c r="E76" s="104"/>
      <c r="F76" s="104"/>
      <c r="G76" s="104"/>
      <c r="N76" s="17"/>
      <c r="O76" s="17"/>
      <c r="P76" s="104">
        <f>Anasayfa!E9</f>
        <v>0</v>
      </c>
      <c r="Q76" s="104"/>
      <c r="R76" s="104"/>
      <c r="S76" s="104"/>
      <c r="T76" s="104"/>
      <c r="U76" s="104"/>
      <c r="V76" s="104"/>
      <c r="W76" s="104"/>
      <c r="X76" s="104"/>
    </row>
    <row r="77" spans="1:93" x14ac:dyDescent="0.25">
      <c r="C77" s="103"/>
      <c r="D77" s="103"/>
      <c r="E77" s="103"/>
      <c r="F77" s="103"/>
      <c r="G77" s="103"/>
      <c r="P77" s="103"/>
      <c r="Q77" s="103"/>
      <c r="R77" s="103"/>
      <c r="S77" s="103"/>
      <c r="T77" s="103"/>
      <c r="U77" s="103"/>
      <c r="V77" s="103"/>
      <c r="W77" s="103"/>
      <c r="X77" s="103"/>
    </row>
    <row r="80" spans="1:93" x14ac:dyDescent="0.25">
      <c r="B80" s="42"/>
      <c r="C80" s="42"/>
      <c r="D80" s="42"/>
      <c r="E80" s="42"/>
      <c r="F80" s="42"/>
      <c r="G80" s="42"/>
      <c r="H80" s="42"/>
      <c r="I80" s="42"/>
      <c r="J80" s="42"/>
      <c r="K80" s="42"/>
      <c r="L80" s="42"/>
      <c r="M80" s="42"/>
      <c r="N80" s="42"/>
      <c r="O80" s="42"/>
      <c r="P80" s="42"/>
      <c r="Q80" s="42"/>
      <c r="R80" s="42"/>
      <c r="S80" s="42"/>
      <c r="T80" s="42"/>
      <c r="U80" s="42"/>
      <c r="V80" s="42"/>
      <c r="W80" s="42"/>
      <c r="X80" s="42"/>
      <c r="Y80" s="42"/>
    </row>
    <row r="81" spans="2:25" x14ac:dyDescent="0.25">
      <c r="B81" s="42"/>
      <c r="C81" s="42"/>
      <c r="D81" s="42"/>
      <c r="E81" s="42"/>
      <c r="F81" s="42"/>
      <c r="G81" s="42"/>
      <c r="H81" s="42"/>
      <c r="I81" s="42"/>
      <c r="J81" s="42"/>
      <c r="K81" s="42"/>
      <c r="L81" s="42"/>
      <c r="M81" s="42"/>
      <c r="N81" s="42"/>
      <c r="O81" s="42"/>
      <c r="P81" s="42"/>
      <c r="Q81" s="42"/>
      <c r="R81" s="42"/>
      <c r="S81" s="42"/>
      <c r="T81" s="42"/>
      <c r="U81" s="42"/>
      <c r="V81" s="42"/>
      <c r="W81" s="42"/>
      <c r="X81" s="42"/>
      <c r="Y81" s="42"/>
    </row>
    <row r="82" spans="2:25" x14ac:dyDescent="0.25">
      <c r="B82" s="42"/>
      <c r="C82" s="42"/>
      <c r="D82" s="42"/>
      <c r="E82" s="42"/>
      <c r="F82" s="42"/>
      <c r="G82" s="42"/>
      <c r="H82" s="42"/>
      <c r="I82" s="42"/>
      <c r="J82" s="42"/>
      <c r="K82" s="42"/>
      <c r="L82" s="42"/>
      <c r="M82" s="42"/>
      <c r="N82" s="42"/>
      <c r="O82" s="42"/>
      <c r="P82" s="42"/>
      <c r="Q82" s="42"/>
      <c r="R82" s="42"/>
      <c r="S82" s="42"/>
      <c r="T82" s="42"/>
      <c r="U82" s="42"/>
      <c r="V82" s="42"/>
      <c r="W82" s="42"/>
      <c r="X82" s="42"/>
      <c r="Y82" s="42"/>
    </row>
    <row r="83" spans="2:25" x14ac:dyDescent="0.25">
      <c r="B83" s="42"/>
      <c r="C83" s="42"/>
      <c r="D83" s="42"/>
      <c r="E83" s="42"/>
      <c r="F83" s="42"/>
      <c r="G83" s="42"/>
      <c r="H83" s="42"/>
      <c r="I83" s="42"/>
      <c r="J83" s="42"/>
      <c r="K83" s="42"/>
      <c r="L83" s="42"/>
      <c r="M83" s="42"/>
      <c r="N83" s="42"/>
      <c r="O83" s="42"/>
      <c r="P83" s="42"/>
      <c r="Q83" s="42"/>
      <c r="R83" s="42"/>
      <c r="S83" s="42"/>
      <c r="T83" s="42"/>
      <c r="U83" s="42"/>
      <c r="V83" s="42"/>
      <c r="W83" s="42"/>
      <c r="X83" s="42"/>
      <c r="Y83" s="42"/>
    </row>
    <row r="84" spans="2:25" x14ac:dyDescent="0.25">
      <c r="B84" s="42"/>
      <c r="C84" s="42"/>
      <c r="D84" s="42"/>
      <c r="E84" s="42"/>
      <c r="F84" s="42"/>
      <c r="G84" s="42"/>
      <c r="H84" s="42"/>
      <c r="I84" s="42"/>
      <c r="J84" s="42"/>
      <c r="K84" s="42"/>
      <c r="L84" s="42"/>
      <c r="M84" s="42"/>
      <c r="N84" s="42"/>
      <c r="O84" s="42"/>
      <c r="P84" s="42"/>
      <c r="Q84" s="42"/>
      <c r="R84" s="42"/>
      <c r="S84" s="42"/>
      <c r="T84" s="42"/>
      <c r="U84" s="42"/>
      <c r="V84" s="42"/>
      <c r="W84" s="42"/>
      <c r="X84" s="42"/>
      <c r="Y84" s="42"/>
    </row>
    <row r="85" spans="2:25" x14ac:dyDescent="0.25">
      <c r="B85" s="42"/>
      <c r="C85" s="42"/>
      <c r="D85" s="42"/>
      <c r="E85" s="42"/>
      <c r="F85" s="42"/>
      <c r="G85" s="42"/>
      <c r="H85" s="42"/>
      <c r="I85" s="42"/>
      <c r="J85" s="42"/>
      <c r="K85" s="42"/>
      <c r="L85" s="42"/>
      <c r="M85" s="42"/>
      <c r="N85" s="42"/>
      <c r="O85" s="42"/>
      <c r="P85" s="42"/>
      <c r="Q85" s="42"/>
      <c r="R85" s="42"/>
      <c r="S85" s="42"/>
      <c r="T85" s="42"/>
      <c r="U85" s="42"/>
      <c r="V85" s="42"/>
      <c r="W85" s="42"/>
      <c r="X85" s="42"/>
      <c r="Y85" s="42"/>
    </row>
    <row r="86" spans="2:25" x14ac:dyDescent="0.25">
      <c r="B86" s="42"/>
      <c r="C86" s="42"/>
      <c r="D86" s="42"/>
      <c r="E86" s="42"/>
      <c r="F86" s="42"/>
      <c r="G86" s="42"/>
      <c r="H86" s="42"/>
      <c r="I86" s="42"/>
      <c r="J86" s="42"/>
      <c r="K86" s="42"/>
      <c r="L86" s="42"/>
      <c r="M86" s="42"/>
      <c r="N86" s="42"/>
      <c r="O86" s="42"/>
      <c r="P86" s="42"/>
      <c r="Q86" s="42"/>
      <c r="R86" s="42"/>
      <c r="S86" s="42"/>
      <c r="T86" s="42"/>
      <c r="U86" s="42"/>
      <c r="V86" s="42"/>
      <c r="W86" s="42"/>
      <c r="X86" s="42"/>
      <c r="Y86" s="42"/>
    </row>
    <row r="87" spans="2:25" x14ac:dyDescent="0.25">
      <c r="B87" s="42"/>
      <c r="C87" s="42"/>
      <c r="D87" s="42"/>
      <c r="E87" s="42"/>
      <c r="F87" s="42"/>
      <c r="G87" s="42"/>
      <c r="H87" s="42"/>
      <c r="I87" s="42"/>
      <c r="J87" s="42"/>
      <c r="K87" s="42"/>
      <c r="L87" s="42"/>
      <c r="M87" s="42"/>
      <c r="N87" s="42"/>
      <c r="O87" s="42"/>
      <c r="P87" s="42"/>
      <c r="Q87" s="42"/>
      <c r="R87" s="42"/>
      <c r="S87" s="42"/>
      <c r="T87" s="42"/>
      <c r="U87" s="42"/>
      <c r="V87" s="42"/>
      <c r="W87" s="42"/>
      <c r="X87" s="42"/>
      <c r="Y87" s="42"/>
    </row>
    <row r="88" spans="2:25" x14ac:dyDescent="0.25">
      <c r="B88" s="42"/>
      <c r="C88" s="42"/>
      <c r="D88" s="42"/>
      <c r="E88" s="42"/>
      <c r="F88" s="42"/>
      <c r="G88" s="42"/>
      <c r="H88" s="42"/>
      <c r="I88" s="42"/>
      <c r="J88" s="42"/>
      <c r="K88" s="42"/>
      <c r="L88" s="42"/>
      <c r="M88" s="42"/>
      <c r="N88" s="42"/>
      <c r="O88" s="42"/>
      <c r="P88" s="42"/>
      <c r="Q88" s="42"/>
      <c r="R88" s="42"/>
      <c r="S88" s="42"/>
      <c r="T88" s="42"/>
      <c r="U88" s="42"/>
      <c r="V88" s="42"/>
      <c r="W88" s="42"/>
      <c r="X88" s="42"/>
      <c r="Y88" s="42"/>
    </row>
    <row r="89" spans="2:25" x14ac:dyDescent="0.25">
      <c r="B89" s="42"/>
      <c r="C89" s="42"/>
      <c r="D89" s="42"/>
      <c r="E89" s="42"/>
      <c r="F89" s="42"/>
      <c r="G89" s="42"/>
      <c r="H89" s="42"/>
      <c r="I89" s="42"/>
      <c r="J89" s="42"/>
      <c r="K89" s="42"/>
      <c r="L89" s="42"/>
      <c r="M89" s="42"/>
      <c r="N89" s="42"/>
      <c r="O89" s="42"/>
      <c r="P89" s="42"/>
      <c r="Q89" s="42"/>
      <c r="R89" s="42"/>
      <c r="S89" s="42"/>
      <c r="T89" s="42"/>
      <c r="U89" s="42"/>
      <c r="V89" s="42"/>
      <c r="W89" s="42"/>
      <c r="X89" s="42"/>
      <c r="Y89" s="42"/>
    </row>
    <row r="90" spans="2:25" x14ac:dyDescent="0.25">
      <c r="B90" s="42"/>
      <c r="C90" s="42"/>
      <c r="D90" s="42"/>
      <c r="E90" s="42"/>
      <c r="F90" s="42"/>
      <c r="G90" s="42"/>
      <c r="H90" s="42"/>
      <c r="I90" s="42"/>
      <c r="J90" s="42"/>
      <c r="K90" s="42"/>
      <c r="L90" s="42"/>
      <c r="M90" s="42"/>
      <c r="N90" s="42"/>
      <c r="O90" s="42"/>
      <c r="P90" s="42"/>
      <c r="Q90" s="42"/>
      <c r="R90" s="42"/>
      <c r="S90" s="42"/>
      <c r="T90" s="42"/>
      <c r="U90" s="42"/>
      <c r="V90" s="42"/>
      <c r="W90" s="42"/>
      <c r="X90" s="42"/>
      <c r="Y90" s="42"/>
    </row>
    <row r="91" spans="2:25" x14ac:dyDescent="0.25">
      <c r="B91" s="42"/>
      <c r="C91" s="42"/>
      <c r="D91" s="42"/>
      <c r="E91" s="42"/>
      <c r="F91" s="42"/>
      <c r="G91" s="42"/>
      <c r="H91" s="42"/>
      <c r="I91" s="42"/>
      <c r="J91" s="42"/>
      <c r="K91" s="42"/>
      <c r="L91" s="42"/>
      <c r="M91" s="42"/>
      <c r="N91" s="42"/>
      <c r="O91" s="42"/>
      <c r="P91" s="42"/>
      <c r="Q91" s="42"/>
      <c r="R91" s="42"/>
      <c r="S91" s="42"/>
      <c r="T91" s="42"/>
      <c r="U91" s="42"/>
      <c r="V91" s="42"/>
      <c r="W91" s="42"/>
      <c r="X91" s="42"/>
      <c r="Y91" s="42"/>
    </row>
    <row r="92" spans="2:25" x14ac:dyDescent="0.25">
      <c r="B92" s="42"/>
      <c r="C92" s="42"/>
      <c r="D92" s="42"/>
      <c r="E92" s="42"/>
      <c r="F92" s="42"/>
      <c r="G92" s="42"/>
      <c r="H92" s="42"/>
      <c r="I92" s="42"/>
      <c r="J92" s="42"/>
      <c r="K92" s="42"/>
      <c r="L92" s="42"/>
      <c r="M92" s="42"/>
      <c r="N92" s="42"/>
      <c r="O92" s="42"/>
      <c r="P92" s="42"/>
      <c r="Q92" s="42"/>
      <c r="R92" s="42"/>
      <c r="S92" s="42"/>
      <c r="T92" s="42"/>
      <c r="U92" s="42"/>
      <c r="V92" s="42"/>
      <c r="W92" s="42"/>
      <c r="X92" s="42"/>
      <c r="Y92" s="42"/>
    </row>
    <row r="93" spans="2:25" x14ac:dyDescent="0.25">
      <c r="B93" s="42"/>
      <c r="C93" s="42"/>
      <c r="D93" s="42"/>
      <c r="E93" s="42"/>
      <c r="F93" s="42"/>
      <c r="G93" s="42"/>
      <c r="H93" s="42"/>
      <c r="I93" s="42"/>
      <c r="J93" s="42"/>
      <c r="K93" s="42"/>
      <c r="L93" s="42"/>
      <c r="M93" s="42"/>
      <c r="N93" s="42"/>
      <c r="O93" s="42"/>
      <c r="P93" s="42"/>
      <c r="Q93" s="42"/>
      <c r="R93" s="42"/>
      <c r="S93" s="42"/>
      <c r="T93" s="42"/>
      <c r="U93" s="42"/>
      <c r="V93" s="42"/>
      <c r="W93" s="42"/>
      <c r="X93" s="42"/>
      <c r="Y93" s="42"/>
    </row>
    <row r="94" spans="2:25" x14ac:dyDescent="0.25">
      <c r="B94" s="42"/>
      <c r="C94" s="42"/>
      <c r="D94" s="42"/>
      <c r="E94" s="42"/>
      <c r="F94" s="42"/>
      <c r="G94" s="42"/>
      <c r="H94" s="42"/>
      <c r="I94" s="42"/>
      <c r="J94" s="42"/>
      <c r="K94" s="42"/>
      <c r="L94" s="42"/>
      <c r="M94" s="42"/>
      <c r="N94" s="42"/>
      <c r="O94" s="42"/>
      <c r="P94" s="42"/>
      <c r="Q94" s="42"/>
      <c r="R94" s="42"/>
      <c r="S94" s="42"/>
      <c r="T94" s="42"/>
      <c r="U94" s="42"/>
      <c r="V94" s="42"/>
      <c r="W94" s="42"/>
      <c r="X94" s="42"/>
      <c r="Y94" s="42"/>
    </row>
    <row r="95" spans="2:25" x14ac:dyDescent="0.25">
      <c r="B95" s="42"/>
      <c r="C95" s="42"/>
      <c r="D95" s="42"/>
      <c r="E95" s="42"/>
      <c r="F95" s="42"/>
      <c r="G95" s="42"/>
      <c r="H95" s="42"/>
      <c r="I95" s="42"/>
      <c r="J95" s="42"/>
      <c r="K95" s="42"/>
      <c r="L95" s="42"/>
      <c r="M95" s="42"/>
      <c r="N95" s="42"/>
      <c r="O95" s="42"/>
      <c r="P95" s="42"/>
      <c r="Q95" s="42"/>
      <c r="R95" s="42"/>
      <c r="S95" s="42"/>
      <c r="T95" s="42"/>
      <c r="U95" s="42"/>
      <c r="V95" s="42"/>
      <c r="W95" s="42"/>
      <c r="X95" s="42"/>
      <c r="Y95" s="42"/>
    </row>
    <row r="96" spans="2:25" x14ac:dyDescent="0.25">
      <c r="B96" s="42"/>
      <c r="C96" s="42"/>
      <c r="D96" s="42"/>
      <c r="E96" s="42"/>
      <c r="F96" s="42"/>
      <c r="G96" s="42"/>
      <c r="H96" s="42"/>
      <c r="I96" s="42"/>
      <c r="J96" s="42"/>
      <c r="K96" s="42"/>
      <c r="L96" s="42"/>
      <c r="M96" s="42"/>
      <c r="N96" s="42"/>
      <c r="O96" s="42"/>
      <c r="P96" s="42"/>
      <c r="Q96" s="42"/>
      <c r="R96" s="42"/>
      <c r="S96" s="42"/>
      <c r="T96" s="42"/>
      <c r="U96" s="42"/>
      <c r="V96" s="42"/>
      <c r="W96" s="42"/>
      <c r="X96" s="42"/>
      <c r="Y96" s="42"/>
    </row>
    <row r="97" spans="2:25" x14ac:dyDescent="0.25">
      <c r="B97" s="42"/>
      <c r="C97" s="42"/>
      <c r="D97" s="42"/>
      <c r="E97" s="42"/>
      <c r="F97" s="42"/>
      <c r="G97" s="42"/>
      <c r="H97" s="42"/>
      <c r="I97" s="42"/>
      <c r="J97" s="42"/>
      <c r="K97" s="42"/>
      <c r="L97" s="42"/>
      <c r="M97" s="42"/>
      <c r="N97" s="42"/>
      <c r="O97" s="42"/>
      <c r="P97" s="42"/>
      <c r="Q97" s="42"/>
      <c r="R97" s="42"/>
      <c r="S97" s="42"/>
      <c r="T97" s="42"/>
      <c r="U97" s="42"/>
      <c r="V97" s="42"/>
      <c r="W97" s="42"/>
      <c r="X97" s="42"/>
      <c r="Y97" s="42"/>
    </row>
    <row r="98" spans="2:25" x14ac:dyDescent="0.25">
      <c r="B98" s="42"/>
      <c r="C98" s="42"/>
      <c r="D98" s="42"/>
      <c r="E98" s="42"/>
      <c r="F98" s="42"/>
      <c r="G98" s="42"/>
      <c r="H98" s="42"/>
      <c r="I98" s="42"/>
      <c r="J98" s="42"/>
      <c r="K98" s="42"/>
      <c r="L98" s="42"/>
      <c r="M98" s="42"/>
      <c r="N98" s="42"/>
      <c r="O98" s="42"/>
      <c r="P98" s="42"/>
      <c r="Q98" s="42"/>
      <c r="R98" s="42"/>
      <c r="S98" s="42"/>
      <c r="T98" s="42"/>
      <c r="U98" s="42"/>
      <c r="V98" s="42"/>
      <c r="W98" s="42"/>
      <c r="X98" s="42"/>
      <c r="Y98" s="42"/>
    </row>
    <row r="99" spans="2:25" x14ac:dyDescent="0.25">
      <c r="B99" s="42"/>
      <c r="C99" s="42"/>
      <c r="D99" s="42"/>
      <c r="E99" s="42"/>
      <c r="F99" s="42"/>
      <c r="G99" s="42"/>
      <c r="H99" s="42"/>
      <c r="I99" s="42"/>
      <c r="J99" s="42"/>
      <c r="K99" s="42"/>
      <c r="L99" s="42"/>
      <c r="M99" s="42"/>
      <c r="N99" s="42"/>
      <c r="O99" s="42"/>
      <c r="P99" s="42"/>
      <c r="Q99" s="42"/>
      <c r="R99" s="42"/>
      <c r="S99" s="42"/>
      <c r="T99" s="42"/>
      <c r="U99" s="42"/>
      <c r="V99" s="42"/>
      <c r="W99" s="42"/>
      <c r="X99" s="42"/>
      <c r="Y99" s="42"/>
    </row>
    <row r="100" spans="2:25" x14ac:dyDescent="0.25">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row>
    <row r="101" spans="2:25" x14ac:dyDescent="0.25">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row>
    <row r="102" spans="2:25" x14ac:dyDescent="0.25">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row>
    <row r="103" spans="2:25" x14ac:dyDescent="0.25">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row>
    <row r="104" spans="2:25" x14ac:dyDescent="0.25">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row>
    <row r="105" spans="2:25" x14ac:dyDescent="0.25">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row>
    <row r="106" spans="2:25" x14ac:dyDescent="0.25">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row>
    <row r="107" spans="2:25" x14ac:dyDescent="0.25">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row>
    <row r="108" spans="2:25" x14ac:dyDescent="0.25">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row>
    <row r="109" spans="2:25" x14ac:dyDescent="0.25">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row>
    <row r="110" spans="2:25" x14ac:dyDescent="0.25">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row>
    <row r="111" spans="2:25" x14ac:dyDescent="0.25">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row>
    <row r="112" spans="2:25" x14ac:dyDescent="0.25">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row>
    <row r="113" spans="2:25" x14ac:dyDescent="0.25">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row>
    <row r="114" spans="2:25" x14ac:dyDescent="0.25">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row>
    <row r="115" spans="2:25" x14ac:dyDescent="0.25">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row>
    <row r="116" spans="2:25" x14ac:dyDescent="0.25">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row>
    <row r="117" spans="2:25" x14ac:dyDescent="0.25">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row>
    <row r="118" spans="2:25" x14ac:dyDescent="0.25">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row>
    <row r="119" spans="2:25" x14ac:dyDescent="0.25">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row>
    <row r="120" spans="2:25" x14ac:dyDescent="0.25">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row>
    <row r="121" spans="2:25" x14ac:dyDescent="0.25">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row>
    <row r="122" spans="2:25" x14ac:dyDescent="0.25">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row>
    <row r="123" spans="2:25" x14ac:dyDescent="0.25">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row>
    <row r="124" spans="2:25" x14ac:dyDescent="0.25">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row>
    <row r="125" spans="2:25" x14ac:dyDescent="0.25">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row>
    <row r="126" spans="2:25" x14ac:dyDescent="0.25">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row>
    <row r="127" spans="2:25" x14ac:dyDescent="0.25">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row>
    <row r="128" spans="2:25" x14ac:dyDescent="0.25">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row>
    <row r="129" spans="2:25" x14ac:dyDescent="0.25">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row>
    <row r="130" spans="2:25" x14ac:dyDescent="0.25">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row>
    <row r="131" spans="2:25" x14ac:dyDescent="0.25">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row>
    <row r="132" spans="2:25" x14ac:dyDescent="0.25">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row>
    <row r="133" spans="2:25" x14ac:dyDescent="0.25">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row>
    <row r="134" spans="2:25" x14ac:dyDescent="0.25">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row>
    <row r="135" spans="2:25" x14ac:dyDescent="0.25">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row>
    <row r="136" spans="2:25" x14ac:dyDescent="0.25">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row>
    <row r="137" spans="2:25" x14ac:dyDescent="0.25">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row>
    <row r="138" spans="2:25" x14ac:dyDescent="0.25">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row>
    <row r="139" spans="2:25" x14ac:dyDescent="0.25">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row>
    <row r="140" spans="2:25" x14ac:dyDescent="0.25">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row>
    <row r="141" spans="2:25" x14ac:dyDescent="0.25">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row>
    <row r="142" spans="2:25" x14ac:dyDescent="0.25">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row>
    <row r="143" spans="2:25" x14ac:dyDescent="0.25">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row>
    <row r="144" spans="2:25" x14ac:dyDescent="0.25">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row>
    <row r="145" spans="2:25" x14ac:dyDescent="0.25">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row>
    <row r="146" spans="2:25" x14ac:dyDescent="0.25">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row>
    <row r="147" spans="2:25" x14ac:dyDescent="0.25">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row>
    <row r="148" spans="2:25" x14ac:dyDescent="0.25">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row>
    <row r="149" spans="2:25" x14ac:dyDescent="0.25">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row>
    <row r="150" spans="2:25" x14ac:dyDescent="0.25">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row>
    <row r="151" spans="2:25" x14ac:dyDescent="0.25">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row>
    <row r="152" spans="2:25" x14ac:dyDescent="0.25">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row>
    <row r="153" spans="2:25" x14ac:dyDescent="0.25">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row>
    <row r="154" spans="2:25" x14ac:dyDescent="0.25">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row>
    <row r="155" spans="2:25" x14ac:dyDescent="0.25">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row>
    <row r="156" spans="2:25" x14ac:dyDescent="0.25">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row>
    <row r="157" spans="2:25" x14ac:dyDescent="0.25">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row>
    <row r="158" spans="2:25" x14ac:dyDescent="0.25">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row>
    <row r="159" spans="2:25" x14ac:dyDescent="0.25">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row>
    <row r="160" spans="2:25" x14ac:dyDescent="0.25">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row>
    <row r="161" spans="2:25" x14ac:dyDescent="0.25">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row>
    <row r="162" spans="2:25" x14ac:dyDescent="0.25">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row>
    <row r="163" spans="2:25" x14ac:dyDescent="0.25">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row>
    <row r="164" spans="2:25" x14ac:dyDescent="0.25">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row>
    <row r="165" spans="2:25" x14ac:dyDescent="0.25">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row>
    <row r="166" spans="2:25" x14ac:dyDescent="0.25">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row>
    <row r="167" spans="2:25" x14ac:dyDescent="0.25">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row>
    <row r="168" spans="2:25" x14ac:dyDescent="0.25">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row>
    <row r="169" spans="2:25" x14ac:dyDescent="0.25">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row>
    <row r="170" spans="2:25" x14ac:dyDescent="0.25">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row>
    <row r="171" spans="2:25" x14ac:dyDescent="0.25">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row>
    <row r="172" spans="2:25" x14ac:dyDescent="0.25">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row>
    <row r="173" spans="2:25" x14ac:dyDescent="0.25">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row>
    <row r="174" spans="2:25" x14ac:dyDescent="0.25">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row>
    <row r="175" spans="2:25" x14ac:dyDescent="0.25">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row>
    <row r="176" spans="2:25" x14ac:dyDescent="0.25">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row>
    <row r="177" spans="2:25" x14ac:dyDescent="0.25">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row>
    <row r="178" spans="2:25" x14ac:dyDescent="0.25">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row>
    <row r="179" spans="2:25" x14ac:dyDescent="0.25">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row>
    <row r="180" spans="2:25" x14ac:dyDescent="0.25">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row>
    <row r="181" spans="2:25" x14ac:dyDescent="0.25">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row>
    <row r="182" spans="2:25" x14ac:dyDescent="0.25">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row>
    <row r="183" spans="2:25" x14ac:dyDescent="0.25">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row>
    <row r="184" spans="2:25" x14ac:dyDescent="0.25">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row>
    <row r="185" spans="2:25" x14ac:dyDescent="0.25">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row>
    <row r="186" spans="2:25" x14ac:dyDescent="0.25">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row>
    <row r="187" spans="2:25" x14ac:dyDescent="0.25">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row>
    <row r="188" spans="2:25" x14ac:dyDescent="0.25">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row>
    <row r="189" spans="2:25" x14ac:dyDescent="0.25">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row>
    <row r="190" spans="2:25" x14ac:dyDescent="0.25">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row>
    <row r="191" spans="2:25" x14ac:dyDescent="0.25">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row>
    <row r="192" spans="2:25" x14ac:dyDescent="0.25">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2:25" x14ac:dyDescent="0.25">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row>
    <row r="194" spans="2:25" x14ac:dyDescent="0.25">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row>
    <row r="195" spans="2:25" x14ac:dyDescent="0.25">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row>
    <row r="196" spans="2:25" x14ac:dyDescent="0.25">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row>
    <row r="197" spans="2:25" x14ac:dyDescent="0.25">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row>
    <row r="198" spans="2:25" x14ac:dyDescent="0.25">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row>
    <row r="199" spans="2:25" x14ac:dyDescent="0.25">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row>
    <row r="200" spans="2:25" x14ac:dyDescent="0.25">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row>
    <row r="201" spans="2:25" x14ac:dyDescent="0.25">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row>
    <row r="202" spans="2:25" x14ac:dyDescent="0.25">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row>
    <row r="203" spans="2:25" x14ac:dyDescent="0.25">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row>
    <row r="204" spans="2:25" x14ac:dyDescent="0.25">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row>
    <row r="205" spans="2:25" x14ac:dyDescent="0.25">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row>
    <row r="206" spans="2:25" x14ac:dyDescent="0.25">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row>
    <row r="207" spans="2:25" x14ac:dyDescent="0.25">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row>
    <row r="208" spans="2:25" x14ac:dyDescent="0.25">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row>
    <row r="209" spans="2:25" x14ac:dyDescent="0.25">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row>
    <row r="210" spans="2:25" x14ac:dyDescent="0.25">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row>
    <row r="211" spans="2:25" x14ac:dyDescent="0.25">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row>
    <row r="212" spans="2:25" x14ac:dyDescent="0.25">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row>
    <row r="213" spans="2:25" x14ac:dyDescent="0.25">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row>
    <row r="214" spans="2:25" x14ac:dyDescent="0.25">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row>
    <row r="215" spans="2:25" x14ac:dyDescent="0.25">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row>
    <row r="216" spans="2:25" x14ac:dyDescent="0.25">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row>
    <row r="217" spans="2:25" x14ac:dyDescent="0.25">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row>
    <row r="218" spans="2:25" x14ac:dyDescent="0.25">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row>
    <row r="219" spans="2:25" x14ac:dyDescent="0.25">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row>
    <row r="220" spans="2:25" x14ac:dyDescent="0.25">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row>
    <row r="221" spans="2:25" x14ac:dyDescent="0.25">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row>
    <row r="222" spans="2:25" x14ac:dyDescent="0.25">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row>
    <row r="223" spans="2:25" x14ac:dyDescent="0.25">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row>
    <row r="224" spans="2:25" x14ac:dyDescent="0.25">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row>
    <row r="225" spans="2:25" x14ac:dyDescent="0.25">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row>
    <row r="226" spans="2:25" x14ac:dyDescent="0.25">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row>
    <row r="227" spans="2:25" x14ac:dyDescent="0.25">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row>
    <row r="228" spans="2:25" x14ac:dyDescent="0.25">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row>
    <row r="229" spans="2:25" x14ac:dyDescent="0.25">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row>
    <row r="230" spans="2:25" x14ac:dyDescent="0.25">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row>
    <row r="231" spans="2:25" x14ac:dyDescent="0.25">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row>
    <row r="232" spans="2:25" x14ac:dyDescent="0.25">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row>
    <row r="233" spans="2:25" x14ac:dyDescent="0.25">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row>
    <row r="234" spans="2:25" x14ac:dyDescent="0.25">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row>
    <row r="235" spans="2:25" x14ac:dyDescent="0.25">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row>
    <row r="236" spans="2:25" x14ac:dyDescent="0.25">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row>
    <row r="237" spans="2:25" x14ac:dyDescent="0.25">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row>
    <row r="238" spans="2:25" x14ac:dyDescent="0.25">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row>
    <row r="239" spans="2:25" x14ac:dyDescent="0.25">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row>
    <row r="240" spans="2:25" x14ac:dyDescent="0.25">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row>
    <row r="241" spans="2:25" x14ac:dyDescent="0.25">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row>
    <row r="242" spans="2:25" x14ac:dyDescent="0.25">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row>
    <row r="243" spans="2:25" x14ac:dyDescent="0.25">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row>
    <row r="244" spans="2:25" x14ac:dyDescent="0.25">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row>
    <row r="245" spans="2:25" x14ac:dyDescent="0.25">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row>
    <row r="246" spans="2:25" x14ac:dyDescent="0.25">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row>
    <row r="247" spans="2:25" x14ac:dyDescent="0.25">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row>
    <row r="248" spans="2:25" x14ac:dyDescent="0.25">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row>
    <row r="249" spans="2:25" x14ac:dyDescent="0.25">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row>
    <row r="250" spans="2:25" x14ac:dyDescent="0.25">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row>
    <row r="251" spans="2:25" x14ac:dyDescent="0.25">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row>
    <row r="252" spans="2:25" x14ac:dyDescent="0.25">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row>
    <row r="253" spans="2:25" x14ac:dyDescent="0.25">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row>
    <row r="254" spans="2:25" x14ac:dyDescent="0.25">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row>
    <row r="255" spans="2:25" x14ac:dyDescent="0.25">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row>
    <row r="256" spans="2:25" x14ac:dyDescent="0.25">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row>
    <row r="257" spans="2:25" x14ac:dyDescent="0.25">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row>
    <row r="258" spans="2:25" x14ac:dyDescent="0.25">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row>
    <row r="259" spans="2:25" x14ac:dyDescent="0.25">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row>
    <row r="260" spans="2:25" x14ac:dyDescent="0.25">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row>
    <row r="261" spans="2:25" x14ac:dyDescent="0.25">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row>
    <row r="262" spans="2:25" x14ac:dyDescent="0.25">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row>
    <row r="263" spans="2:25" x14ac:dyDescent="0.25">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row>
    <row r="264" spans="2:25" x14ac:dyDescent="0.25">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row>
    <row r="265" spans="2:25" x14ac:dyDescent="0.25">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row>
    <row r="266" spans="2:25" x14ac:dyDescent="0.25">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row>
    <row r="267" spans="2:25" x14ac:dyDescent="0.25">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row>
    <row r="268" spans="2:25" x14ac:dyDescent="0.25">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row>
    <row r="269" spans="2:25" x14ac:dyDescent="0.25">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row>
    <row r="270" spans="2:25" x14ac:dyDescent="0.25">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row>
    <row r="271" spans="2:25" x14ac:dyDescent="0.25">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row>
    <row r="272" spans="2:25" x14ac:dyDescent="0.25">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row>
    <row r="273" spans="2:25" x14ac:dyDescent="0.25">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row>
    <row r="274" spans="2:25" x14ac:dyDescent="0.25">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row>
    <row r="275" spans="2:25" x14ac:dyDescent="0.25">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row>
    <row r="276" spans="2:25" x14ac:dyDescent="0.25">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row>
    <row r="277" spans="2:25" x14ac:dyDescent="0.25">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row>
    <row r="278" spans="2:25" x14ac:dyDescent="0.25">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row>
    <row r="279" spans="2:25" x14ac:dyDescent="0.25">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row>
    <row r="280" spans="2:25" x14ac:dyDescent="0.25">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row>
    <row r="281" spans="2:25" x14ac:dyDescent="0.25">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row>
    <row r="282" spans="2:25" x14ac:dyDescent="0.25">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row>
    <row r="283" spans="2:25" x14ac:dyDescent="0.25">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row>
    <row r="284" spans="2:25" x14ac:dyDescent="0.25">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row>
    <row r="285" spans="2:25" x14ac:dyDescent="0.25">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row>
    <row r="286" spans="2:25" x14ac:dyDescent="0.25">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row>
    <row r="287" spans="2:25" x14ac:dyDescent="0.25">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row>
    <row r="288" spans="2:25" x14ac:dyDescent="0.25">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row>
    <row r="289" spans="2:25" x14ac:dyDescent="0.25">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row>
    <row r="290" spans="2:25" x14ac:dyDescent="0.25">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row>
    <row r="291" spans="2:25" x14ac:dyDescent="0.25">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row>
    <row r="292" spans="2:25" x14ac:dyDescent="0.25">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row>
    <row r="293" spans="2:25" x14ac:dyDescent="0.25">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row>
    <row r="294" spans="2:25" x14ac:dyDescent="0.25">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row>
    <row r="295" spans="2:25" x14ac:dyDescent="0.25">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row>
    <row r="296" spans="2:25" x14ac:dyDescent="0.25">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row>
    <row r="297" spans="2:25" x14ac:dyDescent="0.25">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row>
    <row r="298" spans="2:25" x14ac:dyDescent="0.25">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row>
    <row r="299" spans="2:25" x14ac:dyDescent="0.25">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row>
    <row r="300" spans="2:25" x14ac:dyDescent="0.25">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row>
    <row r="301" spans="2:25" x14ac:dyDescent="0.25">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row>
    <row r="302" spans="2:25" x14ac:dyDescent="0.25">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row>
    <row r="303" spans="2:25" x14ac:dyDescent="0.25">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row>
    <row r="304" spans="2:25" x14ac:dyDescent="0.25">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row>
    <row r="305" spans="2:25" x14ac:dyDescent="0.25">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row>
    <row r="306" spans="2:25" x14ac:dyDescent="0.25">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row>
    <row r="307" spans="2:25" x14ac:dyDescent="0.25">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row>
    <row r="308" spans="2:25" x14ac:dyDescent="0.25">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row>
    <row r="309" spans="2:25" x14ac:dyDescent="0.25">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row>
    <row r="310" spans="2:25" x14ac:dyDescent="0.25">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row>
    <row r="311" spans="2:25" x14ac:dyDescent="0.25">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row>
    <row r="312" spans="2:25" x14ac:dyDescent="0.25">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row>
    <row r="313" spans="2:25" x14ac:dyDescent="0.25">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row>
    <row r="314" spans="2:25" x14ac:dyDescent="0.25">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row>
    <row r="315" spans="2:25" x14ac:dyDescent="0.25">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row>
    <row r="316" spans="2:25" x14ac:dyDescent="0.25">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row>
    <row r="317" spans="2:25" x14ac:dyDescent="0.25">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row>
    <row r="318" spans="2:25" x14ac:dyDescent="0.25">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row>
    <row r="319" spans="2:25" x14ac:dyDescent="0.25">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row>
    <row r="320" spans="2:25" x14ac:dyDescent="0.25">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row>
    <row r="321" spans="2:25" x14ac:dyDescent="0.25">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row>
    <row r="322" spans="2:25" x14ac:dyDescent="0.25">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row>
    <row r="323" spans="2:25" x14ac:dyDescent="0.25">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row>
    <row r="324" spans="2:25" x14ac:dyDescent="0.25">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row>
    <row r="325" spans="2:25" x14ac:dyDescent="0.25">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row>
    <row r="326" spans="2:25" x14ac:dyDescent="0.25">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row>
    <row r="327" spans="2:25" x14ac:dyDescent="0.25">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row>
    <row r="328" spans="2:25" x14ac:dyDescent="0.25">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row>
    <row r="329" spans="2:25" x14ac:dyDescent="0.25">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row>
    <row r="330" spans="2:25" x14ac:dyDescent="0.25">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row>
    <row r="331" spans="2:25" x14ac:dyDescent="0.25">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row>
    <row r="332" spans="2:25" x14ac:dyDescent="0.25">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row>
    <row r="333" spans="2:25" x14ac:dyDescent="0.25">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row>
    <row r="334" spans="2:25" x14ac:dyDescent="0.25">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row>
    <row r="335" spans="2:25" x14ac:dyDescent="0.25">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row>
    <row r="336" spans="2:25" x14ac:dyDescent="0.25">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row>
    <row r="337" spans="2:25" x14ac:dyDescent="0.25">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row>
    <row r="338" spans="2:25" x14ac:dyDescent="0.25">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row>
    <row r="339" spans="2:25" x14ac:dyDescent="0.25">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row>
    <row r="340" spans="2:25" x14ac:dyDescent="0.25">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row>
    <row r="341" spans="2:25" x14ac:dyDescent="0.25">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row>
    <row r="342" spans="2:25" x14ac:dyDescent="0.25">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row>
    <row r="343" spans="2:25" x14ac:dyDescent="0.25">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row>
    <row r="344" spans="2:25" x14ac:dyDescent="0.25">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row>
    <row r="345" spans="2:25" x14ac:dyDescent="0.25">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row>
    <row r="346" spans="2:25" x14ac:dyDescent="0.25">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row>
    <row r="347" spans="2:25" x14ac:dyDescent="0.25">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row>
    <row r="348" spans="2:25" x14ac:dyDescent="0.25">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row>
    <row r="349" spans="2:25" x14ac:dyDescent="0.25">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row>
    <row r="350" spans="2:25" x14ac:dyDescent="0.25">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row>
    <row r="351" spans="2:25" x14ac:dyDescent="0.25">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row>
    <row r="352" spans="2:25" x14ac:dyDescent="0.25">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row>
    <row r="353" spans="2:25" x14ac:dyDescent="0.25">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row>
    <row r="354" spans="2:25" x14ac:dyDescent="0.25">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row>
    <row r="355" spans="2:25" x14ac:dyDescent="0.25">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row>
    <row r="356" spans="2:25" x14ac:dyDescent="0.25">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row>
    <row r="357" spans="2:25" x14ac:dyDescent="0.25">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row>
    <row r="358" spans="2:25" x14ac:dyDescent="0.25">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row>
    <row r="359" spans="2:25" x14ac:dyDescent="0.25">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row>
    <row r="360" spans="2:25" x14ac:dyDescent="0.25">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row>
    <row r="361" spans="2:25" x14ac:dyDescent="0.25">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row>
    <row r="362" spans="2:25" x14ac:dyDescent="0.25">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row>
    <row r="363" spans="2:25" x14ac:dyDescent="0.25">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row>
    <row r="364" spans="2:25" x14ac:dyDescent="0.25">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row>
    <row r="365" spans="2:25" x14ac:dyDescent="0.25">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row>
    <row r="366" spans="2:25" x14ac:dyDescent="0.25">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row>
    <row r="367" spans="2:25" x14ac:dyDescent="0.25">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row>
    <row r="368" spans="2:25" x14ac:dyDescent="0.25">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row>
    <row r="369" spans="2:25" x14ac:dyDescent="0.25">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row>
    <row r="370" spans="2:25" x14ac:dyDescent="0.25">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row>
    <row r="371" spans="2:25" x14ac:dyDescent="0.25">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row>
    <row r="372" spans="2:25" x14ac:dyDescent="0.25">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row>
    <row r="373" spans="2:25" x14ac:dyDescent="0.25">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row>
    <row r="374" spans="2:25" x14ac:dyDescent="0.25">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row>
    <row r="375" spans="2:25" x14ac:dyDescent="0.25">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row>
    <row r="376" spans="2:25" x14ac:dyDescent="0.25">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row>
    <row r="377" spans="2:25" x14ac:dyDescent="0.25">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row>
    <row r="378" spans="2:25" x14ac:dyDescent="0.25">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row>
    <row r="379" spans="2:25" x14ac:dyDescent="0.25">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row>
    <row r="380" spans="2:25" x14ac:dyDescent="0.25">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row>
    <row r="381" spans="2:25" x14ac:dyDescent="0.25">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row>
    <row r="382" spans="2:25" x14ac:dyDescent="0.25">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row>
    <row r="383" spans="2:25" x14ac:dyDescent="0.25">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row>
    <row r="384" spans="2:25" x14ac:dyDescent="0.25">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row>
    <row r="385" spans="2:25" x14ac:dyDescent="0.25">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row>
    <row r="386" spans="2:25" x14ac:dyDescent="0.25">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row>
    <row r="387" spans="2:25" x14ac:dyDescent="0.25">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row>
    <row r="388" spans="2:25" x14ac:dyDescent="0.25">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row>
    <row r="389" spans="2:25" x14ac:dyDescent="0.25">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row>
    <row r="390" spans="2:25" x14ac:dyDescent="0.25">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row>
    <row r="391" spans="2:25" x14ac:dyDescent="0.25">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row>
    <row r="392" spans="2:25" x14ac:dyDescent="0.25">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row>
    <row r="393" spans="2:25" x14ac:dyDescent="0.25">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row>
    <row r="394" spans="2:25" x14ac:dyDescent="0.25">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row>
    <row r="395" spans="2:25" x14ac:dyDescent="0.25">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row>
    <row r="396" spans="2:25" x14ac:dyDescent="0.25">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row>
    <row r="397" spans="2:25" x14ac:dyDescent="0.25">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row>
    <row r="398" spans="2:25" x14ac:dyDescent="0.25">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row>
    <row r="399" spans="2:25" x14ac:dyDescent="0.25">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row>
    <row r="400" spans="2:25" x14ac:dyDescent="0.25">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row>
    <row r="401" spans="2:25" x14ac:dyDescent="0.25">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row>
    <row r="402" spans="2:25" x14ac:dyDescent="0.25">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row>
    <row r="403" spans="2:25" x14ac:dyDescent="0.25">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row>
    <row r="404" spans="2:25" x14ac:dyDescent="0.25">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row>
    <row r="405" spans="2:25" x14ac:dyDescent="0.25">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row>
    <row r="406" spans="2:25" x14ac:dyDescent="0.25">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row>
    <row r="407" spans="2:25" x14ac:dyDescent="0.25">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row>
    <row r="408" spans="2:25" x14ac:dyDescent="0.25">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row>
    <row r="409" spans="2:25" x14ac:dyDescent="0.25">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row>
    <row r="410" spans="2:25" x14ac:dyDescent="0.25">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row>
    <row r="411" spans="2:25" x14ac:dyDescent="0.25">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row>
    <row r="412" spans="2:25" x14ac:dyDescent="0.25">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row>
    <row r="413" spans="2:25" x14ac:dyDescent="0.25">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row>
    <row r="414" spans="2:25" x14ac:dyDescent="0.25">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row>
    <row r="415" spans="2:25" x14ac:dyDescent="0.25">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row>
    <row r="416" spans="2:25" x14ac:dyDescent="0.25">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row>
    <row r="417" spans="2:25" x14ac:dyDescent="0.25">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row>
    <row r="418" spans="2:25" x14ac:dyDescent="0.25">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row>
    <row r="419" spans="2:25" x14ac:dyDescent="0.25">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row>
    <row r="420" spans="2:25" x14ac:dyDescent="0.25">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row>
    <row r="421" spans="2:25" x14ac:dyDescent="0.25">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row>
    <row r="422" spans="2:25" x14ac:dyDescent="0.25">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row>
    <row r="423" spans="2:25" x14ac:dyDescent="0.25">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row>
    <row r="424" spans="2:25" x14ac:dyDescent="0.25">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row>
    <row r="425" spans="2:25" x14ac:dyDescent="0.25">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row>
    <row r="426" spans="2:25" x14ac:dyDescent="0.25">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row>
    <row r="427" spans="2:25" x14ac:dyDescent="0.25">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row>
    <row r="428" spans="2:25" x14ac:dyDescent="0.25">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row>
    <row r="429" spans="2:25" x14ac:dyDescent="0.25">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row>
    <row r="430" spans="2:25" x14ac:dyDescent="0.25">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row>
    <row r="431" spans="2:25" x14ac:dyDescent="0.25">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row>
    <row r="432" spans="2:25" x14ac:dyDescent="0.25">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row>
    <row r="433" spans="2:25" x14ac:dyDescent="0.25">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row>
    <row r="434" spans="2:25" x14ac:dyDescent="0.25">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row>
    <row r="435" spans="2:25" x14ac:dyDescent="0.25">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row>
    <row r="436" spans="2:25" x14ac:dyDescent="0.25">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row>
    <row r="437" spans="2:25" x14ac:dyDescent="0.25">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row>
    <row r="438" spans="2:25" x14ac:dyDescent="0.25">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row>
    <row r="439" spans="2:25" x14ac:dyDescent="0.25">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row>
    <row r="440" spans="2:25" x14ac:dyDescent="0.25">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row>
    <row r="441" spans="2:25" x14ac:dyDescent="0.25">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row>
    <row r="442" spans="2:25" x14ac:dyDescent="0.25">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row>
    <row r="443" spans="2:25" x14ac:dyDescent="0.25">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row>
    <row r="444" spans="2:25" x14ac:dyDescent="0.25">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row>
    <row r="445" spans="2:25" x14ac:dyDescent="0.25">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row>
    <row r="446" spans="2:25" x14ac:dyDescent="0.25">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row>
    <row r="447" spans="2:25" x14ac:dyDescent="0.25">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row>
    <row r="448" spans="2:25" x14ac:dyDescent="0.25">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row>
    <row r="449" spans="2:25" x14ac:dyDescent="0.25">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row>
    <row r="450" spans="2:25" x14ac:dyDescent="0.25">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row>
    <row r="451" spans="2:25" x14ac:dyDescent="0.25">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row>
    <row r="452" spans="2:25" x14ac:dyDescent="0.25">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row>
    <row r="453" spans="2:25" x14ac:dyDescent="0.25">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row>
    <row r="454" spans="2:25" x14ac:dyDescent="0.25">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row>
    <row r="455" spans="2:25" x14ac:dyDescent="0.25">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row>
    <row r="456" spans="2:25" x14ac:dyDescent="0.25">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row>
    <row r="457" spans="2:25" x14ac:dyDescent="0.25">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row>
    <row r="458" spans="2:25" x14ac:dyDescent="0.25">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row>
    <row r="459" spans="2:25" x14ac:dyDescent="0.25">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row>
    <row r="460" spans="2:25" x14ac:dyDescent="0.25">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row>
    <row r="461" spans="2:25" x14ac:dyDescent="0.25">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row>
    <row r="462" spans="2:25" x14ac:dyDescent="0.25">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row>
    <row r="463" spans="2:25" x14ac:dyDescent="0.25">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row>
    <row r="464" spans="2:25" x14ac:dyDescent="0.25">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row>
    <row r="465" spans="2:25" x14ac:dyDescent="0.25">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row>
    <row r="466" spans="2:25" x14ac:dyDescent="0.25">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row>
    <row r="467" spans="2:25" x14ac:dyDescent="0.25">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row>
    <row r="468" spans="2:25" x14ac:dyDescent="0.25">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row>
    <row r="469" spans="2:25" x14ac:dyDescent="0.25">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row>
    <row r="470" spans="2:25" x14ac:dyDescent="0.25">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row>
    <row r="471" spans="2:25" x14ac:dyDescent="0.25">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row>
    <row r="472" spans="2:25" x14ac:dyDescent="0.25">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row>
    <row r="473" spans="2:25" x14ac:dyDescent="0.25">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row>
    <row r="474" spans="2:25" x14ac:dyDescent="0.25">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row>
    <row r="475" spans="2:25" x14ac:dyDescent="0.25">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row>
    <row r="476" spans="2:25" x14ac:dyDescent="0.25">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row>
    <row r="477" spans="2:25" x14ac:dyDescent="0.25">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row>
    <row r="478" spans="2:25" x14ac:dyDescent="0.25">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row>
    <row r="479" spans="2:25" x14ac:dyDescent="0.25">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row>
    <row r="480" spans="2:25" x14ac:dyDescent="0.25">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row>
    <row r="481" spans="2:25" x14ac:dyDescent="0.25">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row>
    <row r="482" spans="2:25" x14ac:dyDescent="0.25">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row>
    <row r="483" spans="2:25" x14ac:dyDescent="0.25">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row>
    <row r="484" spans="2:25" x14ac:dyDescent="0.25">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row>
    <row r="485" spans="2:25" x14ac:dyDescent="0.25">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row>
    <row r="486" spans="2:25" x14ac:dyDescent="0.25">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row>
    <row r="487" spans="2:25" x14ac:dyDescent="0.25">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row>
    <row r="488" spans="2:25" x14ac:dyDescent="0.25">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row>
    <row r="489" spans="2:25" x14ac:dyDescent="0.25">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row>
    <row r="490" spans="2:25" x14ac:dyDescent="0.25">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row>
    <row r="491" spans="2:25" x14ac:dyDescent="0.25">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row>
    <row r="492" spans="2:25" x14ac:dyDescent="0.25">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row>
    <row r="493" spans="2:25" x14ac:dyDescent="0.25">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row>
    <row r="494" spans="2:25" x14ac:dyDescent="0.25">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row>
    <row r="495" spans="2:25" x14ac:dyDescent="0.25">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row>
    <row r="496" spans="2:25" x14ac:dyDescent="0.25">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row>
    <row r="497" spans="2:25" x14ac:dyDescent="0.25">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row>
    <row r="498" spans="2:25" x14ac:dyDescent="0.25">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row>
    <row r="499" spans="2:25" x14ac:dyDescent="0.25">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row>
    <row r="500" spans="2:25" x14ac:dyDescent="0.25">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row>
    <row r="501" spans="2:25" x14ac:dyDescent="0.25">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row>
    <row r="502" spans="2:25" x14ac:dyDescent="0.25">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row>
    <row r="503" spans="2:25" x14ac:dyDescent="0.25">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row>
    <row r="504" spans="2:25" x14ac:dyDescent="0.25">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row>
    <row r="505" spans="2:25" x14ac:dyDescent="0.25">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row>
    <row r="506" spans="2:25" x14ac:dyDescent="0.25">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row>
    <row r="507" spans="2:25" x14ac:dyDescent="0.25">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row>
    <row r="508" spans="2:25" x14ac:dyDescent="0.25">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row>
    <row r="509" spans="2:25" x14ac:dyDescent="0.25">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row>
    <row r="510" spans="2:25" x14ac:dyDescent="0.25">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row>
    <row r="511" spans="2:25" x14ac:dyDescent="0.25">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row>
    <row r="512" spans="2:25" x14ac:dyDescent="0.25">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row>
    <row r="513" spans="2:25" x14ac:dyDescent="0.25">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row>
    <row r="514" spans="2:25" x14ac:dyDescent="0.25">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row>
    <row r="515" spans="2:25" x14ac:dyDescent="0.25">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row>
    <row r="516" spans="2:25" x14ac:dyDescent="0.25">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row>
    <row r="517" spans="2:25" x14ac:dyDescent="0.25">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row>
    <row r="518" spans="2:25" x14ac:dyDescent="0.25">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row>
    <row r="519" spans="2:25" x14ac:dyDescent="0.25">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row>
    <row r="520" spans="2:25" x14ac:dyDescent="0.25">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row>
    <row r="521" spans="2:25" x14ac:dyDescent="0.25">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row>
    <row r="522" spans="2:25" x14ac:dyDescent="0.25">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row>
    <row r="523" spans="2:25" x14ac:dyDescent="0.25">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row>
    <row r="524" spans="2:25" x14ac:dyDescent="0.25">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row>
    <row r="525" spans="2:25" x14ac:dyDescent="0.25">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row>
    <row r="526" spans="2:25" x14ac:dyDescent="0.25">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row>
    <row r="527" spans="2:25" x14ac:dyDescent="0.25">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row>
    <row r="528" spans="2:25" x14ac:dyDescent="0.25">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row>
    <row r="529" spans="2:25" x14ac:dyDescent="0.25">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row>
    <row r="530" spans="2:25" x14ac:dyDescent="0.25">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row>
    <row r="531" spans="2:25" x14ac:dyDescent="0.25">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row>
    <row r="532" spans="2:25" x14ac:dyDescent="0.25">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row>
    <row r="533" spans="2:25" x14ac:dyDescent="0.25">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row>
    <row r="534" spans="2:25" x14ac:dyDescent="0.25">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row>
    <row r="535" spans="2:25" x14ac:dyDescent="0.25">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row>
    <row r="536" spans="2:25" x14ac:dyDescent="0.25">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row>
    <row r="537" spans="2:25" x14ac:dyDescent="0.25">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row>
    <row r="538" spans="2:25" x14ac:dyDescent="0.25">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row>
    <row r="539" spans="2:25" x14ac:dyDescent="0.25">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row>
    <row r="540" spans="2:25" x14ac:dyDescent="0.25">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row>
    <row r="541" spans="2:25" x14ac:dyDescent="0.25">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row>
    <row r="542" spans="2:25" x14ac:dyDescent="0.25">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row>
    <row r="543" spans="2:25" x14ac:dyDescent="0.25">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row>
    <row r="544" spans="2:25" x14ac:dyDescent="0.25">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row>
    <row r="545" spans="2:25" x14ac:dyDescent="0.25">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row>
    <row r="546" spans="2:25" x14ac:dyDescent="0.25">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row>
    <row r="547" spans="2:25" x14ac:dyDescent="0.25">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row>
    <row r="548" spans="2:25" x14ac:dyDescent="0.25">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row>
    <row r="549" spans="2:25" x14ac:dyDescent="0.25">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row>
    <row r="550" spans="2:25" x14ac:dyDescent="0.25">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row>
    <row r="551" spans="2:25" x14ac:dyDescent="0.25">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row>
    <row r="552" spans="2:25" x14ac:dyDescent="0.25">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row>
    <row r="553" spans="2:25" x14ac:dyDescent="0.25">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row>
    <row r="554" spans="2:25" x14ac:dyDescent="0.25">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row>
    <row r="555" spans="2:25" x14ac:dyDescent="0.25">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row>
    <row r="556" spans="2:25" x14ac:dyDescent="0.25">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row>
    <row r="557" spans="2:25" x14ac:dyDescent="0.25">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row>
    <row r="558" spans="2:25" x14ac:dyDescent="0.25">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row>
    <row r="559" spans="2:25" x14ac:dyDescent="0.25">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row>
    <row r="560" spans="2:25" x14ac:dyDescent="0.25">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row>
    <row r="561" spans="2:25" x14ac:dyDescent="0.25">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row>
    <row r="562" spans="2:25" x14ac:dyDescent="0.25">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row>
    <row r="563" spans="2:25" x14ac:dyDescent="0.25">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row>
    <row r="564" spans="2:25" x14ac:dyDescent="0.25">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row>
    <row r="565" spans="2:25" x14ac:dyDescent="0.25">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row>
    <row r="566" spans="2:25" x14ac:dyDescent="0.25">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row>
    <row r="567" spans="2:25" x14ac:dyDescent="0.25">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row>
    <row r="568" spans="2:25" x14ac:dyDescent="0.25">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row>
    <row r="569" spans="2:25" x14ac:dyDescent="0.25">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row>
    <row r="570" spans="2:25" x14ac:dyDescent="0.25">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2:25" x14ac:dyDescent="0.25">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row>
    <row r="572" spans="2:25" x14ac:dyDescent="0.25">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row>
    <row r="573" spans="2:25" x14ac:dyDescent="0.25">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row>
    <row r="574" spans="2:25" x14ac:dyDescent="0.25">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row>
    <row r="575" spans="2:25" x14ac:dyDescent="0.25">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row>
    <row r="576" spans="2:25" x14ac:dyDescent="0.25">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row>
    <row r="577" spans="2:25" x14ac:dyDescent="0.25">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row>
    <row r="578" spans="2:25" x14ac:dyDescent="0.25">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row>
    <row r="579" spans="2:25" x14ac:dyDescent="0.25">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row>
    <row r="580" spans="2:25" x14ac:dyDescent="0.25">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row>
    <row r="581" spans="2:25" x14ac:dyDescent="0.25">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row>
    <row r="582" spans="2:25" x14ac:dyDescent="0.25">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row>
    <row r="583" spans="2:25" x14ac:dyDescent="0.25">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row>
    <row r="584" spans="2:25" x14ac:dyDescent="0.25">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row>
    <row r="585" spans="2:25" x14ac:dyDescent="0.25">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row>
    <row r="586" spans="2:25" x14ac:dyDescent="0.25">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row>
    <row r="587" spans="2:25" x14ac:dyDescent="0.25">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row>
    <row r="588" spans="2:25" x14ac:dyDescent="0.25">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row>
    <row r="589" spans="2:25" x14ac:dyDescent="0.25">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row>
    <row r="590" spans="2:25" x14ac:dyDescent="0.25">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row>
    <row r="591" spans="2:25" x14ac:dyDescent="0.25">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row>
    <row r="592" spans="2:25" x14ac:dyDescent="0.25">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row>
    <row r="593" spans="2:25" x14ac:dyDescent="0.25">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row>
    <row r="594" spans="2:25" x14ac:dyDescent="0.25">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row>
    <row r="595" spans="2:25" x14ac:dyDescent="0.25">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row>
    <row r="596" spans="2:25" x14ac:dyDescent="0.25">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row>
    <row r="597" spans="2:25" x14ac:dyDescent="0.25">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row>
    <row r="598" spans="2:25" x14ac:dyDescent="0.25">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row>
    <row r="599" spans="2:25" x14ac:dyDescent="0.25">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row>
    <row r="600" spans="2:25" x14ac:dyDescent="0.25">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row>
    <row r="601" spans="2:25" x14ac:dyDescent="0.25">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row>
    <row r="602" spans="2:25" x14ac:dyDescent="0.25">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row>
    <row r="603" spans="2:25" x14ac:dyDescent="0.25">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row>
    <row r="604" spans="2:25" x14ac:dyDescent="0.25">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row>
    <row r="605" spans="2:25" x14ac:dyDescent="0.25">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row>
    <row r="606" spans="2:25" x14ac:dyDescent="0.25">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row>
    <row r="607" spans="2:25" x14ac:dyDescent="0.25">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row>
    <row r="608" spans="2:25" x14ac:dyDescent="0.25">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row>
    <row r="609" spans="2:25" x14ac:dyDescent="0.25">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row>
    <row r="610" spans="2:25" x14ac:dyDescent="0.25">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row>
    <row r="611" spans="2:25" x14ac:dyDescent="0.25">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row>
    <row r="612" spans="2:25" x14ac:dyDescent="0.25">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row>
    <row r="613" spans="2:25" x14ac:dyDescent="0.25">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row>
    <row r="614" spans="2:25" x14ac:dyDescent="0.25">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row>
    <row r="615" spans="2:25" x14ac:dyDescent="0.25">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row>
    <row r="616" spans="2:25" x14ac:dyDescent="0.25">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row>
    <row r="617" spans="2:25" x14ac:dyDescent="0.25">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row>
    <row r="618" spans="2:25" x14ac:dyDescent="0.25">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row>
    <row r="619" spans="2:25" x14ac:dyDescent="0.25">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row>
    <row r="620" spans="2:25" x14ac:dyDescent="0.25">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row>
    <row r="621" spans="2:25" x14ac:dyDescent="0.25">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row>
    <row r="622" spans="2:25" x14ac:dyDescent="0.25">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row>
    <row r="623" spans="2:25" x14ac:dyDescent="0.25">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row>
    <row r="624" spans="2:25" x14ac:dyDescent="0.25">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row>
    <row r="625" spans="2:25" x14ac:dyDescent="0.25">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row>
    <row r="626" spans="2:25" x14ac:dyDescent="0.25">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row>
    <row r="627" spans="2:25" x14ac:dyDescent="0.25">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row>
    <row r="628" spans="2:25" x14ac:dyDescent="0.25">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row>
    <row r="629" spans="2:25" x14ac:dyDescent="0.25">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row>
    <row r="630" spans="2:25" x14ac:dyDescent="0.25">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row>
    <row r="631" spans="2:25" x14ac:dyDescent="0.25">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row>
    <row r="632" spans="2:25" x14ac:dyDescent="0.25">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row>
    <row r="633" spans="2:25" x14ac:dyDescent="0.25">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row>
    <row r="634" spans="2:25" x14ac:dyDescent="0.25">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row>
    <row r="635" spans="2:25" x14ac:dyDescent="0.25">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row>
    <row r="636" spans="2:25" x14ac:dyDescent="0.25">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row>
    <row r="637" spans="2:25" x14ac:dyDescent="0.25">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row>
    <row r="638" spans="2:25" x14ac:dyDescent="0.25">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row>
    <row r="639" spans="2:25" x14ac:dyDescent="0.25">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row>
    <row r="640" spans="2:25" x14ac:dyDescent="0.25">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row>
    <row r="641" spans="2:25" x14ac:dyDescent="0.25">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row>
    <row r="642" spans="2:25" x14ac:dyDescent="0.25">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row>
    <row r="643" spans="2:25" x14ac:dyDescent="0.25">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row>
    <row r="644" spans="2:25" x14ac:dyDescent="0.25">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row>
    <row r="645" spans="2:25" x14ac:dyDescent="0.25">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row>
    <row r="646" spans="2:25" x14ac:dyDescent="0.25">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row>
    <row r="647" spans="2:25" x14ac:dyDescent="0.25">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row>
    <row r="648" spans="2:25" x14ac:dyDescent="0.25">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row>
    <row r="649" spans="2:25" x14ac:dyDescent="0.25">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row>
    <row r="650" spans="2:25" x14ac:dyDescent="0.25">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row>
    <row r="651" spans="2:25" x14ac:dyDescent="0.25">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row>
    <row r="652" spans="2:25" x14ac:dyDescent="0.25">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row>
    <row r="653" spans="2:25" x14ac:dyDescent="0.25">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row>
    <row r="654" spans="2:25" x14ac:dyDescent="0.25">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row>
    <row r="655" spans="2:25" x14ac:dyDescent="0.25">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row>
    <row r="656" spans="2:25" x14ac:dyDescent="0.25">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row>
    <row r="657" spans="2:25" x14ac:dyDescent="0.25">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row>
    <row r="658" spans="2:25" x14ac:dyDescent="0.25">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row>
    <row r="659" spans="2:25" x14ac:dyDescent="0.25">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row>
    <row r="660" spans="2:25" x14ac:dyDescent="0.25">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row>
    <row r="661" spans="2:25" x14ac:dyDescent="0.25">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row>
    <row r="662" spans="2:25" x14ac:dyDescent="0.25">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row>
    <row r="663" spans="2:25" x14ac:dyDescent="0.25">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row>
    <row r="664" spans="2:25" x14ac:dyDescent="0.25">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row>
    <row r="665" spans="2:25" x14ac:dyDescent="0.25">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row>
    <row r="666" spans="2:25" x14ac:dyDescent="0.25">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row>
    <row r="667" spans="2:25" x14ac:dyDescent="0.25">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row>
    <row r="668" spans="2:25" x14ac:dyDescent="0.25">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row>
    <row r="669" spans="2:25" x14ac:dyDescent="0.25">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row>
    <row r="670" spans="2:25" x14ac:dyDescent="0.25">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row>
    <row r="671" spans="2:25" x14ac:dyDescent="0.25">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row>
    <row r="672" spans="2:25" x14ac:dyDescent="0.25">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row>
    <row r="673" spans="2:25" x14ac:dyDescent="0.25">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row>
    <row r="674" spans="2:25" x14ac:dyDescent="0.25">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row>
    <row r="675" spans="2:25" x14ac:dyDescent="0.25">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row>
    <row r="676" spans="2:25" x14ac:dyDescent="0.25">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row>
    <row r="677" spans="2:25" x14ac:dyDescent="0.25">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row>
    <row r="678" spans="2:25" x14ac:dyDescent="0.25">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row>
    <row r="679" spans="2:25" x14ac:dyDescent="0.25">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row>
    <row r="680" spans="2:25" x14ac:dyDescent="0.25">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row>
    <row r="681" spans="2:25" x14ac:dyDescent="0.25">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row>
    <row r="682" spans="2:25" x14ac:dyDescent="0.25">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row>
    <row r="683" spans="2:25" x14ac:dyDescent="0.25">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row>
    <row r="684" spans="2:25" x14ac:dyDescent="0.25">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row>
    <row r="685" spans="2:25" x14ac:dyDescent="0.25">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row>
    <row r="686" spans="2:25" x14ac:dyDescent="0.25">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row>
    <row r="687" spans="2:25" x14ac:dyDescent="0.25">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row>
    <row r="688" spans="2:25" x14ac:dyDescent="0.25">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row>
    <row r="689" spans="2:25" x14ac:dyDescent="0.25">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row>
    <row r="690" spans="2:25" x14ac:dyDescent="0.25">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row>
    <row r="691" spans="2:25" x14ac:dyDescent="0.25">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row>
    <row r="692" spans="2:25" x14ac:dyDescent="0.25">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row>
    <row r="693" spans="2:25" x14ac:dyDescent="0.25">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row>
    <row r="694" spans="2:25" x14ac:dyDescent="0.25">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row>
    <row r="695" spans="2:25" x14ac:dyDescent="0.25">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row>
    <row r="696" spans="2:25" x14ac:dyDescent="0.25">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row>
    <row r="697" spans="2:25" x14ac:dyDescent="0.25">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row>
    <row r="698" spans="2:25" x14ac:dyDescent="0.25">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row>
    <row r="699" spans="2:25" x14ac:dyDescent="0.25">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row>
    <row r="700" spans="2:25" x14ac:dyDescent="0.25">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row>
    <row r="701" spans="2:25" x14ac:dyDescent="0.25">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row>
    <row r="702" spans="2:25" x14ac:dyDescent="0.25">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row>
    <row r="703" spans="2:25" x14ac:dyDescent="0.25">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row>
    <row r="704" spans="2:25" x14ac:dyDescent="0.25">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row>
    <row r="705" spans="2:25" x14ac:dyDescent="0.25">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row>
    <row r="706" spans="2:25" x14ac:dyDescent="0.25">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row>
    <row r="707" spans="2:25" x14ac:dyDescent="0.25">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row>
    <row r="708" spans="2:25" x14ac:dyDescent="0.25">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row>
    <row r="709" spans="2:25" x14ac:dyDescent="0.25">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row>
    <row r="710" spans="2:25" x14ac:dyDescent="0.25">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row>
    <row r="711" spans="2:25" x14ac:dyDescent="0.25">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row>
    <row r="712" spans="2:25" x14ac:dyDescent="0.25">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row>
    <row r="713" spans="2:25" x14ac:dyDescent="0.25">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row>
    <row r="714" spans="2:25" x14ac:dyDescent="0.25">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row>
    <row r="715" spans="2:25" x14ac:dyDescent="0.25">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row>
    <row r="716" spans="2:25" x14ac:dyDescent="0.25">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row>
    <row r="717" spans="2:25" x14ac:dyDescent="0.25">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row>
    <row r="718" spans="2:25" x14ac:dyDescent="0.25">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row>
    <row r="719" spans="2:25" x14ac:dyDescent="0.25">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row>
    <row r="720" spans="2:25" x14ac:dyDescent="0.25">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row>
    <row r="721" spans="2:25" x14ac:dyDescent="0.25">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row>
    <row r="722" spans="2:25" x14ac:dyDescent="0.25">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row>
    <row r="723" spans="2:25" x14ac:dyDescent="0.25">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row>
    <row r="724" spans="2:25" x14ac:dyDescent="0.25">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row>
    <row r="725" spans="2:25" x14ac:dyDescent="0.25">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row>
    <row r="726" spans="2:25" x14ac:dyDescent="0.25">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row>
    <row r="727" spans="2:25" x14ac:dyDescent="0.25">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row>
    <row r="728" spans="2:25" x14ac:dyDescent="0.25">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row>
    <row r="729" spans="2:25" x14ac:dyDescent="0.25">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row>
    <row r="730" spans="2:25" x14ac:dyDescent="0.25">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row>
    <row r="731" spans="2:25" x14ac:dyDescent="0.25">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row>
    <row r="732" spans="2:25" x14ac:dyDescent="0.25">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row>
    <row r="733" spans="2:25" x14ac:dyDescent="0.25">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row>
    <row r="734" spans="2:25" x14ac:dyDescent="0.25">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row>
    <row r="735" spans="2:25" x14ac:dyDescent="0.25">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row>
    <row r="736" spans="2:25" x14ac:dyDescent="0.25">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row>
    <row r="737" spans="2:25" x14ac:dyDescent="0.25">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row>
    <row r="738" spans="2:25" x14ac:dyDescent="0.25">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row>
    <row r="739" spans="2:25" x14ac:dyDescent="0.25">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row>
    <row r="740" spans="2:25" x14ac:dyDescent="0.25">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row>
    <row r="741" spans="2:25" x14ac:dyDescent="0.25">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row>
    <row r="742" spans="2:25" x14ac:dyDescent="0.25">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row>
    <row r="743" spans="2:25" x14ac:dyDescent="0.25">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row>
    <row r="744" spans="2:25" x14ac:dyDescent="0.25">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row>
    <row r="745" spans="2:25" x14ac:dyDescent="0.25">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row>
    <row r="746" spans="2:25" x14ac:dyDescent="0.25">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row>
    <row r="747" spans="2:25" x14ac:dyDescent="0.25">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row>
    <row r="748" spans="2:25" x14ac:dyDescent="0.25">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row>
    <row r="749" spans="2:25" x14ac:dyDescent="0.25">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row>
    <row r="750" spans="2:25" x14ac:dyDescent="0.25">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row>
    <row r="751" spans="2:25" x14ac:dyDescent="0.25">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row>
    <row r="752" spans="2:25" x14ac:dyDescent="0.25">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row>
    <row r="753" spans="2:25" x14ac:dyDescent="0.25">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row>
    <row r="754" spans="2:25" x14ac:dyDescent="0.25">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row>
    <row r="755" spans="2:25" x14ac:dyDescent="0.25">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row>
    <row r="756" spans="2:25" x14ac:dyDescent="0.25">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row>
    <row r="757" spans="2:25" x14ac:dyDescent="0.25">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row>
    <row r="758" spans="2:25" x14ac:dyDescent="0.25">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row>
    <row r="759" spans="2:25" x14ac:dyDescent="0.25">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2:25" x14ac:dyDescent="0.25">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row>
    <row r="761" spans="2:25" x14ac:dyDescent="0.25">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row>
    <row r="762" spans="2:25" x14ac:dyDescent="0.25">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row>
    <row r="763" spans="2:25" x14ac:dyDescent="0.25">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row>
    <row r="764" spans="2:25" x14ac:dyDescent="0.25">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row>
    <row r="765" spans="2:25" x14ac:dyDescent="0.25">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row>
    <row r="766" spans="2:25" x14ac:dyDescent="0.25">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row>
    <row r="767" spans="2:25" x14ac:dyDescent="0.25">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row>
    <row r="768" spans="2:25" x14ac:dyDescent="0.25">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row>
    <row r="769" spans="2:25" x14ac:dyDescent="0.25">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row>
    <row r="770" spans="2:25" x14ac:dyDescent="0.25">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row>
    <row r="771" spans="2:25" x14ac:dyDescent="0.25">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row>
    <row r="772" spans="2:25" x14ac:dyDescent="0.25">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row>
    <row r="773" spans="2:25" x14ac:dyDescent="0.25">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row>
    <row r="774" spans="2:25" x14ac:dyDescent="0.25">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row>
    <row r="775" spans="2:25" x14ac:dyDescent="0.25">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row>
    <row r="776" spans="2:25" x14ac:dyDescent="0.25">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row>
    <row r="777" spans="2:25" x14ac:dyDescent="0.25">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row>
    <row r="778" spans="2:25" x14ac:dyDescent="0.25">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row>
    <row r="779" spans="2:25" x14ac:dyDescent="0.25">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row>
    <row r="780" spans="2:25" x14ac:dyDescent="0.25">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row>
    <row r="781" spans="2:25" x14ac:dyDescent="0.25">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row>
    <row r="782" spans="2:25" x14ac:dyDescent="0.25">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row>
    <row r="783" spans="2:25" x14ac:dyDescent="0.25">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row>
    <row r="784" spans="2:25" x14ac:dyDescent="0.25">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row>
    <row r="785" spans="2:25" x14ac:dyDescent="0.25">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row>
    <row r="786" spans="2:25" x14ac:dyDescent="0.25">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row>
    <row r="787" spans="2:25" x14ac:dyDescent="0.25">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row>
    <row r="788" spans="2:25" x14ac:dyDescent="0.25">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row>
    <row r="789" spans="2:25" x14ac:dyDescent="0.25">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row>
    <row r="790" spans="2:25" x14ac:dyDescent="0.25">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row>
    <row r="791" spans="2:25" x14ac:dyDescent="0.25">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row>
    <row r="792" spans="2:25" x14ac:dyDescent="0.25">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row>
    <row r="793" spans="2:25" x14ac:dyDescent="0.25">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row>
    <row r="794" spans="2:25" x14ac:dyDescent="0.25">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row>
    <row r="795" spans="2:25" x14ac:dyDescent="0.25">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row>
    <row r="796" spans="2:25" x14ac:dyDescent="0.25">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row>
    <row r="797" spans="2:25" x14ac:dyDescent="0.25">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row>
    <row r="798" spans="2:25" x14ac:dyDescent="0.25">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row>
    <row r="799" spans="2:25" x14ac:dyDescent="0.25">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row>
    <row r="800" spans="2:25" x14ac:dyDescent="0.25">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row>
    <row r="801" spans="2:25" x14ac:dyDescent="0.25">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row>
    <row r="802" spans="2:25" x14ac:dyDescent="0.25">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row>
    <row r="803" spans="2:25" x14ac:dyDescent="0.25">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row>
    <row r="804" spans="2:25" x14ac:dyDescent="0.25">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row>
    <row r="805" spans="2:25" x14ac:dyDescent="0.25">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row>
    <row r="806" spans="2:25" x14ac:dyDescent="0.25">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row>
    <row r="807" spans="2:25" x14ac:dyDescent="0.25">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row>
    <row r="808" spans="2:25" x14ac:dyDescent="0.25">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row>
    <row r="809" spans="2:25" x14ac:dyDescent="0.25">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row>
    <row r="810" spans="2:25" x14ac:dyDescent="0.25">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row>
    <row r="811" spans="2:25" x14ac:dyDescent="0.25">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row>
    <row r="812" spans="2:25" x14ac:dyDescent="0.25">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row>
    <row r="813" spans="2:25" x14ac:dyDescent="0.25">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row>
    <row r="814" spans="2:25" x14ac:dyDescent="0.25">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row>
    <row r="815" spans="2:25" x14ac:dyDescent="0.25">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row>
    <row r="816" spans="2:25" x14ac:dyDescent="0.25">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row>
    <row r="817" spans="2:25" x14ac:dyDescent="0.25">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row>
    <row r="818" spans="2:25" x14ac:dyDescent="0.25">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row>
    <row r="819" spans="2:25" x14ac:dyDescent="0.25">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row>
    <row r="820" spans="2:25" x14ac:dyDescent="0.25">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row>
    <row r="821" spans="2:25" x14ac:dyDescent="0.25">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row>
    <row r="822" spans="2:25" x14ac:dyDescent="0.25">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row>
    <row r="823" spans="2:25" x14ac:dyDescent="0.25">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row>
    <row r="824" spans="2:25" x14ac:dyDescent="0.25">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row>
    <row r="825" spans="2:25" x14ac:dyDescent="0.25">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row>
    <row r="826" spans="2:25" x14ac:dyDescent="0.25">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row>
    <row r="827" spans="2:25" x14ac:dyDescent="0.25">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row>
    <row r="828" spans="2:25" x14ac:dyDescent="0.25">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row>
    <row r="829" spans="2:25" x14ac:dyDescent="0.25">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row>
    <row r="830" spans="2:25" x14ac:dyDescent="0.25">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row>
    <row r="831" spans="2:25" x14ac:dyDescent="0.25">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row>
    <row r="832" spans="2:25" x14ac:dyDescent="0.25">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row>
    <row r="833" spans="2:25" x14ac:dyDescent="0.25">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row>
    <row r="834" spans="2:25" x14ac:dyDescent="0.25">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row>
    <row r="835" spans="2:25" x14ac:dyDescent="0.25">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row>
    <row r="836" spans="2:25" x14ac:dyDescent="0.25">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row>
    <row r="837" spans="2:25" x14ac:dyDescent="0.25">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row>
    <row r="838" spans="2:25" x14ac:dyDescent="0.25">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row>
    <row r="839" spans="2:25" x14ac:dyDescent="0.25">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row>
    <row r="840" spans="2:25" x14ac:dyDescent="0.25">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row>
    <row r="841" spans="2:25" x14ac:dyDescent="0.25">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row>
    <row r="842" spans="2:25" x14ac:dyDescent="0.25">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row>
    <row r="843" spans="2:25" x14ac:dyDescent="0.25">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row>
    <row r="844" spans="2:25" x14ac:dyDescent="0.25">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row>
    <row r="845" spans="2:25" x14ac:dyDescent="0.25">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row>
    <row r="846" spans="2:25" x14ac:dyDescent="0.25">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row>
    <row r="847" spans="2:25" x14ac:dyDescent="0.25">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row>
    <row r="848" spans="2:25" x14ac:dyDescent="0.25">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row>
    <row r="849" spans="2:25" x14ac:dyDescent="0.25">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row>
    <row r="850" spans="2:25" x14ac:dyDescent="0.25">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row>
    <row r="851" spans="2:25" x14ac:dyDescent="0.25">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row>
    <row r="852" spans="2:25" x14ac:dyDescent="0.25">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row>
    <row r="853" spans="2:25" x14ac:dyDescent="0.25">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row>
    <row r="854" spans="2:25" x14ac:dyDescent="0.25">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row>
    <row r="855" spans="2:25" x14ac:dyDescent="0.25">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row>
    <row r="856" spans="2:25" x14ac:dyDescent="0.25">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row>
    <row r="857" spans="2:25" x14ac:dyDescent="0.25">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row>
    <row r="858" spans="2:25" x14ac:dyDescent="0.25">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row>
    <row r="859" spans="2:25" x14ac:dyDescent="0.25">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row>
    <row r="860" spans="2:25" x14ac:dyDescent="0.25">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row>
    <row r="861" spans="2:25" x14ac:dyDescent="0.25">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row>
    <row r="862" spans="2:25" x14ac:dyDescent="0.25">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row>
    <row r="863" spans="2:25" x14ac:dyDescent="0.25">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row>
    <row r="864" spans="2:25" x14ac:dyDescent="0.25">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row>
    <row r="865" spans="2:25" x14ac:dyDescent="0.25">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row>
    <row r="866" spans="2:25" x14ac:dyDescent="0.25">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row>
    <row r="867" spans="2:25" x14ac:dyDescent="0.25">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row>
    <row r="868" spans="2:25" x14ac:dyDescent="0.25">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row>
    <row r="869" spans="2:25" x14ac:dyDescent="0.25">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row>
    <row r="870" spans="2:25" x14ac:dyDescent="0.25">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row>
    <row r="871" spans="2:25" x14ac:dyDescent="0.25">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row>
    <row r="872" spans="2:25" x14ac:dyDescent="0.25">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row>
    <row r="873" spans="2:25" x14ac:dyDescent="0.25">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row>
    <row r="874" spans="2:25" x14ac:dyDescent="0.25">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row>
    <row r="875" spans="2:25" x14ac:dyDescent="0.25">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row>
    <row r="876" spans="2:25" x14ac:dyDescent="0.25">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row>
    <row r="877" spans="2:25" x14ac:dyDescent="0.25">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row>
    <row r="878" spans="2:25" x14ac:dyDescent="0.25">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row>
    <row r="879" spans="2:25" x14ac:dyDescent="0.25">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row>
    <row r="880" spans="2:25" x14ac:dyDescent="0.25">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row>
    <row r="881" spans="2:25" x14ac:dyDescent="0.25">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row>
    <row r="882" spans="2:25" x14ac:dyDescent="0.25">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row>
    <row r="883" spans="2:25" x14ac:dyDescent="0.25">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row>
    <row r="884" spans="2:25" x14ac:dyDescent="0.25">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row>
    <row r="885" spans="2:25" x14ac:dyDescent="0.25">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row>
    <row r="886" spans="2:25" x14ac:dyDescent="0.25">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row>
    <row r="887" spans="2:25" x14ac:dyDescent="0.25">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row>
    <row r="888" spans="2:25" x14ac:dyDescent="0.25">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row>
    <row r="889" spans="2:25" x14ac:dyDescent="0.25">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row>
    <row r="890" spans="2:25" x14ac:dyDescent="0.25">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row>
    <row r="891" spans="2:25" x14ac:dyDescent="0.25">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row>
    <row r="892" spans="2:25" x14ac:dyDescent="0.25">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row>
    <row r="893" spans="2:25" x14ac:dyDescent="0.25">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row>
    <row r="894" spans="2:25" x14ac:dyDescent="0.25">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row>
    <row r="895" spans="2:25" x14ac:dyDescent="0.25">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row>
    <row r="896" spans="2:25" x14ac:dyDescent="0.25">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row>
    <row r="897" spans="2:25" x14ac:dyDescent="0.25">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row>
    <row r="898" spans="2:25" x14ac:dyDescent="0.25">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row>
    <row r="899" spans="2:25" x14ac:dyDescent="0.25">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row>
    <row r="900" spans="2:25" x14ac:dyDescent="0.25">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row>
    <row r="901" spans="2:25" x14ac:dyDescent="0.25">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row>
    <row r="902" spans="2:25" x14ac:dyDescent="0.25">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row>
    <row r="903" spans="2:25" x14ac:dyDescent="0.25">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row>
    <row r="904" spans="2:25" x14ac:dyDescent="0.25">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row>
    <row r="905" spans="2:25" x14ac:dyDescent="0.25">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row>
    <row r="906" spans="2:25" x14ac:dyDescent="0.25">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row>
    <row r="907" spans="2:25" x14ac:dyDescent="0.25">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row>
    <row r="908" spans="2:25" x14ac:dyDescent="0.25">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row>
    <row r="909" spans="2:25" x14ac:dyDescent="0.25">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row>
    <row r="910" spans="2:25" x14ac:dyDescent="0.25">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row>
    <row r="911" spans="2:25" x14ac:dyDescent="0.25">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row>
    <row r="912" spans="2:25" x14ac:dyDescent="0.25">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row>
    <row r="913" spans="2:25" x14ac:dyDescent="0.25">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row>
    <row r="914" spans="2:25" x14ac:dyDescent="0.25">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row>
    <row r="915" spans="2:25" x14ac:dyDescent="0.25">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row>
    <row r="916" spans="2:25" x14ac:dyDescent="0.25">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row>
    <row r="917" spans="2:25" x14ac:dyDescent="0.25">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row>
    <row r="918" spans="2:25" x14ac:dyDescent="0.25">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row>
    <row r="919" spans="2:25" x14ac:dyDescent="0.25">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row>
    <row r="920" spans="2:25" x14ac:dyDescent="0.25">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row>
    <row r="921" spans="2:25" x14ac:dyDescent="0.25">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row>
    <row r="922" spans="2:25" x14ac:dyDescent="0.25">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row>
    <row r="923" spans="2:25" x14ac:dyDescent="0.25">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row>
    <row r="924" spans="2:25" x14ac:dyDescent="0.25">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row>
    <row r="925" spans="2:25" x14ac:dyDescent="0.25">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row>
    <row r="926" spans="2:25" x14ac:dyDescent="0.25">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row>
    <row r="927" spans="2:25" x14ac:dyDescent="0.25">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row>
    <row r="928" spans="2:25" x14ac:dyDescent="0.25">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row>
    <row r="929" spans="2:25" x14ac:dyDescent="0.25">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row>
    <row r="930" spans="2:25" x14ac:dyDescent="0.25">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row>
    <row r="931" spans="2:25" x14ac:dyDescent="0.25">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row>
    <row r="932" spans="2:25" x14ac:dyDescent="0.25">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row>
    <row r="933" spans="2:25" x14ac:dyDescent="0.25">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row>
    <row r="934" spans="2:25" x14ac:dyDescent="0.25">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row>
    <row r="935" spans="2:25" x14ac:dyDescent="0.25">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row>
    <row r="936" spans="2:25" x14ac:dyDescent="0.25">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row>
    <row r="937" spans="2:25" x14ac:dyDescent="0.25">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row>
    <row r="938" spans="2:25" x14ac:dyDescent="0.25">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row>
    <row r="939" spans="2:25" x14ac:dyDescent="0.25">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row>
    <row r="940" spans="2:25" x14ac:dyDescent="0.25">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row>
    <row r="941" spans="2:25" x14ac:dyDescent="0.25">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row>
    <row r="942" spans="2:25" x14ac:dyDescent="0.25">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row>
    <row r="943" spans="2:25" x14ac:dyDescent="0.25">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row>
    <row r="944" spans="2:25" x14ac:dyDescent="0.25">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row>
    <row r="945" spans="2:25" x14ac:dyDescent="0.25">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row>
    <row r="946" spans="2:25" x14ac:dyDescent="0.25">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row>
    <row r="947" spans="2:25" x14ac:dyDescent="0.25">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row>
    <row r="948" spans="2:25" x14ac:dyDescent="0.25">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row>
    <row r="949" spans="2:25" x14ac:dyDescent="0.25">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row>
    <row r="950" spans="2:25" x14ac:dyDescent="0.25">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row>
    <row r="951" spans="2:25" x14ac:dyDescent="0.25">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row>
    <row r="952" spans="2:25" x14ac:dyDescent="0.25">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row>
    <row r="953" spans="2:25" x14ac:dyDescent="0.25">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row>
    <row r="954" spans="2:25" x14ac:dyDescent="0.25">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row>
    <row r="955" spans="2:25" x14ac:dyDescent="0.25">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row>
    <row r="956" spans="2:25" x14ac:dyDescent="0.25">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row>
    <row r="957" spans="2:25" x14ac:dyDescent="0.25">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row>
    <row r="958" spans="2:25" x14ac:dyDescent="0.25">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row>
    <row r="959" spans="2:25" x14ac:dyDescent="0.25">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row>
    <row r="960" spans="2:25" x14ac:dyDescent="0.25">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row>
    <row r="961" spans="2:25" x14ac:dyDescent="0.25">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row>
    <row r="962" spans="2:25" x14ac:dyDescent="0.25">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row>
    <row r="963" spans="2:25" x14ac:dyDescent="0.25">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row>
    <row r="964" spans="2:25" x14ac:dyDescent="0.25">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row>
    <row r="965" spans="2:25" x14ac:dyDescent="0.25">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row>
    <row r="966" spans="2:25" x14ac:dyDescent="0.25">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row>
    <row r="967" spans="2:25" x14ac:dyDescent="0.25">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row>
    <row r="968" spans="2:25" x14ac:dyDescent="0.25">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row>
    <row r="969" spans="2:25" x14ac:dyDescent="0.25">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row>
    <row r="970" spans="2:25" x14ac:dyDescent="0.25">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row>
    <row r="971" spans="2:25" x14ac:dyDescent="0.25">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row>
    <row r="972" spans="2:25" x14ac:dyDescent="0.25">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row>
    <row r="973" spans="2:25" x14ac:dyDescent="0.25">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row>
    <row r="974" spans="2:25" x14ac:dyDescent="0.25">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row>
    <row r="975" spans="2:25" x14ac:dyDescent="0.25">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row>
    <row r="976" spans="2:25" x14ac:dyDescent="0.25">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row>
    <row r="977" spans="2:25" x14ac:dyDescent="0.25">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row>
    <row r="978" spans="2:25" x14ac:dyDescent="0.25">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row>
    <row r="979" spans="2:25" x14ac:dyDescent="0.25">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row>
    <row r="980" spans="2:25" x14ac:dyDescent="0.25">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row>
    <row r="981" spans="2:25" x14ac:dyDescent="0.25">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row>
    <row r="982" spans="2:25" x14ac:dyDescent="0.25">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row>
    <row r="983" spans="2:25" x14ac:dyDescent="0.25">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row>
    <row r="984" spans="2:25" x14ac:dyDescent="0.25">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72:G72"/>
    <mergeCell ref="P72:X72"/>
    <mergeCell ref="F6:F16"/>
    <mergeCell ref="G6:G16"/>
    <mergeCell ref="H6:H16"/>
    <mergeCell ref="I6:I16"/>
    <mergeCell ref="J6:J16"/>
    <mergeCell ref="C73:G73"/>
    <mergeCell ref="P73:X73"/>
    <mergeCell ref="R6:R16"/>
    <mergeCell ref="S6:S16"/>
    <mergeCell ref="T6:T16"/>
    <mergeCell ref="U6:U16"/>
    <mergeCell ref="V6:V16"/>
    <mergeCell ref="W6:W16"/>
    <mergeCell ref="L6:L16"/>
    <mergeCell ref="M6:M16"/>
    <mergeCell ref="N6:N16"/>
    <mergeCell ref="O6:O16"/>
    <mergeCell ref="K6:K16"/>
    <mergeCell ref="X6:X16"/>
    <mergeCell ref="C77:G77"/>
    <mergeCell ref="P77:X77"/>
    <mergeCell ref="C74:G74"/>
    <mergeCell ref="P74:X74"/>
    <mergeCell ref="C75:G75"/>
    <mergeCell ref="P75:X75"/>
    <mergeCell ref="C76:G76"/>
    <mergeCell ref="P76:X76"/>
  </mergeCells>
  <phoneticPr fontId="21" type="noConversion"/>
  <pageMargins left="0.7" right="0.7" top="0.75" bottom="0.75" header="0.3" footer="0.3"/>
  <pageSetup paperSize="9" scale="7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1" tint="4.9989318521683403E-2"/>
  </sheetPr>
  <dimension ref="A1:AH60"/>
  <sheetViews>
    <sheetView workbookViewId="0">
      <selection sqref="A1:B60"/>
    </sheetView>
  </sheetViews>
  <sheetFormatPr defaultRowHeight="15" x14ac:dyDescent="0.25"/>
  <cols>
    <col min="1" max="1" width="7.140625" customWidth="1"/>
    <col min="2" max="2" width="3.7109375" customWidth="1"/>
  </cols>
  <sheetData>
    <row r="1" spans="1:34" x14ac:dyDescent="0.25">
      <c r="A1" s="86"/>
      <c r="B1" s="86"/>
      <c r="C1" s="87" t="s">
        <v>95</v>
      </c>
      <c r="D1" s="87"/>
      <c r="E1" s="87"/>
      <c r="F1" s="87"/>
      <c r="G1" s="87"/>
      <c r="H1" s="87"/>
      <c r="I1" s="87"/>
      <c r="J1" s="87"/>
      <c r="K1" s="87"/>
      <c r="L1" s="87"/>
      <c r="M1" s="87"/>
      <c r="N1" s="87"/>
      <c r="O1" s="87"/>
      <c r="P1" s="87"/>
      <c r="Q1" s="87"/>
      <c r="R1" s="87"/>
      <c r="S1" s="87"/>
      <c r="T1" s="24"/>
      <c r="U1" s="24"/>
      <c r="V1" s="24"/>
      <c r="W1" s="24"/>
      <c r="X1" s="24"/>
      <c r="Y1" s="24"/>
      <c r="Z1" s="24"/>
      <c r="AA1" s="24"/>
      <c r="AB1" s="24"/>
      <c r="AC1" s="24"/>
      <c r="AD1" s="24"/>
    </row>
    <row r="2" spans="1:34" x14ac:dyDescent="0.25">
      <c r="A2" s="86"/>
      <c r="B2" s="86"/>
      <c r="C2" s="87"/>
      <c r="D2" s="87"/>
      <c r="E2" s="87"/>
      <c r="F2" s="87"/>
      <c r="G2" s="87"/>
      <c r="H2" s="87"/>
      <c r="I2" s="87"/>
      <c r="J2" s="87"/>
      <c r="K2" s="87"/>
      <c r="L2" s="87"/>
      <c r="M2" s="87"/>
      <c r="N2" s="87"/>
      <c r="O2" s="87"/>
      <c r="P2" s="87"/>
      <c r="Q2" s="87"/>
      <c r="R2" s="87"/>
      <c r="S2" s="87"/>
      <c r="T2" s="24"/>
      <c r="U2" s="24"/>
      <c r="V2" s="24"/>
      <c r="W2" s="24"/>
      <c r="X2" s="24"/>
      <c r="Y2" s="24"/>
      <c r="Z2" s="24"/>
      <c r="AA2" s="24"/>
      <c r="AB2" s="24"/>
      <c r="AC2" s="24"/>
      <c r="AD2" s="24"/>
    </row>
    <row r="3" spans="1:34" x14ac:dyDescent="0.25">
      <c r="A3" s="86"/>
      <c r="B3" s="86"/>
      <c r="C3" s="87"/>
      <c r="D3" s="87"/>
      <c r="E3" s="87"/>
      <c r="F3" s="87"/>
      <c r="G3" s="87"/>
      <c r="H3" s="87"/>
      <c r="I3" s="87"/>
      <c r="J3" s="87"/>
      <c r="K3" s="87"/>
      <c r="L3" s="87"/>
      <c r="M3" s="87"/>
      <c r="N3" s="87"/>
      <c r="O3" s="87"/>
      <c r="P3" s="87"/>
      <c r="Q3" s="87"/>
      <c r="R3" s="87"/>
      <c r="S3" s="87"/>
      <c r="T3" s="24"/>
      <c r="U3" s="24"/>
      <c r="V3" s="24"/>
      <c r="W3" s="24"/>
      <c r="X3" s="24"/>
      <c r="Y3" s="24"/>
      <c r="Z3" s="24"/>
      <c r="AA3" s="24"/>
      <c r="AB3" s="24"/>
      <c r="AC3" s="24"/>
      <c r="AD3" s="24"/>
    </row>
    <row r="4" spans="1:34" x14ac:dyDescent="0.25">
      <c r="A4" s="86"/>
      <c r="B4" s="86"/>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H4" t="s">
        <v>76</v>
      </c>
    </row>
    <row r="5" spans="1:34" x14ac:dyDescent="0.25">
      <c r="A5" s="86"/>
      <c r="B5" s="86"/>
      <c r="C5" s="22"/>
      <c r="D5" s="18">
        <f>YDKEokul!AB5</f>
        <v>0</v>
      </c>
      <c r="E5" s="18" t="str">
        <f>IF(D5=100,"4",IF(D5&gt;80,"4",IF(D5&gt;60,"3",IF(D5&gt;40,"2",IF(D5&gt;20,"1",IF(D5&gt;0,0," "))))))</f>
        <v xml:space="preserve"> </v>
      </c>
      <c r="F5" s="18" t="b">
        <f>IF(D5=100,20,IF(D5&gt;80,D5-80,IF(D5&gt;60,D5-60,IF(D5&gt;40,D5-40,IF(D5&gt;20,D5-20,IF(D5&gt;0,D5-0))))))</f>
        <v>0</v>
      </c>
      <c r="G5" s="23"/>
      <c r="H5" s="18" t="str">
        <f>IF(F5-0&gt;0,E5+1,E5)</f>
        <v xml:space="preserve"> </v>
      </c>
      <c r="I5" s="18" t="str">
        <f>IF(F5-1&gt;0,E5+1,E5)</f>
        <v xml:space="preserve"> </v>
      </c>
      <c r="J5" s="18" t="str">
        <f>IF(F5-2&gt;0,E5+1,E5)</f>
        <v xml:space="preserve"> </v>
      </c>
      <c r="K5" s="18" t="str">
        <f>IF(F5-13&gt;0,E5+1,E5)</f>
        <v xml:space="preserve"> </v>
      </c>
      <c r="L5" s="18" t="str">
        <f>IF(F5-4&gt;0,E5+1,E5)</f>
        <v xml:space="preserve"> </v>
      </c>
      <c r="M5" s="22"/>
      <c r="N5" s="18" t="str">
        <f>IF(F5-17&gt;0,E5+1,E5)</f>
        <v xml:space="preserve"> </v>
      </c>
      <c r="O5" s="18" t="str">
        <f>IF(F5-6&gt;0,E5+1,E5)</f>
        <v xml:space="preserve"> </v>
      </c>
      <c r="P5" s="18" t="str">
        <f>IF(F5-7&gt;0,E5+1,E5)</f>
        <v xml:space="preserve"> </v>
      </c>
      <c r="Q5" s="18" t="str">
        <f>IF(F5-8&gt;0,E5+1,E5)</f>
        <v xml:space="preserve"> </v>
      </c>
      <c r="R5" s="18" t="str">
        <f>IF(F5-9&gt;0,E5+1,E5)</f>
        <v xml:space="preserve"> </v>
      </c>
      <c r="S5" s="18" t="str">
        <f>IF(F5-10&gt;0,E5+1,E5)</f>
        <v xml:space="preserve"> </v>
      </c>
      <c r="T5" s="18" t="str">
        <f>IF(F5-19&gt;0,E5+1,E5)</f>
        <v xml:space="preserve"> </v>
      </c>
      <c r="U5" s="18" t="str">
        <f>IF(F5-12&gt;0,E5+1,E5)</f>
        <v xml:space="preserve"> </v>
      </c>
      <c r="V5" s="18" t="str">
        <f>IF(F5-3&gt;0,E5+1,E5)</f>
        <v xml:space="preserve"> </v>
      </c>
      <c r="W5" s="18" t="str">
        <f>IF(F5-14&gt;0,E5+1,E5)</f>
        <v xml:space="preserve"> </v>
      </c>
      <c r="X5" s="22"/>
      <c r="Y5" s="18" t="str">
        <f>IF(F5-15&gt;0,E5+1,E5)</f>
        <v xml:space="preserve"> </v>
      </c>
      <c r="Z5" s="18" t="str">
        <f>IF(F5-16&gt;0,E5+1,E5)</f>
        <v xml:space="preserve"> </v>
      </c>
      <c r="AA5" s="18" t="str">
        <f>IF(F5-5&gt;0,E5+1,E5)</f>
        <v xml:space="preserve"> </v>
      </c>
      <c r="AB5" s="18" t="str">
        <f>IF(F5-18&gt;0,E5+1,E5)</f>
        <v xml:space="preserve"> </v>
      </c>
      <c r="AC5" s="18" t="str">
        <f>IF(F5-11&gt;0,E5+1,E5)</f>
        <v xml:space="preserve"> </v>
      </c>
      <c r="AD5" s="22"/>
      <c r="AH5" t="s">
        <v>77</v>
      </c>
    </row>
    <row r="6" spans="1:34" x14ac:dyDescent="0.25">
      <c r="A6" s="86"/>
      <c r="B6" s="86"/>
      <c r="C6" s="22"/>
      <c r="D6" s="18">
        <f>YDKEokul!AB7</f>
        <v>0</v>
      </c>
      <c r="E6" s="18" t="str">
        <f t="shared" ref="E6:E59" si="0">IF(D6=100,"4",IF(D6&gt;80,"4",IF(D6&gt;60,"3",IF(D6&gt;40,"2",IF(D6&gt;20,"1",IF(D6&gt;0,0," "))))))</f>
        <v xml:space="preserve"> </v>
      </c>
      <c r="F6" s="18" t="b">
        <f t="shared" ref="F6:F59" si="1">IF(D6=100,20,IF(D6&gt;80,D6-80,IF(D6&gt;60,D6-60,IF(D6&gt;40,D6-40,IF(D6&gt;20,D6-20,IF(D6&gt;0,D6-0))))))</f>
        <v>0</v>
      </c>
      <c r="G6" s="23"/>
      <c r="H6" s="18" t="str">
        <f t="shared" ref="H6:H59" si="2">IF(F6-0&gt;0,E6+1,E6)</f>
        <v xml:space="preserve"> </v>
      </c>
      <c r="I6" s="18" t="str">
        <f t="shared" ref="I6:I59" si="3">IF(F6-1&gt;0,E6+1,E6)</f>
        <v xml:space="preserve"> </v>
      </c>
      <c r="J6" s="18" t="str">
        <f t="shared" ref="J6:J59" si="4">IF(F6-2&gt;0,E6+1,E6)</f>
        <v xml:space="preserve"> </v>
      </c>
      <c r="K6" s="18" t="str">
        <f t="shared" ref="K6:K59" si="5">IF(F6-13&gt;0,E6+1,E6)</f>
        <v xml:space="preserve"> </v>
      </c>
      <c r="L6" s="18" t="str">
        <f t="shared" ref="L6:L59" si="6">IF(F6-4&gt;0,E6+1,E6)</f>
        <v xml:space="preserve"> </v>
      </c>
      <c r="M6" s="22"/>
      <c r="N6" s="18" t="str">
        <f t="shared" ref="N6:N59" si="7">IF(F6-17&gt;0,E6+1,E6)</f>
        <v xml:space="preserve"> </v>
      </c>
      <c r="O6" s="18" t="str">
        <f t="shared" ref="O6:O59" si="8">IF(F6-6&gt;0,E6+1,E6)</f>
        <v xml:space="preserve"> </v>
      </c>
      <c r="P6" s="18" t="str">
        <f t="shared" ref="P6:P59" si="9">IF(F6-7&gt;0,E6+1,E6)</f>
        <v xml:space="preserve"> </v>
      </c>
      <c r="Q6" s="18" t="str">
        <f t="shared" ref="Q6:Q59" si="10">IF(F6-8&gt;0,E6+1,E6)</f>
        <v xml:space="preserve"> </v>
      </c>
      <c r="R6" s="18" t="str">
        <f t="shared" ref="R6:R59" si="11">IF(F6-9&gt;0,E6+1,E6)</f>
        <v xml:space="preserve"> </v>
      </c>
      <c r="S6" s="18" t="str">
        <f t="shared" ref="S6:S59" si="12">IF(F6-10&gt;0,E6+1,E6)</f>
        <v xml:space="preserve"> </v>
      </c>
      <c r="T6" s="18" t="str">
        <f t="shared" ref="T6:T59" si="13">IF(F6-19&gt;0,E6+1,E6)</f>
        <v xml:space="preserve"> </v>
      </c>
      <c r="U6" s="18" t="str">
        <f t="shared" ref="U6:U59" si="14">IF(F6-12&gt;0,E6+1,E6)</f>
        <v xml:space="preserve"> </v>
      </c>
      <c r="V6" s="18" t="str">
        <f t="shared" ref="V6:V59" si="15">IF(F6-3&gt;0,E6+1,E6)</f>
        <v xml:space="preserve"> </v>
      </c>
      <c r="W6" s="18" t="str">
        <f t="shared" ref="W6:W59" si="16">IF(F6-14&gt;0,E6+1,E6)</f>
        <v xml:space="preserve"> </v>
      </c>
      <c r="X6" s="22"/>
      <c r="Y6" s="18" t="str">
        <f t="shared" ref="Y6:Y59" si="17">IF(F6-15&gt;0,E6+1,E6)</f>
        <v xml:space="preserve"> </v>
      </c>
      <c r="Z6" s="18" t="str">
        <f t="shared" ref="Z6:Z59" si="18">IF(F6-16&gt;0,E6+1,E6)</f>
        <v xml:space="preserve"> </v>
      </c>
      <c r="AA6" s="18" t="str">
        <f t="shared" ref="AA6:AA59" si="19">IF(F6-5&gt;0,E6+1,E6)</f>
        <v xml:space="preserve"> </v>
      </c>
      <c r="AB6" s="18" t="str">
        <f t="shared" ref="AB6:AB59" si="20">IF(F6-18&gt;0,E6+1,E6)</f>
        <v xml:space="preserve"> </v>
      </c>
      <c r="AC6" s="18" t="str">
        <f t="shared" ref="AC6:AC59" si="21">IF(F6-11&gt;0,E6+1,E6)</f>
        <v xml:space="preserve"> </v>
      </c>
      <c r="AD6" s="22"/>
      <c r="AH6" t="s">
        <v>78</v>
      </c>
    </row>
    <row r="7" spans="1:34" x14ac:dyDescent="0.25">
      <c r="A7" s="86"/>
      <c r="B7" s="86"/>
      <c r="C7" s="22"/>
      <c r="D7" s="18">
        <f>YDKEokul!AB9</f>
        <v>0</v>
      </c>
      <c r="E7" s="18" t="str">
        <f t="shared" si="0"/>
        <v xml:space="preserve"> </v>
      </c>
      <c r="F7" s="18" t="b">
        <f t="shared" si="1"/>
        <v>0</v>
      </c>
      <c r="G7" s="23"/>
      <c r="H7" s="18" t="str">
        <f t="shared" si="2"/>
        <v xml:space="preserve"> </v>
      </c>
      <c r="I7" s="18" t="str">
        <f t="shared" si="3"/>
        <v xml:space="preserve"> </v>
      </c>
      <c r="J7" s="18" t="str">
        <f t="shared" si="4"/>
        <v xml:space="preserve"> </v>
      </c>
      <c r="K7" s="18" t="str">
        <f t="shared" si="5"/>
        <v xml:space="preserve"> </v>
      </c>
      <c r="L7" s="18" t="str">
        <f t="shared" si="6"/>
        <v xml:space="preserve"> </v>
      </c>
      <c r="M7" s="22"/>
      <c r="N7" s="18" t="str">
        <f t="shared" si="7"/>
        <v xml:space="preserve"> </v>
      </c>
      <c r="O7" s="18" t="str">
        <f t="shared" si="8"/>
        <v xml:space="preserve"> </v>
      </c>
      <c r="P7" s="18" t="str">
        <f t="shared" si="9"/>
        <v xml:space="preserve"> </v>
      </c>
      <c r="Q7" s="18" t="str">
        <f t="shared" si="10"/>
        <v xml:space="preserve"> </v>
      </c>
      <c r="R7" s="18" t="str">
        <f t="shared" si="11"/>
        <v xml:space="preserve"> </v>
      </c>
      <c r="S7" s="18" t="str">
        <f t="shared" si="12"/>
        <v xml:space="preserve"> </v>
      </c>
      <c r="T7" s="18" t="str">
        <f t="shared" si="13"/>
        <v xml:space="preserve"> </v>
      </c>
      <c r="U7" s="18" t="str">
        <f t="shared" si="14"/>
        <v xml:space="preserve"> </v>
      </c>
      <c r="V7" s="18" t="str">
        <f t="shared" si="15"/>
        <v xml:space="preserve"> </v>
      </c>
      <c r="W7" s="18" t="str">
        <f t="shared" si="16"/>
        <v xml:space="preserve"> </v>
      </c>
      <c r="X7" s="22"/>
      <c r="Y7" s="18" t="str">
        <f t="shared" si="17"/>
        <v xml:space="preserve"> </v>
      </c>
      <c r="Z7" s="18" t="str">
        <f t="shared" si="18"/>
        <v xml:space="preserve"> </v>
      </c>
      <c r="AA7" s="18" t="str">
        <f t="shared" si="19"/>
        <v xml:space="preserve"> </v>
      </c>
      <c r="AB7" s="18" t="str">
        <f t="shared" si="20"/>
        <v xml:space="preserve"> </v>
      </c>
      <c r="AC7" s="18" t="str">
        <f t="shared" si="21"/>
        <v xml:space="preserve"> </v>
      </c>
      <c r="AD7" s="22"/>
    </row>
    <row r="8" spans="1:34" x14ac:dyDescent="0.25">
      <c r="A8" s="86"/>
      <c r="B8" s="86"/>
      <c r="C8" s="22"/>
      <c r="D8" s="18">
        <f>YDKEokul!AB11</f>
        <v>0</v>
      </c>
      <c r="E8" s="18" t="str">
        <f t="shared" si="0"/>
        <v xml:space="preserve"> </v>
      </c>
      <c r="F8" s="18" t="b">
        <f t="shared" si="1"/>
        <v>0</v>
      </c>
      <c r="G8" s="23"/>
      <c r="H8" s="18" t="str">
        <f t="shared" si="2"/>
        <v xml:space="preserve"> </v>
      </c>
      <c r="I8" s="18" t="str">
        <f t="shared" si="3"/>
        <v xml:space="preserve"> </v>
      </c>
      <c r="J8" s="18" t="str">
        <f t="shared" si="4"/>
        <v xml:space="preserve"> </v>
      </c>
      <c r="K8" s="18" t="str">
        <f t="shared" si="5"/>
        <v xml:space="preserve"> </v>
      </c>
      <c r="L8" s="18" t="str">
        <f t="shared" si="6"/>
        <v xml:space="preserve"> </v>
      </c>
      <c r="M8" s="22"/>
      <c r="N8" s="18" t="str">
        <f t="shared" si="7"/>
        <v xml:space="preserve"> </v>
      </c>
      <c r="O8" s="18" t="str">
        <f t="shared" si="8"/>
        <v xml:space="preserve"> </v>
      </c>
      <c r="P8" s="18" t="str">
        <f t="shared" si="9"/>
        <v xml:space="preserve"> </v>
      </c>
      <c r="Q8" s="18" t="str">
        <f t="shared" si="10"/>
        <v xml:space="preserve"> </v>
      </c>
      <c r="R8" s="18" t="str">
        <f t="shared" si="11"/>
        <v xml:space="preserve"> </v>
      </c>
      <c r="S8" s="18" t="str">
        <f t="shared" si="12"/>
        <v xml:space="preserve"> </v>
      </c>
      <c r="T8" s="18" t="str">
        <f t="shared" si="13"/>
        <v xml:space="preserve"> </v>
      </c>
      <c r="U8" s="18" t="str">
        <f t="shared" si="14"/>
        <v xml:space="preserve"> </v>
      </c>
      <c r="V8" s="18" t="str">
        <f t="shared" si="15"/>
        <v xml:space="preserve"> </v>
      </c>
      <c r="W8" s="18" t="str">
        <f t="shared" si="16"/>
        <v xml:space="preserve"> </v>
      </c>
      <c r="X8" s="22"/>
      <c r="Y8" s="18" t="str">
        <f t="shared" si="17"/>
        <v xml:space="preserve"> </v>
      </c>
      <c r="Z8" s="18" t="str">
        <f t="shared" si="18"/>
        <v xml:space="preserve"> </v>
      </c>
      <c r="AA8" s="18" t="str">
        <f t="shared" si="19"/>
        <v xml:space="preserve"> </v>
      </c>
      <c r="AB8" s="18" t="str">
        <f t="shared" si="20"/>
        <v xml:space="preserve"> </v>
      </c>
      <c r="AC8" s="18" t="str">
        <f t="shared" si="21"/>
        <v xml:space="preserve"> </v>
      </c>
      <c r="AD8" s="22"/>
    </row>
    <row r="9" spans="1:34" x14ac:dyDescent="0.25">
      <c r="A9" s="86"/>
      <c r="B9" s="86"/>
      <c r="C9" s="22"/>
      <c r="D9" s="18">
        <f>YDKEokul!AB13</f>
        <v>0</v>
      </c>
      <c r="E9" s="18" t="str">
        <f t="shared" si="0"/>
        <v xml:space="preserve"> </v>
      </c>
      <c r="F9" s="18" t="b">
        <f t="shared" si="1"/>
        <v>0</v>
      </c>
      <c r="G9" s="23"/>
      <c r="H9" s="18" t="str">
        <f t="shared" si="2"/>
        <v xml:space="preserve"> </v>
      </c>
      <c r="I9" s="18" t="str">
        <f t="shared" si="3"/>
        <v xml:space="preserve"> </v>
      </c>
      <c r="J9" s="18" t="str">
        <f t="shared" si="4"/>
        <v xml:space="preserve"> </v>
      </c>
      <c r="K9" s="18" t="str">
        <f t="shared" si="5"/>
        <v xml:space="preserve"> </v>
      </c>
      <c r="L9" s="18" t="str">
        <f t="shared" si="6"/>
        <v xml:space="preserve"> </v>
      </c>
      <c r="M9" s="22"/>
      <c r="N9" s="18" t="str">
        <f t="shared" si="7"/>
        <v xml:space="preserve"> </v>
      </c>
      <c r="O9" s="18" t="str">
        <f t="shared" si="8"/>
        <v xml:space="preserve"> </v>
      </c>
      <c r="P9" s="18" t="str">
        <f t="shared" si="9"/>
        <v xml:space="preserve"> </v>
      </c>
      <c r="Q9" s="18" t="str">
        <f t="shared" si="10"/>
        <v xml:space="preserve"> </v>
      </c>
      <c r="R9" s="18" t="str">
        <f t="shared" si="11"/>
        <v xml:space="preserve"> </v>
      </c>
      <c r="S9" s="18" t="str">
        <f t="shared" si="12"/>
        <v xml:space="preserve"> </v>
      </c>
      <c r="T9" s="18" t="str">
        <f t="shared" si="13"/>
        <v xml:space="preserve"> </v>
      </c>
      <c r="U9" s="18" t="str">
        <f t="shared" si="14"/>
        <v xml:space="preserve"> </v>
      </c>
      <c r="V9" s="18" t="str">
        <f t="shared" si="15"/>
        <v xml:space="preserve"> </v>
      </c>
      <c r="W9" s="18" t="str">
        <f t="shared" si="16"/>
        <v xml:space="preserve"> </v>
      </c>
      <c r="X9" s="22"/>
      <c r="Y9" s="18" t="str">
        <f t="shared" si="17"/>
        <v xml:space="preserve"> </v>
      </c>
      <c r="Z9" s="18" t="str">
        <f t="shared" si="18"/>
        <v xml:space="preserve"> </v>
      </c>
      <c r="AA9" s="18" t="str">
        <f t="shared" si="19"/>
        <v xml:space="preserve"> </v>
      </c>
      <c r="AB9" s="18" t="str">
        <f t="shared" si="20"/>
        <v xml:space="preserve"> </v>
      </c>
      <c r="AC9" s="18" t="str">
        <f t="shared" si="21"/>
        <v xml:space="preserve"> </v>
      </c>
      <c r="AD9" s="22"/>
    </row>
    <row r="10" spans="1:34" x14ac:dyDescent="0.25">
      <c r="A10" s="86"/>
      <c r="B10" s="86"/>
      <c r="C10" s="22"/>
      <c r="D10" s="18">
        <f>YDKEokul!AB15</f>
        <v>0</v>
      </c>
      <c r="E10" s="18" t="str">
        <f t="shared" si="0"/>
        <v xml:space="preserve"> </v>
      </c>
      <c r="F10" s="18" t="b">
        <f t="shared" si="1"/>
        <v>0</v>
      </c>
      <c r="G10" s="23"/>
      <c r="H10" s="18" t="str">
        <f t="shared" si="2"/>
        <v xml:space="preserve"> </v>
      </c>
      <c r="I10" s="18" t="str">
        <f t="shared" si="3"/>
        <v xml:space="preserve"> </v>
      </c>
      <c r="J10" s="18" t="str">
        <f t="shared" si="4"/>
        <v xml:space="preserve"> </v>
      </c>
      <c r="K10" s="18" t="str">
        <f t="shared" si="5"/>
        <v xml:space="preserve"> </v>
      </c>
      <c r="L10" s="18" t="str">
        <f t="shared" si="6"/>
        <v xml:space="preserve"> </v>
      </c>
      <c r="M10" s="22"/>
      <c r="N10" s="18" t="str">
        <f t="shared" si="7"/>
        <v xml:space="preserve"> </v>
      </c>
      <c r="O10" s="18" t="str">
        <f t="shared" si="8"/>
        <v xml:space="preserve"> </v>
      </c>
      <c r="P10" s="18" t="str">
        <f t="shared" si="9"/>
        <v xml:space="preserve"> </v>
      </c>
      <c r="Q10" s="18" t="str">
        <f t="shared" si="10"/>
        <v xml:space="preserve"> </v>
      </c>
      <c r="R10" s="18" t="str">
        <f t="shared" si="11"/>
        <v xml:space="preserve"> </v>
      </c>
      <c r="S10" s="18" t="str">
        <f t="shared" si="12"/>
        <v xml:space="preserve"> </v>
      </c>
      <c r="T10" s="18" t="str">
        <f t="shared" si="13"/>
        <v xml:space="preserve"> </v>
      </c>
      <c r="U10" s="18" t="str">
        <f t="shared" si="14"/>
        <v xml:space="preserve"> </v>
      </c>
      <c r="V10" s="18" t="str">
        <f t="shared" si="15"/>
        <v xml:space="preserve"> </v>
      </c>
      <c r="W10" s="18" t="str">
        <f t="shared" si="16"/>
        <v xml:space="preserve"> </v>
      </c>
      <c r="X10" s="22"/>
      <c r="Y10" s="18" t="str">
        <f t="shared" si="17"/>
        <v xml:space="preserve"> </v>
      </c>
      <c r="Z10" s="18" t="str">
        <f t="shared" si="18"/>
        <v xml:space="preserve"> </v>
      </c>
      <c r="AA10" s="18" t="str">
        <f t="shared" si="19"/>
        <v xml:space="preserve"> </v>
      </c>
      <c r="AB10" s="18" t="str">
        <f t="shared" si="20"/>
        <v xml:space="preserve"> </v>
      </c>
      <c r="AC10" s="18" t="str">
        <f t="shared" si="21"/>
        <v xml:space="preserve"> </v>
      </c>
      <c r="AD10" s="22"/>
    </row>
    <row r="11" spans="1:34" x14ac:dyDescent="0.25">
      <c r="A11" s="86"/>
      <c r="B11" s="86"/>
      <c r="C11" s="22"/>
      <c r="D11" s="18">
        <f>YDKEokul!AB17</f>
        <v>0</v>
      </c>
      <c r="E11" s="18" t="str">
        <f t="shared" si="0"/>
        <v xml:space="preserve"> </v>
      </c>
      <c r="F11" s="18" t="b">
        <f t="shared" si="1"/>
        <v>0</v>
      </c>
      <c r="G11" s="23"/>
      <c r="H11" s="18" t="str">
        <f t="shared" si="2"/>
        <v xml:space="preserve"> </v>
      </c>
      <c r="I11" s="18" t="str">
        <f t="shared" si="3"/>
        <v xml:space="preserve"> </v>
      </c>
      <c r="J11" s="18" t="str">
        <f t="shared" si="4"/>
        <v xml:space="preserve"> </v>
      </c>
      <c r="K11" s="18" t="str">
        <f t="shared" si="5"/>
        <v xml:space="preserve"> </v>
      </c>
      <c r="L11" s="18" t="str">
        <f t="shared" si="6"/>
        <v xml:space="preserve"> </v>
      </c>
      <c r="M11" s="22"/>
      <c r="N11" s="18" t="str">
        <f t="shared" si="7"/>
        <v xml:space="preserve"> </v>
      </c>
      <c r="O11" s="18" t="str">
        <f t="shared" si="8"/>
        <v xml:space="preserve"> </v>
      </c>
      <c r="P11" s="18" t="str">
        <f t="shared" si="9"/>
        <v xml:space="preserve"> </v>
      </c>
      <c r="Q11" s="18" t="str">
        <f t="shared" si="10"/>
        <v xml:space="preserve"> </v>
      </c>
      <c r="R11" s="18" t="str">
        <f t="shared" si="11"/>
        <v xml:space="preserve"> </v>
      </c>
      <c r="S11" s="18" t="str">
        <f t="shared" si="12"/>
        <v xml:space="preserve"> </v>
      </c>
      <c r="T11" s="18" t="str">
        <f t="shared" si="13"/>
        <v xml:space="preserve"> </v>
      </c>
      <c r="U11" s="18" t="str">
        <f t="shared" si="14"/>
        <v xml:space="preserve"> </v>
      </c>
      <c r="V11" s="18" t="str">
        <f t="shared" si="15"/>
        <v xml:space="preserve"> </v>
      </c>
      <c r="W11" s="18" t="str">
        <f t="shared" si="16"/>
        <v xml:space="preserve"> </v>
      </c>
      <c r="X11" s="22"/>
      <c r="Y11" s="18" t="str">
        <f t="shared" si="17"/>
        <v xml:space="preserve"> </v>
      </c>
      <c r="Z11" s="18" t="str">
        <f t="shared" si="18"/>
        <v xml:space="preserve"> </v>
      </c>
      <c r="AA11" s="18" t="str">
        <f t="shared" si="19"/>
        <v xml:space="preserve"> </v>
      </c>
      <c r="AB11" s="18" t="str">
        <f t="shared" si="20"/>
        <v xml:space="preserve"> </v>
      </c>
      <c r="AC11" s="18" t="str">
        <f t="shared" si="21"/>
        <v xml:space="preserve"> </v>
      </c>
      <c r="AD11" s="22"/>
    </row>
    <row r="12" spans="1:34" x14ac:dyDescent="0.25">
      <c r="A12" s="86"/>
      <c r="B12" s="86"/>
      <c r="C12" s="22"/>
      <c r="D12" s="18">
        <f>YDKEokul!AB19</f>
        <v>0</v>
      </c>
      <c r="E12" s="18" t="str">
        <f t="shared" si="0"/>
        <v xml:space="preserve"> </v>
      </c>
      <c r="F12" s="18" t="b">
        <f t="shared" si="1"/>
        <v>0</v>
      </c>
      <c r="G12" s="23"/>
      <c r="H12" s="18" t="str">
        <f t="shared" si="2"/>
        <v xml:space="preserve"> </v>
      </c>
      <c r="I12" s="18" t="str">
        <f t="shared" si="3"/>
        <v xml:space="preserve"> </v>
      </c>
      <c r="J12" s="18" t="str">
        <f t="shared" si="4"/>
        <v xml:space="preserve"> </v>
      </c>
      <c r="K12" s="18" t="str">
        <f t="shared" si="5"/>
        <v xml:space="preserve"> </v>
      </c>
      <c r="L12" s="18" t="str">
        <f t="shared" si="6"/>
        <v xml:space="preserve"> </v>
      </c>
      <c r="M12" s="22"/>
      <c r="N12" s="18" t="str">
        <f t="shared" si="7"/>
        <v xml:space="preserve"> </v>
      </c>
      <c r="O12" s="18" t="str">
        <f t="shared" si="8"/>
        <v xml:space="preserve"> </v>
      </c>
      <c r="P12" s="18" t="str">
        <f t="shared" si="9"/>
        <v xml:space="preserve"> </v>
      </c>
      <c r="Q12" s="18" t="str">
        <f t="shared" si="10"/>
        <v xml:space="preserve"> </v>
      </c>
      <c r="R12" s="18" t="str">
        <f t="shared" si="11"/>
        <v xml:space="preserve"> </v>
      </c>
      <c r="S12" s="18" t="str">
        <f t="shared" si="12"/>
        <v xml:space="preserve"> </v>
      </c>
      <c r="T12" s="18" t="str">
        <f t="shared" si="13"/>
        <v xml:space="preserve"> </v>
      </c>
      <c r="U12" s="18" t="str">
        <f t="shared" si="14"/>
        <v xml:space="preserve"> </v>
      </c>
      <c r="V12" s="18" t="str">
        <f t="shared" si="15"/>
        <v xml:space="preserve"> </v>
      </c>
      <c r="W12" s="18" t="str">
        <f t="shared" si="16"/>
        <v xml:space="preserve"> </v>
      </c>
      <c r="X12" s="22"/>
      <c r="Y12" s="18" t="str">
        <f t="shared" si="17"/>
        <v xml:space="preserve"> </v>
      </c>
      <c r="Z12" s="18" t="str">
        <f t="shared" si="18"/>
        <v xml:space="preserve"> </v>
      </c>
      <c r="AA12" s="18" t="str">
        <f t="shared" si="19"/>
        <v xml:space="preserve"> </v>
      </c>
      <c r="AB12" s="18" t="str">
        <f t="shared" si="20"/>
        <v xml:space="preserve"> </v>
      </c>
      <c r="AC12" s="18" t="str">
        <f t="shared" si="21"/>
        <v xml:space="preserve"> </v>
      </c>
      <c r="AD12" s="22"/>
    </row>
    <row r="13" spans="1:34" x14ac:dyDescent="0.25">
      <c r="A13" s="86"/>
      <c r="B13" s="86"/>
      <c r="C13" s="22"/>
      <c r="D13" s="18">
        <f>YDKEokul!AB21</f>
        <v>0</v>
      </c>
      <c r="E13" s="18" t="str">
        <f t="shared" si="0"/>
        <v xml:space="preserve"> </v>
      </c>
      <c r="F13" s="18" t="b">
        <f t="shared" si="1"/>
        <v>0</v>
      </c>
      <c r="G13" s="23"/>
      <c r="H13" s="18" t="str">
        <f t="shared" si="2"/>
        <v xml:space="preserve"> </v>
      </c>
      <c r="I13" s="18" t="str">
        <f t="shared" si="3"/>
        <v xml:space="preserve"> </v>
      </c>
      <c r="J13" s="18" t="str">
        <f t="shared" si="4"/>
        <v xml:space="preserve"> </v>
      </c>
      <c r="K13" s="18" t="str">
        <f t="shared" si="5"/>
        <v xml:space="preserve"> </v>
      </c>
      <c r="L13" s="18" t="str">
        <f t="shared" si="6"/>
        <v xml:space="preserve"> </v>
      </c>
      <c r="M13" s="22"/>
      <c r="N13" s="18" t="str">
        <f t="shared" si="7"/>
        <v xml:space="preserve"> </v>
      </c>
      <c r="O13" s="18" t="str">
        <f t="shared" si="8"/>
        <v xml:space="preserve"> </v>
      </c>
      <c r="P13" s="18" t="str">
        <f t="shared" si="9"/>
        <v xml:space="preserve"> </v>
      </c>
      <c r="Q13" s="18" t="str">
        <f t="shared" si="10"/>
        <v xml:space="preserve"> </v>
      </c>
      <c r="R13" s="18" t="str">
        <f t="shared" si="11"/>
        <v xml:space="preserve"> </v>
      </c>
      <c r="S13" s="18" t="str">
        <f t="shared" si="12"/>
        <v xml:space="preserve"> </v>
      </c>
      <c r="T13" s="18" t="str">
        <f t="shared" si="13"/>
        <v xml:space="preserve"> </v>
      </c>
      <c r="U13" s="18" t="str">
        <f t="shared" si="14"/>
        <v xml:space="preserve"> </v>
      </c>
      <c r="V13" s="18" t="str">
        <f t="shared" si="15"/>
        <v xml:space="preserve"> </v>
      </c>
      <c r="W13" s="18" t="str">
        <f t="shared" si="16"/>
        <v xml:space="preserve"> </v>
      </c>
      <c r="X13" s="22"/>
      <c r="Y13" s="18" t="str">
        <f t="shared" si="17"/>
        <v xml:space="preserve"> </v>
      </c>
      <c r="Z13" s="18" t="str">
        <f t="shared" si="18"/>
        <v xml:space="preserve"> </v>
      </c>
      <c r="AA13" s="18" t="str">
        <f t="shared" si="19"/>
        <v xml:space="preserve"> </v>
      </c>
      <c r="AB13" s="18" t="str">
        <f t="shared" si="20"/>
        <v xml:space="preserve"> </v>
      </c>
      <c r="AC13" s="18" t="str">
        <f t="shared" si="21"/>
        <v xml:space="preserve"> </v>
      </c>
      <c r="AD13" s="22"/>
    </row>
    <row r="14" spans="1:34" x14ac:dyDescent="0.25">
      <c r="A14" s="86"/>
      <c r="B14" s="86"/>
      <c r="C14" s="22"/>
      <c r="D14" s="18">
        <f>YDKEokul!AB23</f>
        <v>0</v>
      </c>
      <c r="E14" s="18" t="str">
        <f t="shared" si="0"/>
        <v xml:space="preserve"> </v>
      </c>
      <c r="F14" s="18" t="b">
        <f t="shared" si="1"/>
        <v>0</v>
      </c>
      <c r="G14" s="23"/>
      <c r="H14" s="18" t="str">
        <f t="shared" si="2"/>
        <v xml:space="preserve"> </v>
      </c>
      <c r="I14" s="18" t="str">
        <f t="shared" si="3"/>
        <v xml:space="preserve"> </v>
      </c>
      <c r="J14" s="18" t="str">
        <f t="shared" si="4"/>
        <v xml:space="preserve"> </v>
      </c>
      <c r="K14" s="18" t="str">
        <f t="shared" si="5"/>
        <v xml:space="preserve"> </v>
      </c>
      <c r="L14" s="18" t="str">
        <f t="shared" si="6"/>
        <v xml:space="preserve"> </v>
      </c>
      <c r="M14" s="22"/>
      <c r="N14" s="18" t="str">
        <f t="shared" si="7"/>
        <v xml:space="preserve"> </v>
      </c>
      <c r="O14" s="18" t="str">
        <f t="shared" si="8"/>
        <v xml:space="preserve"> </v>
      </c>
      <c r="P14" s="18" t="str">
        <f t="shared" si="9"/>
        <v xml:space="preserve"> </v>
      </c>
      <c r="Q14" s="18" t="str">
        <f t="shared" si="10"/>
        <v xml:space="preserve"> </v>
      </c>
      <c r="R14" s="18" t="str">
        <f t="shared" si="11"/>
        <v xml:space="preserve"> </v>
      </c>
      <c r="S14" s="18" t="str">
        <f t="shared" si="12"/>
        <v xml:space="preserve"> </v>
      </c>
      <c r="T14" s="18" t="str">
        <f t="shared" si="13"/>
        <v xml:space="preserve"> </v>
      </c>
      <c r="U14" s="18" t="str">
        <f t="shared" si="14"/>
        <v xml:space="preserve"> </v>
      </c>
      <c r="V14" s="18" t="str">
        <f t="shared" si="15"/>
        <v xml:space="preserve"> </v>
      </c>
      <c r="W14" s="18" t="str">
        <f t="shared" si="16"/>
        <v xml:space="preserve"> </v>
      </c>
      <c r="X14" s="22"/>
      <c r="Y14" s="18" t="str">
        <f t="shared" si="17"/>
        <v xml:space="preserve"> </v>
      </c>
      <c r="Z14" s="18" t="str">
        <f t="shared" si="18"/>
        <v xml:space="preserve"> </v>
      </c>
      <c r="AA14" s="18" t="str">
        <f t="shared" si="19"/>
        <v xml:space="preserve"> </v>
      </c>
      <c r="AB14" s="18" t="str">
        <f t="shared" si="20"/>
        <v xml:space="preserve"> </v>
      </c>
      <c r="AC14" s="18" t="str">
        <f t="shared" si="21"/>
        <v xml:space="preserve"> </v>
      </c>
      <c r="AD14" s="22"/>
    </row>
    <row r="15" spans="1:34" x14ac:dyDescent="0.25">
      <c r="A15" s="86"/>
      <c r="B15" s="86"/>
      <c r="C15" s="22"/>
      <c r="D15" s="18">
        <f>YDKEokul!AB25</f>
        <v>0</v>
      </c>
      <c r="E15" s="18" t="str">
        <f t="shared" si="0"/>
        <v xml:space="preserve"> </v>
      </c>
      <c r="F15" s="18" t="b">
        <f t="shared" si="1"/>
        <v>0</v>
      </c>
      <c r="G15" s="23"/>
      <c r="H15" s="18" t="str">
        <f t="shared" si="2"/>
        <v xml:space="preserve"> </v>
      </c>
      <c r="I15" s="18" t="str">
        <f t="shared" si="3"/>
        <v xml:space="preserve"> </v>
      </c>
      <c r="J15" s="18" t="str">
        <f t="shared" si="4"/>
        <v xml:space="preserve"> </v>
      </c>
      <c r="K15" s="18" t="str">
        <f t="shared" si="5"/>
        <v xml:space="preserve"> </v>
      </c>
      <c r="L15" s="18" t="str">
        <f t="shared" si="6"/>
        <v xml:space="preserve"> </v>
      </c>
      <c r="M15" s="22"/>
      <c r="N15" s="18" t="str">
        <f t="shared" si="7"/>
        <v xml:space="preserve"> </v>
      </c>
      <c r="O15" s="18" t="str">
        <f t="shared" si="8"/>
        <v xml:space="preserve"> </v>
      </c>
      <c r="P15" s="18" t="str">
        <f t="shared" si="9"/>
        <v xml:space="preserve"> </v>
      </c>
      <c r="Q15" s="18" t="str">
        <f t="shared" si="10"/>
        <v xml:space="preserve"> </v>
      </c>
      <c r="R15" s="18" t="str">
        <f t="shared" si="11"/>
        <v xml:space="preserve"> </v>
      </c>
      <c r="S15" s="18" t="str">
        <f t="shared" si="12"/>
        <v xml:space="preserve"> </v>
      </c>
      <c r="T15" s="18" t="str">
        <f t="shared" si="13"/>
        <v xml:space="preserve"> </v>
      </c>
      <c r="U15" s="18" t="str">
        <f t="shared" si="14"/>
        <v xml:space="preserve"> </v>
      </c>
      <c r="V15" s="18" t="str">
        <f t="shared" si="15"/>
        <v xml:space="preserve"> </v>
      </c>
      <c r="W15" s="18" t="str">
        <f t="shared" si="16"/>
        <v xml:space="preserve"> </v>
      </c>
      <c r="X15" s="22"/>
      <c r="Y15" s="18" t="str">
        <f t="shared" si="17"/>
        <v xml:space="preserve"> </v>
      </c>
      <c r="Z15" s="18" t="str">
        <f t="shared" si="18"/>
        <v xml:space="preserve"> </v>
      </c>
      <c r="AA15" s="18" t="str">
        <f t="shared" si="19"/>
        <v xml:space="preserve"> </v>
      </c>
      <c r="AB15" s="18" t="str">
        <f t="shared" si="20"/>
        <v xml:space="preserve"> </v>
      </c>
      <c r="AC15" s="18" t="str">
        <f t="shared" si="21"/>
        <v xml:space="preserve"> </v>
      </c>
      <c r="AD15" s="22"/>
    </row>
    <row r="16" spans="1:34" x14ac:dyDescent="0.25">
      <c r="A16" s="86"/>
      <c r="B16" s="86"/>
      <c r="C16" s="22"/>
      <c r="D16" s="18">
        <f>YDKEokul!AB27</f>
        <v>0</v>
      </c>
      <c r="E16" s="18" t="str">
        <f t="shared" si="0"/>
        <v xml:space="preserve"> </v>
      </c>
      <c r="F16" s="18" t="b">
        <f t="shared" si="1"/>
        <v>0</v>
      </c>
      <c r="G16" s="23"/>
      <c r="H16" s="18" t="str">
        <f t="shared" si="2"/>
        <v xml:space="preserve"> </v>
      </c>
      <c r="I16" s="18" t="str">
        <f t="shared" si="3"/>
        <v xml:space="preserve"> </v>
      </c>
      <c r="J16" s="18" t="str">
        <f t="shared" si="4"/>
        <v xml:space="preserve"> </v>
      </c>
      <c r="K16" s="18" t="str">
        <f t="shared" si="5"/>
        <v xml:space="preserve"> </v>
      </c>
      <c r="L16" s="18" t="str">
        <f t="shared" si="6"/>
        <v xml:space="preserve"> </v>
      </c>
      <c r="M16" s="22"/>
      <c r="N16" s="18" t="str">
        <f t="shared" si="7"/>
        <v xml:space="preserve"> </v>
      </c>
      <c r="O16" s="18" t="str">
        <f t="shared" si="8"/>
        <v xml:space="preserve"> </v>
      </c>
      <c r="P16" s="18" t="str">
        <f t="shared" si="9"/>
        <v xml:space="preserve"> </v>
      </c>
      <c r="Q16" s="18" t="str">
        <f t="shared" si="10"/>
        <v xml:space="preserve"> </v>
      </c>
      <c r="R16" s="18" t="str">
        <f t="shared" si="11"/>
        <v xml:space="preserve"> </v>
      </c>
      <c r="S16" s="18" t="str">
        <f t="shared" si="12"/>
        <v xml:space="preserve"> </v>
      </c>
      <c r="T16" s="18" t="str">
        <f t="shared" si="13"/>
        <v xml:space="preserve"> </v>
      </c>
      <c r="U16" s="18" t="str">
        <f t="shared" si="14"/>
        <v xml:space="preserve"> </v>
      </c>
      <c r="V16" s="18" t="str">
        <f t="shared" si="15"/>
        <v xml:space="preserve"> </v>
      </c>
      <c r="W16" s="18" t="str">
        <f t="shared" si="16"/>
        <v xml:space="preserve"> </v>
      </c>
      <c r="X16" s="22"/>
      <c r="Y16" s="18" t="str">
        <f t="shared" si="17"/>
        <v xml:space="preserve"> </v>
      </c>
      <c r="Z16" s="18" t="str">
        <f t="shared" si="18"/>
        <v xml:space="preserve"> </v>
      </c>
      <c r="AA16" s="18" t="str">
        <f t="shared" si="19"/>
        <v xml:space="preserve"> </v>
      </c>
      <c r="AB16" s="18" t="str">
        <f t="shared" si="20"/>
        <v xml:space="preserve"> </v>
      </c>
      <c r="AC16" s="18" t="str">
        <f t="shared" si="21"/>
        <v xml:space="preserve"> </v>
      </c>
      <c r="AD16" s="22"/>
    </row>
    <row r="17" spans="1:30" x14ac:dyDescent="0.25">
      <c r="A17" s="86"/>
      <c r="B17" s="86"/>
      <c r="C17" s="22"/>
      <c r="D17" s="18">
        <f>YDKEokul!AB29</f>
        <v>0</v>
      </c>
      <c r="E17" s="18" t="str">
        <f t="shared" si="0"/>
        <v xml:space="preserve"> </v>
      </c>
      <c r="F17" s="18" t="b">
        <f t="shared" si="1"/>
        <v>0</v>
      </c>
      <c r="G17" s="23"/>
      <c r="H17" s="18" t="str">
        <f t="shared" si="2"/>
        <v xml:space="preserve"> </v>
      </c>
      <c r="I17" s="18" t="str">
        <f t="shared" si="3"/>
        <v xml:space="preserve"> </v>
      </c>
      <c r="J17" s="18" t="str">
        <f t="shared" si="4"/>
        <v xml:space="preserve"> </v>
      </c>
      <c r="K17" s="18" t="str">
        <f t="shared" si="5"/>
        <v xml:space="preserve"> </v>
      </c>
      <c r="L17" s="18" t="str">
        <f t="shared" si="6"/>
        <v xml:space="preserve"> </v>
      </c>
      <c r="M17" s="22"/>
      <c r="N17" s="18" t="str">
        <f t="shared" si="7"/>
        <v xml:space="preserve"> </v>
      </c>
      <c r="O17" s="18" t="str">
        <f t="shared" si="8"/>
        <v xml:space="preserve"> </v>
      </c>
      <c r="P17" s="18" t="str">
        <f t="shared" si="9"/>
        <v xml:space="preserve"> </v>
      </c>
      <c r="Q17" s="18" t="str">
        <f t="shared" si="10"/>
        <v xml:space="preserve"> </v>
      </c>
      <c r="R17" s="18" t="str">
        <f t="shared" si="11"/>
        <v xml:space="preserve"> </v>
      </c>
      <c r="S17" s="18" t="str">
        <f t="shared" si="12"/>
        <v xml:space="preserve"> </v>
      </c>
      <c r="T17" s="18" t="str">
        <f t="shared" si="13"/>
        <v xml:space="preserve"> </v>
      </c>
      <c r="U17" s="18" t="str">
        <f t="shared" si="14"/>
        <v xml:space="preserve"> </v>
      </c>
      <c r="V17" s="18" t="str">
        <f t="shared" si="15"/>
        <v xml:space="preserve"> </v>
      </c>
      <c r="W17" s="18" t="str">
        <f t="shared" si="16"/>
        <v xml:space="preserve"> </v>
      </c>
      <c r="X17" s="22"/>
      <c r="Y17" s="18" t="str">
        <f t="shared" si="17"/>
        <v xml:space="preserve"> </v>
      </c>
      <c r="Z17" s="18" t="str">
        <f t="shared" si="18"/>
        <v xml:space="preserve"> </v>
      </c>
      <c r="AA17" s="18" t="str">
        <f t="shared" si="19"/>
        <v xml:space="preserve"> </v>
      </c>
      <c r="AB17" s="18" t="str">
        <f t="shared" si="20"/>
        <v xml:space="preserve"> </v>
      </c>
      <c r="AC17" s="18" t="str">
        <f t="shared" si="21"/>
        <v xml:space="preserve"> </v>
      </c>
      <c r="AD17" s="22"/>
    </row>
    <row r="18" spans="1:30" x14ac:dyDescent="0.25">
      <c r="A18" s="86"/>
      <c r="B18" s="86"/>
      <c r="C18" s="22"/>
      <c r="D18" s="18">
        <f>YDKEokul!AB31</f>
        <v>0</v>
      </c>
      <c r="E18" s="18" t="str">
        <f t="shared" si="0"/>
        <v xml:space="preserve"> </v>
      </c>
      <c r="F18" s="18" t="b">
        <f t="shared" si="1"/>
        <v>0</v>
      </c>
      <c r="G18" s="23"/>
      <c r="H18" s="18" t="str">
        <f t="shared" si="2"/>
        <v xml:space="preserve"> </v>
      </c>
      <c r="I18" s="18" t="str">
        <f t="shared" si="3"/>
        <v xml:space="preserve"> </v>
      </c>
      <c r="J18" s="18" t="str">
        <f t="shared" si="4"/>
        <v xml:space="preserve"> </v>
      </c>
      <c r="K18" s="18" t="str">
        <f t="shared" si="5"/>
        <v xml:space="preserve"> </v>
      </c>
      <c r="L18" s="18" t="str">
        <f t="shared" si="6"/>
        <v xml:space="preserve"> </v>
      </c>
      <c r="M18" s="22"/>
      <c r="N18" s="18" t="str">
        <f t="shared" si="7"/>
        <v xml:space="preserve"> </v>
      </c>
      <c r="O18" s="18" t="str">
        <f t="shared" si="8"/>
        <v xml:space="preserve"> </v>
      </c>
      <c r="P18" s="18" t="str">
        <f t="shared" si="9"/>
        <v xml:space="preserve"> </v>
      </c>
      <c r="Q18" s="18" t="str">
        <f t="shared" si="10"/>
        <v xml:space="preserve"> </v>
      </c>
      <c r="R18" s="18" t="str">
        <f t="shared" si="11"/>
        <v xml:space="preserve"> </v>
      </c>
      <c r="S18" s="18" t="str">
        <f t="shared" si="12"/>
        <v xml:space="preserve"> </v>
      </c>
      <c r="T18" s="18" t="str">
        <f t="shared" si="13"/>
        <v xml:space="preserve"> </v>
      </c>
      <c r="U18" s="18" t="str">
        <f t="shared" si="14"/>
        <v xml:space="preserve"> </v>
      </c>
      <c r="V18" s="18" t="str">
        <f t="shared" si="15"/>
        <v xml:space="preserve"> </v>
      </c>
      <c r="W18" s="18" t="str">
        <f t="shared" si="16"/>
        <v xml:space="preserve"> </v>
      </c>
      <c r="X18" s="22"/>
      <c r="Y18" s="18" t="str">
        <f t="shared" si="17"/>
        <v xml:space="preserve"> </v>
      </c>
      <c r="Z18" s="18" t="str">
        <f t="shared" si="18"/>
        <v xml:space="preserve"> </v>
      </c>
      <c r="AA18" s="18" t="str">
        <f t="shared" si="19"/>
        <v xml:space="preserve"> </v>
      </c>
      <c r="AB18" s="18" t="str">
        <f t="shared" si="20"/>
        <v xml:space="preserve"> </v>
      </c>
      <c r="AC18" s="18" t="str">
        <f t="shared" si="21"/>
        <v xml:space="preserve"> </v>
      </c>
      <c r="AD18" s="22"/>
    </row>
    <row r="19" spans="1:30" x14ac:dyDescent="0.25">
      <c r="A19" s="86"/>
      <c r="B19" s="86"/>
      <c r="C19" s="22"/>
      <c r="D19" s="18">
        <f>YDKEokul!AB33</f>
        <v>0</v>
      </c>
      <c r="E19" s="18" t="str">
        <f t="shared" si="0"/>
        <v xml:space="preserve"> </v>
      </c>
      <c r="F19" s="18" t="b">
        <f t="shared" si="1"/>
        <v>0</v>
      </c>
      <c r="G19" s="23"/>
      <c r="H19" s="18" t="str">
        <f t="shared" si="2"/>
        <v xml:space="preserve"> </v>
      </c>
      <c r="I19" s="18" t="str">
        <f t="shared" si="3"/>
        <v xml:space="preserve"> </v>
      </c>
      <c r="J19" s="18" t="str">
        <f t="shared" si="4"/>
        <v xml:space="preserve"> </v>
      </c>
      <c r="K19" s="18" t="str">
        <f t="shared" si="5"/>
        <v xml:space="preserve"> </v>
      </c>
      <c r="L19" s="18" t="str">
        <f t="shared" si="6"/>
        <v xml:space="preserve"> </v>
      </c>
      <c r="M19" s="22"/>
      <c r="N19" s="18" t="str">
        <f t="shared" si="7"/>
        <v xml:space="preserve"> </v>
      </c>
      <c r="O19" s="18" t="str">
        <f t="shared" si="8"/>
        <v xml:space="preserve"> </v>
      </c>
      <c r="P19" s="18" t="str">
        <f t="shared" si="9"/>
        <v xml:space="preserve"> </v>
      </c>
      <c r="Q19" s="18" t="str">
        <f t="shared" si="10"/>
        <v xml:space="preserve"> </v>
      </c>
      <c r="R19" s="18" t="str">
        <f t="shared" si="11"/>
        <v xml:space="preserve"> </v>
      </c>
      <c r="S19" s="18" t="str">
        <f t="shared" si="12"/>
        <v xml:space="preserve"> </v>
      </c>
      <c r="T19" s="18" t="str">
        <f t="shared" si="13"/>
        <v xml:space="preserve"> </v>
      </c>
      <c r="U19" s="18" t="str">
        <f t="shared" si="14"/>
        <v xml:space="preserve"> </v>
      </c>
      <c r="V19" s="18" t="str">
        <f t="shared" si="15"/>
        <v xml:space="preserve"> </v>
      </c>
      <c r="W19" s="18" t="str">
        <f t="shared" si="16"/>
        <v xml:space="preserve"> </v>
      </c>
      <c r="X19" s="22"/>
      <c r="Y19" s="18" t="str">
        <f t="shared" si="17"/>
        <v xml:space="preserve"> </v>
      </c>
      <c r="Z19" s="18" t="str">
        <f t="shared" si="18"/>
        <v xml:space="preserve"> </v>
      </c>
      <c r="AA19" s="18" t="str">
        <f t="shared" si="19"/>
        <v xml:space="preserve"> </v>
      </c>
      <c r="AB19" s="18" t="str">
        <f t="shared" si="20"/>
        <v xml:space="preserve"> </v>
      </c>
      <c r="AC19" s="18" t="str">
        <f t="shared" si="21"/>
        <v xml:space="preserve"> </v>
      </c>
      <c r="AD19" s="22"/>
    </row>
    <row r="20" spans="1:30" x14ac:dyDescent="0.25">
      <c r="A20" s="86"/>
      <c r="B20" s="86"/>
      <c r="C20" s="22"/>
      <c r="D20" s="18">
        <f>YDKEokul!AB35</f>
        <v>0</v>
      </c>
      <c r="E20" s="18" t="str">
        <f t="shared" si="0"/>
        <v xml:space="preserve"> </v>
      </c>
      <c r="F20" s="18" t="b">
        <f t="shared" si="1"/>
        <v>0</v>
      </c>
      <c r="G20" s="23"/>
      <c r="H20" s="18" t="str">
        <f t="shared" si="2"/>
        <v xml:space="preserve"> </v>
      </c>
      <c r="I20" s="18" t="str">
        <f t="shared" si="3"/>
        <v xml:space="preserve"> </v>
      </c>
      <c r="J20" s="18" t="str">
        <f t="shared" si="4"/>
        <v xml:space="preserve"> </v>
      </c>
      <c r="K20" s="18" t="str">
        <f t="shared" si="5"/>
        <v xml:space="preserve"> </v>
      </c>
      <c r="L20" s="18" t="str">
        <f t="shared" si="6"/>
        <v xml:space="preserve"> </v>
      </c>
      <c r="M20" s="22"/>
      <c r="N20" s="18" t="str">
        <f t="shared" si="7"/>
        <v xml:space="preserve"> </v>
      </c>
      <c r="O20" s="18" t="str">
        <f t="shared" si="8"/>
        <v xml:space="preserve"> </v>
      </c>
      <c r="P20" s="18" t="str">
        <f t="shared" si="9"/>
        <v xml:space="preserve"> </v>
      </c>
      <c r="Q20" s="18" t="str">
        <f t="shared" si="10"/>
        <v xml:space="preserve"> </v>
      </c>
      <c r="R20" s="18" t="str">
        <f t="shared" si="11"/>
        <v xml:space="preserve"> </v>
      </c>
      <c r="S20" s="18" t="str">
        <f t="shared" si="12"/>
        <v xml:space="preserve"> </v>
      </c>
      <c r="T20" s="18" t="str">
        <f t="shared" si="13"/>
        <v xml:space="preserve"> </v>
      </c>
      <c r="U20" s="18" t="str">
        <f t="shared" si="14"/>
        <v xml:space="preserve"> </v>
      </c>
      <c r="V20" s="18" t="str">
        <f t="shared" si="15"/>
        <v xml:space="preserve"> </v>
      </c>
      <c r="W20" s="18" t="str">
        <f t="shared" si="16"/>
        <v xml:space="preserve"> </v>
      </c>
      <c r="X20" s="22"/>
      <c r="Y20" s="18" t="str">
        <f t="shared" si="17"/>
        <v xml:space="preserve"> </v>
      </c>
      <c r="Z20" s="18" t="str">
        <f t="shared" si="18"/>
        <v xml:space="preserve"> </v>
      </c>
      <c r="AA20" s="18" t="str">
        <f t="shared" si="19"/>
        <v xml:space="preserve"> </v>
      </c>
      <c r="AB20" s="18" t="str">
        <f t="shared" si="20"/>
        <v xml:space="preserve"> </v>
      </c>
      <c r="AC20" s="18" t="str">
        <f t="shared" si="21"/>
        <v xml:space="preserve"> </v>
      </c>
      <c r="AD20" s="22"/>
    </row>
    <row r="21" spans="1:30" x14ac:dyDescent="0.25">
      <c r="A21" s="86"/>
      <c r="B21" s="86"/>
      <c r="C21" s="22"/>
      <c r="D21" s="18">
        <f>YDKEokul!AB37</f>
        <v>0</v>
      </c>
      <c r="E21" s="18" t="str">
        <f t="shared" si="0"/>
        <v xml:space="preserve"> </v>
      </c>
      <c r="F21" s="18" t="b">
        <f t="shared" si="1"/>
        <v>0</v>
      </c>
      <c r="G21" s="23"/>
      <c r="H21" s="18" t="str">
        <f t="shared" si="2"/>
        <v xml:space="preserve"> </v>
      </c>
      <c r="I21" s="18" t="str">
        <f t="shared" si="3"/>
        <v xml:space="preserve"> </v>
      </c>
      <c r="J21" s="18" t="str">
        <f t="shared" si="4"/>
        <v xml:space="preserve"> </v>
      </c>
      <c r="K21" s="18" t="str">
        <f t="shared" si="5"/>
        <v xml:space="preserve"> </v>
      </c>
      <c r="L21" s="18" t="str">
        <f t="shared" si="6"/>
        <v xml:space="preserve"> </v>
      </c>
      <c r="M21" s="22"/>
      <c r="N21" s="18" t="str">
        <f t="shared" si="7"/>
        <v xml:space="preserve"> </v>
      </c>
      <c r="O21" s="18" t="str">
        <f t="shared" si="8"/>
        <v xml:space="preserve"> </v>
      </c>
      <c r="P21" s="18" t="str">
        <f t="shared" si="9"/>
        <v xml:space="preserve"> </v>
      </c>
      <c r="Q21" s="18" t="str">
        <f t="shared" si="10"/>
        <v xml:space="preserve"> </v>
      </c>
      <c r="R21" s="18" t="str">
        <f t="shared" si="11"/>
        <v xml:space="preserve"> </v>
      </c>
      <c r="S21" s="18" t="str">
        <f t="shared" si="12"/>
        <v xml:space="preserve"> </v>
      </c>
      <c r="T21" s="18" t="str">
        <f t="shared" si="13"/>
        <v xml:space="preserve"> </v>
      </c>
      <c r="U21" s="18" t="str">
        <f t="shared" si="14"/>
        <v xml:space="preserve"> </v>
      </c>
      <c r="V21" s="18" t="str">
        <f t="shared" si="15"/>
        <v xml:space="preserve"> </v>
      </c>
      <c r="W21" s="18" t="str">
        <f t="shared" si="16"/>
        <v xml:space="preserve"> </v>
      </c>
      <c r="X21" s="22"/>
      <c r="Y21" s="18" t="str">
        <f t="shared" si="17"/>
        <v xml:space="preserve"> </v>
      </c>
      <c r="Z21" s="18" t="str">
        <f t="shared" si="18"/>
        <v xml:space="preserve"> </v>
      </c>
      <c r="AA21" s="18" t="str">
        <f t="shared" si="19"/>
        <v xml:space="preserve"> </v>
      </c>
      <c r="AB21" s="18" t="str">
        <f t="shared" si="20"/>
        <v xml:space="preserve"> </v>
      </c>
      <c r="AC21" s="18" t="str">
        <f t="shared" si="21"/>
        <v xml:space="preserve"> </v>
      </c>
      <c r="AD21" s="22"/>
    </row>
    <row r="22" spans="1:30" x14ac:dyDescent="0.25">
      <c r="A22" s="86"/>
      <c r="B22" s="86"/>
      <c r="C22" s="22"/>
      <c r="D22" s="18">
        <f>YDKEokul!AB39</f>
        <v>0</v>
      </c>
      <c r="E22" s="18" t="str">
        <f t="shared" si="0"/>
        <v xml:space="preserve"> </v>
      </c>
      <c r="F22" s="18" t="b">
        <f t="shared" si="1"/>
        <v>0</v>
      </c>
      <c r="G22" s="23"/>
      <c r="H22" s="18" t="str">
        <f t="shared" si="2"/>
        <v xml:space="preserve"> </v>
      </c>
      <c r="I22" s="18" t="str">
        <f t="shared" si="3"/>
        <v xml:space="preserve"> </v>
      </c>
      <c r="J22" s="18" t="str">
        <f t="shared" si="4"/>
        <v xml:space="preserve"> </v>
      </c>
      <c r="K22" s="18" t="str">
        <f t="shared" si="5"/>
        <v xml:space="preserve"> </v>
      </c>
      <c r="L22" s="18" t="str">
        <f t="shared" si="6"/>
        <v xml:space="preserve"> </v>
      </c>
      <c r="M22" s="22"/>
      <c r="N22" s="18" t="str">
        <f t="shared" si="7"/>
        <v xml:space="preserve"> </v>
      </c>
      <c r="O22" s="18" t="str">
        <f t="shared" si="8"/>
        <v xml:space="preserve"> </v>
      </c>
      <c r="P22" s="18" t="str">
        <f t="shared" si="9"/>
        <v xml:space="preserve"> </v>
      </c>
      <c r="Q22" s="18" t="str">
        <f t="shared" si="10"/>
        <v xml:space="preserve"> </v>
      </c>
      <c r="R22" s="18" t="str">
        <f t="shared" si="11"/>
        <v xml:space="preserve"> </v>
      </c>
      <c r="S22" s="18" t="str">
        <f t="shared" si="12"/>
        <v xml:space="preserve"> </v>
      </c>
      <c r="T22" s="18" t="str">
        <f t="shared" si="13"/>
        <v xml:space="preserve"> </v>
      </c>
      <c r="U22" s="18" t="str">
        <f t="shared" si="14"/>
        <v xml:space="preserve"> </v>
      </c>
      <c r="V22" s="18" t="str">
        <f t="shared" si="15"/>
        <v xml:space="preserve"> </v>
      </c>
      <c r="W22" s="18" t="str">
        <f t="shared" si="16"/>
        <v xml:space="preserve"> </v>
      </c>
      <c r="X22" s="22"/>
      <c r="Y22" s="18" t="str">
        <f t="shared" si="17"/>
        <v xml:space="preserve"> </v>
      </c>
      <c r="Z22" s="18" t="str">
        <f t="shared" si="18"/>
        <v xml:space="preserve"> </v>
      </c>
      <c r="AA22" s="18" t="str">
        <f t="shared" si="19"/>
        <v xml:space="preserve"> </v>
      </c>
      <c r="AB22" s="18" t="str">
        <f t="shared" si="20"/>
        <v xml:space="preserve"> </v>
      </c>
      <c r="AC22" s="18" t="str">
        <f t="shared" si="21"/>
        <v xml:space="preserve"> </v>
      </c>
      <c r="AD22" s="22"/>
    </row>
    <row r="23" spans="1:30" x14ac:dyDescent="0.25">
      <c r="A23" s="86"/>
      <c r="B23" s="86"/>
      <c r="C23" s="22"/>
      <c r="D23" s="18">
        <f>YDKEokul!AB41</f>
        <v>0</v>
      </c>
      <c r="E23" s="18" t="str">
        <f t="shared" si="0"/>
        <v xml:space="preserve"> </v>
      </c>
      <c r="F23" s="18" t="b">
        <f t="shared" si="1"/>
        <v>0</v>
      </c>
      <c r="G23" s="23"/>
      <c r="H23" s="18" t="str">
        <f t="shared" si="2"/>
        <v xml:space="preserve"> </v>
      </c>
      <c r="I23" s="18" t="str">
        <f t="shared" si="3"/>
        <v xml:space="preserve"> </v>
      </c>
      <c r="J23" s="18" t="str">
        <f t="shared" si="4"/>
        <v xml:space="preserve"> </v>
      </c>
      <c r="K23" s="18" t="str">
        <f t="shared" si="5"/>
        <v xml:space="preserve"> </v>
      </c>
      <c r="L23" s="18" t="str">
        <f t="shared" si="6"/>
        <v xml:space="preserve"> </v>
      </c>
      <c r="M23" s="22"/>
      <c r="N23" s="18" t="str">
        <f t="shared" si="7"/>
        <v xml:space="preserve"> </v>
      </c>
      <c r="O23" s="18" t="str">
        <f t="shared" si="8"/>
        <v xml:space="preserve"> </v>
      </c>
      <c r="P23" s="18" t="str">
        <f t="shared" si="9"/>
        <v xml:space="preserve"> </v>
      </c>
      <c r="Q23" s="18" t="str">
        <f t="shared" si="10"/>
        <v xml:space="preserve"> </v>
      </c>
      <c r="R23" s="18" t="str">
        <f t="shared" si="11"/>
        <v xml:space="preserve"> </v>
      </c>
      <c r="S23" s="18" t="str">
        <f t="shared" si="12"/>
        <v xml:space="preserve"> </v>
      </c>
      <c r="T23" s="18" t="str">
        <f t="shared" si="13"/>
        <v xml:space="preserve"> </v>
      </c>
      <c r="U23" s="18" t="str">
        <f t="shared" si="14"/>
        <v xml:space="preserve"> </v>
      </c>
      <c r="V23" s="18" t="str">
        <f t="shared" si="15"/>
        <v xml:space="preserve"> </v>
      </c>
      <c r="W23" s="18" t="str">
        <f t="shared" si="16"/>
        <v xml:space="preserve"> </v>
      </c>
      <c r="X23" s="22"/>
      <c r="Y23" s="18" t="str">
        <f t="shared" si="17"/>
        <v xml:space="preserve"> </v>
      </c>
      <c r="Z23" s="18" t="str">
        <f t="shared" si="18"/>
        <v xml:space="preserve"> </v>
      </c>
      <c r="AA23" s="18" t="str">
        <f t="shared" si="19"/>
        <v xml:space="preserve"> </v>
      </c>
      <c r="AB23" s="18" t="str">
        <f t="shared" si="20"/>
        <v xml:space="preserve"> </v>
      </c>
      <c r="AC23" s="18" t="str">
        <f t="shared" si="21"/>
        <v xml:space="preserve"> </v>
      </c>
      <c r="AD23" s="22"/>
    </row>
    <row r="24" spans="1:30" x14ac:dyDescent="0.25">
      <c r="A24" s="86"/>
      <c r="B24" s="86"/>
      <c r="C24" s="22"/>
      <c r="D24" s="18">
        <f>YDKEokul!AB43</f>
        <v>0</v>
      </c>
      <c r="E24" s="18" t="str">
        <f t="shared" si="0"/>
        <v xml:space="preserve"> </v>
      </c>
      <c r="F24" s="18" t="b">
        <f t="shared" si="1"/>
        <v>0</v>
      </c>
      <c r="G24" s="23"/>
      <c r="H24" s="18" t="str">
        <f t="shared" si="2"/>
        <v xml:space="preserve"> </v>
      </c>
      <c r="I24" s="18" t="str">
        <f t="shared" si="3"/>
        <v xml:space="preserve"> </v>
      </c>
      <c r="J24" s="18" t="str">
        <f t="shared" si="4"/>
        <v xml:space="preserve"> </v>
      </c>
      <c r="K24" s="18" t="str">
        <f t="shared" si="5"/>
        <v xml:space="preserve"> </v>
      </c>
      <c r="L24" s="18" t="str">
        <f t="shared" si="6"/>
        <v xml:space="preserve"> </v>
      </c>
      <c r="M24" s="22"/>
      <c r="N24" s="18" t="str">
        <f t="shared" si="7"/>
        <v xml:space="preserve"> </v>
      </c>
      <c r="O24" s="18" t="str">
        <f t="shared" si="8"/>
        <v xml:space="preserve"> </v>
      </c>
      <c r="P24" s="18" t="str">
        <f t="shared" si="9"/>
        <v xml:space="preserve"> </v>
      </c>
      <c r="Q24" s="18" t="str">
        <f t="shared" si="10"/>
        <v xml:space="preserve"> </v>
      </c>
      <c r="R24" s="18" t="str">
        <f t="shared" si="11"/>
        <v xml:space="preserve"> </v>
      </c>
      <c r="S24" s="18" t="str">
        <f t="shared" si="12"/>
        <v xml:space="preserve"> </v>
      </c>
      <c r="T24" s="18" t="str">
        <f t="shared" si="13"/>
        <v xml:space="preserve"> </v>
      </c>
      <c r="U24" s="18" t="str">
        <f t="shared" si="14"/>
        <v xml:space="preserve"> </v>
      </c>
      <c r="V24" s="18" t="str">
        <f t="shared" si="15"/>
        <v xml:space="preserve"> </v>
      </c>
      <c r="W24" s="18" t="str">
        <f t="shared" si="16"/>
        <v xml:space="preserve"> </v>
      </c>
      <c r="X24" s="22"/>
      <c r="Y24" s="18" t="str">
        <f t="shared" si="17"/>
        <v xml:space="preserve"> </v>
      </c>
      <c r="Z24" s="18" t="str">
        <f t="shared" si="18"/>
        <v xml:space="preserve"> </v>
      </c>
      <c r="AA24" s="18" t="str">
        <f t="shared" si="19"/>
        <v xml:space="preserve"> </v>
      </c>
      <c r="AB24" s="18" t="str">
        <f t="shared" si="20"/>
        <v xml:space="preserve"> </v>
      </c>
      <c r="AC24" s="18" t="str">
        <f t="shared" si="21"/>
        <v xml:space="preserve"> </v>
      </c>
      <c r="AD24" s="22"/>
    </row>
    <row r="25" spans="1:30" x14ac:dyDescent="0.25">
      <c r="A25" s="86"/>
      <c r="B25" s="86"/>
      <c r="C25" s="22"/>
      <c r="D25" s="18">
        <f>YDKEokul!AB45</f>
        <v>0</v>
      </c>
      <c r="E25" s="18" t="str">
        <f t="shared" si="0"/>
        <v xml:space="preserve"> </v>
      </c>
      <c r="F25" s="18" t="b">
        <f t="shared" si="1"/>
        <v>0</v>
      </c>
      <c r="G25" s="23"/>
      <c r="H25" s="18" t="str">
        <f t="shared" si="2"/>
        <v xml:space="preserve"> </v>
      </c>
      <c r="I25" s="18" t="str">
        <f t="shared" si="3"/>
        <v xml:space="preserve"> </v>
      </c>
      <c r="J25" s="18" t="str">
        <f t="shared" si="4"/>
        <v xml:space="preserve"> </v>
      </c>
      <c r="K25" s="18" t="str">
        <f t="shared" si="5"/>
        <v xml:space="preserve"> </v>
      </c>
      <c r="L25" s="18" t="str">
        <f t="shared" si="6"/>
        <v xml:space="preserve"> </v>
      </c>
      <c r="M25" s="22"/>
      <c r="N25" s="18" t="str">
        <f t="shared" si="7"/>
        <v xml:space="preserve"> </v>
      </c>
      <c r="O25" s="18" t="str">
        <f t="shared" si="8"/>
        <v xml:space="preserve"> </v>
      </c>
      <c r="P25" s="18" t="str">
        <f t="shared" si="9"/>
        <v xml:space="preserve"> </v>
      </c>
      <c r="Q25" s="18" t="str">
        <f t="shared" si="10"/>
        <v xml:space="preserve"> </v>
      </c>
      <c r="R25" s="18" t="str">
        <f t="shared" si="11"/>
        <v xml:space="preserve"> </v>
      </c>
      <c r="S25" s="18" t="str">
        <f t="shared" si="12"/>
        <v xml:space="preserve"> </v>
      </c>
      <c r="T25" s="18" t="str">
        <f t="shared" si="13"/>
        <v xml:space="preserve"> </v>
      </c>
      <c r="U25" s="18" t="str">
        <f t="shared" si="14"/>
        <v xml:space="preserve"> </v>
      </c>
      <c r="V25" s="18" t="str">
        <f t="shared" si="15"/>
        <v xml:space="preserve"> </v>
      </c>
      <c r="W25" s="18" t="str">
        <f t="shared" si="16"/>
        <v xml:space="preserve"> </v>
      </c>
      <c r="X25" s="22"/>
      <c r="Y25" s="18" t="str">
        <f t="shared" si="17"/>
        <v xml:space="preserve"> </v>
      </c>
      <c r="Z25" s="18" t="str">
        <f t="shared" si="18"/>
        <v xml:space="preserve"> </v>
      </c>
      <c r="AA25" s="18" t="str">
        <f t="shared" si="19"/>
        <v xml:space="preserve"> </v>
      </c>
      <c r="AB25" s="18" t="str">
        <f t="shared" si="20"/>
        <v xml:space="preserve"> </v>
      </c>
      <c r="AC25" s="18" t="str">
        <f t="shared" si="21"/>
        <v xml:space="preserve"> </v>
      </c>
      <c r="AD25" s="22"/>
    </row>
    <row r="26" spans="1:30" x14ac:dyDescent="0.25">
      <c r="A26" s="86"/>
      <c r="B26" s="86"/>
      <c r="C26" s="22"/>
      <c r="D26" s="18">
        <f>YDKEokul!AB47</f>
        <v>0</v>
      </c>
      <c r="E26" s="18" t="str">
        <f t="shared" si="0"/>
        <v xml:space="preserve"> </v>
      </c>
      <c r="F26" s="18" t="b">
        <f t="shared" si="1"/>
        <v>0</v>
      </c>
      <c r="G26" s="23"/>
      <c r="H26" s="18" t="str">
        <f t="shared" si="2"/>
        <v xml:space="preserve"> </v>
      </c>
      <c r="I26" s="18" t="str">
        <f t="shared" si="3"/>
        <v xml:space="preserve"> </v>
      </c>
      <c r="J26" s="18" t="str">
        <f t="shared" si="4"/>
        <v xml:space="preserve"> </v>
      </c>
      <c r="K26" s="18" t="str">
        <f t="shared" si="5"/>
        <v xml:space="preserve"> </v>
      </c>
      <c r="L26" s="18" t="str">
        <f t="shared" si="6"/>
        <v xml:space="preserve"> </v>
      </c>
      <c r="M26" s="22"/>
      <c r="N26" s="18" t="str">
        <f t="shared" si="7"/>
        <v xml:space="preserve"> </v>
      </c>
      <c r="O26" s="18" t="str">
        <f t="shared" si="8"/>
        <v xml:space="preserve"> </v>
      </c>
      <c r="P26" s="18" t="str">
        <f t="shared" si="9"/>
        <v xml:space="preserve"> </v>
      </c>
      <c r="Q26" s="18" t="str">
        <f t="shared" si="10"/>
        <v xml:space="preserve"> </v>
      </c>
      <c r="R26" s="18" t="str">
        <f t="shared" si="11"/>
        <v xml:space="preserve"> </v>
      </c>
      <c r="S26" s="18" t="str">
        <f t="shared" si="12"/>
        <v xml:space="preserve"> </v>
      </c>
      <c r="T26" s="18" t="str">
        <f t="shared" si="13"/>
        <v xml:space="preserve"> </v>
      </c>
      <c r="U26" s="18" t="str">
        <f t="shared" si="14"/>
        <v xml:space="preserve"> </v>
      </c>
      <c r="V26" s="18" t="str">
        <f t="shared" si="15"/>
        <v xml:space="preserve"> </v>
      </c>
      <c r="W26" s="18" t="str">
        <f t="shared" si="16"/>
        <v xml:space="preserve"> </v>
      </c>
      <c r="X26" s="22"/>
      <c r="Y26" s="18" t="str">
        <f t="shared" si="17"/>
        <v xml:space="preserve"> </v>
      </c>
      <c r="Z26" s="18" t="str">
        <f t="shared" si="18"/>
        <v xml:space="preserve"> </v>
      </c>
      <c r="AA26" s="18" t="str">
        <f t="shared" si="19"/>
        <v xml:space="preserve"> </v>
      </c>
      <c r="AB26" s="18" t="str">
        <f t="shared" si="20"/>
        <v xml:space="preserve"> </v>
      </c>
      <c r="AC26" s="18" t="str">
        <f t="shared" si="21"/>
        <v xml:space="preserve"> </v>
      </c>
      <c r="AD26" s="22"/>
    </row>
    <row r="27" spans="1:30" x14ac:dyDescent="0.25">
      <c r="A27" s="86"/>
      <c r="B27" s="86"/>
      <c r="C27" s="22"/>
      <c r="D27" s="18">
        <f>YDKEokul!AB49</f>
        <v>0</v>
      </c>
      <c r="E27" s="18" t="str">
        <f t="shared" si="0"/>
        <v xml:space="preserve"> </v>
      </c>
      <c r="F27" s="18" t="b">
        <f t="shared" si="1"/>
        <v>0</v>
      </c>
      <c r="G27" s="23"/>
      <c r="H27" s="18" t="str">
        <f t="shared" si="2"/>
        <v xml:space="preserve"> </v>
      </c>
      <c r="I27" s="18" t="str">
        <f t="shared" si="3"/>
        <v xml:space="preserve"> </v>
      </c>
      <c r="J27" s="18" t="str">
        <f t="shared" si="4"/>
        <v xml:space="preserve"> </v>
      </c>
      <c r="K27" s="18" t="str">
        <f t="shared" si="5"/>
        <v xml:space="preserve"> </v>
      </c>
      <c r="L27" s="18" t="str">
        <f t="shared" si="6"/>
        <v xml:space="preserve"> </v>
      </c>
      <c r="M27" s="22"/>
      <c r="N27" s="18" t="str">
        <f t="shared" si="7"/>
        <v xml:space="preserve"> </v>
      </c>
      <c r="O27" s="18" t="str">
        <f t="shared" si="8"/>
        <v xml:space="preserve"> </v>
      </c>
      <c r="P27" s="18" t="str">
        <f t="shared" si="9"/>
        <v xml:space="preserve"> </v>
      </c>
      <c r="Q27" s="18" t="str">
        <f t="shared" si="10"/>
        <v xml:space="preserve"> </v>
      </c>
      <c r="R27" s="18" t="str">
        <f t="shared" si="11"/>
        <v xml:space="preserve"> </v>
      </c>
      <c r="S27" s="18" t="str">
        <f t="shared" si="12"/>
        <v xml:space="preserve"> </v>
      </c>
      <c r="T27" s="18" t="str">
        <f t="shared" si="13"/>
        <v xml:space="preserve"> </v>
      </c>
      <c r="U27" s="18" t="str">
        <f t="shared" si="14"/>
        <v xml:space="preserve"> </v>
      </c>
      <c r="V27" s="18" t="str">
        <f t="shared" si="15"/>
        <v xml:space="preserve"> </v>
      </c>
      <c r="W27" s="18" t="str">
        <f t="shared" si="16"/>
        <v xml:space="preserve"> </v>
      </c>
      <c r="X27" s="22"/>
      <c r="Y27" s="18" t="str">
        <f t="shared" si="17"/>
        <v xml:space="preserve"> </v>
      </c>
      <c r="Z27" s="18" t="str">
        <f t="shared" si="18"/>
        <v xml:space="preserve"> </v>
      </c>
      <c r="AA27" s="18" t="str">
        <f t="shared" si="19"/>
        <v xml:space="preserve"> </v>
      </c>
      <c r="AB27" s="18" t="str">
        <f t="shared" si="20"/>
        <v xml:space="preserve"> </v>
      </c>
      <c r="AC27" s="18" t="str">
        <f t="shared" si="21"/>
        <v xml:space="preserve"> </v>
      </c>
      <c r="AD27" s="22"/>
    </row>
    <row r="28" spans="1:30" x14ac:dyDescent="0.25">
      <c r="A28" s="86"/>
      <c r="B28" s="86"/>
      <c r="C28" s="22"/>
      <c r="D28" s="18">
        <f>YDKEokul!AB51</f>
        <v>0</v>
      </c>
      <c r="E28" s="18" t="str">
        <f t="shared" si="0"/>
        <v xml:space="preserve"> </v>
      </c>
      <c r="F28" s="18" t="b">
        <f t="shared" si="1"/>
        <v>0</v>
      </c>
      <c r="G28" s="23"/>
      <c r="H28" s="18" t="str">
        <f t="shared" si="2"/>
        <v xml:space="preserve"> </v>
      </c>
      <c r="I28" s="18" t="str">
        <f t="shared" si="3"/>
        <v xml:space="preserve"> </v>
      </c>
      <c r="J28" s="18" t="str">
        <f t="shared" si="4"/>
        <v xml:space="preserve"> </v>
      </c>
      <c r="K28" s="18" t="str">
        <f t="shared" si="5"/>
        <v xml:space="preserve"> </v>
      </c>
      <c r="L28" s="18" t="str">
        <f t="shared" si="6"/>
        <v xml:space="preserve"> </v>
      </c>
      <c r="M28" s="22"/>
      <c r="N28" s="18" t="str">
        <f t="shared" si="7"/>
        <v xml:space="preserve"> </v>
      </c>
      <c r="O28" s="18" t="str">
        <f t="shared" si="8"/>
        <v xml:space="preserve"> </v>
      </c>
      <c r="P28" s="18" t="str">
        <f t="shared" si="9"/>
        <v xml:space="preserve"> </v>
      </c>
      <c r="Q28" s="18" t="str">
        <f t="shared" si="10"/>
        <v xml:space="preserve"> </v>
      </c>
      <c r="R28" s="18" t="str">
        <f t="shared" si="11"/>
        <v xml:space="preserve"> </v>
      </c>
      <c r="S28" s="18" t="str">
        <f t="shared" si="12"/>
        <v xml:space="preserve"> </v>
      </c>
      <c r="T28" s="18" t="str">
        <f t="shared" si="13"/>
        <v xml:space="preserve"> </v>
      </c>
      <c r="U28" s="18" t="str">
        <f t="shared" si="14"/>
        <v xml:space="preserve"> </v>
      </c>
      <c r="V28" s="18" t="str">
        <f t="shared" si="15"/>
        <v xml:space="preserve"> </v>
      </c>
      <c r="W28" s="18" t="str">
        <f t="shared" si="16"/>
        <v xml:space="preserve"> </v>
      </c>
      <c r="X28" s="22"/>
      <c r="Y28" s="18" t="str">
        <f t="shared" si="17"/>
        <v xml:space="preserve"> </v>
      </c>
      <c r="Z28" s="18" t="str">
        <f t="shared" si="18"/>
        <v xml:space="preserve"> </v>
      </c>
      <c r="AA28" s="18" t="str">
        <f t="shared" si="19"/>
        <v xml:space="preserve"> </v>
      </c>
      <c r="AB28" s="18" t="str">
        <f t="shared" si="20"/>
        <v xml:space="preserve"> </v>
      </c>
      <c r="AC28" s="18" t="str">
        <f t="shared" si="21"/>
        <v xml:space="preserve"> </v>
      </c>
      <c r="AD28" s="22"/>
    </row>
    <row r="29" spans="1:30" x14ac:dyDescent="0.25">
      <c r="A29" s="86"/>
      <c r="B29" s="86"/>
      <c r="C29" s="22"/>
      <c r="D29" s="18">
        <f>YDKEokul!AB53</f>
        <v>0</v>
      </c>
      <c r="E29" s="18" t="str">
        <f t="shared" si="0"/>
        <v xml:space="preserve"> </v>
      </c>
      <c r="F29" s="18" t="b">
        <f t="shared" si="1"/>
        <v>0</v>
      </c>
      <c r="G29" s="23"/>
      <c r="H29" s="18" t="str">
        <f t="shared" si="2"/>
        <v xml:space="preserve"> </v>
      </c>
      <c r="I29" s="18" t="str">
        <f t="shared" si="3"/>
        <v xml:space="preserve"> </v>
      </c>
      <c r="J29" s="18" t="str">
        <f t="shared" si="4"/>
        <v xml:space="preserve"> </v>
      </c>
      <c r="K29" s="18" t="str">
        <f t="shared" si="5"/>
        <v xml:space="preserve"> </v>
      </c>
      <c r="L29" s="18" t="str">
        <f t="shared" si="6"/>
        <v xml:space="preserve"> </v>
      </c>
      <c r="M29" s="22"/>
      <c r="N29" s="18" t="str">
        <f t="shared" si="7"/>
        <v xml:space="preserve"> </v>
      </c>
      <c r="O29" s="18" t="str">
        <f t="shared" si="8"/>
        <v xml:space="preserve"> </v>
      </c>
      <c r="P29" s="18" t="str">
        <f t="shared" si="9"/>
        <v xml:space="preserve"> </v>
      </c>
      <c r="Q29" s="18" t="str">
        <f t="shared" si="10"/>
        <v xml:space="preserve"> </v>
      </c>
      <c r="R29" s="18" t="str">
        <f t="shared" si="11"/>
        <v xml:space="preserve"> </v>
      </c>
      <c r="S29" s="18" t="str">
        <f t="shared" si="12"/>
        <v xml:space="preserve"> </v>
      </c>
      <c r="T29" s="18" t="str">
        <f t="shared" si="13"/>
        <v xml:space="preserve"> </v>
      </c>
      <c r="U29" s="18" t="str">
        <f t="shared" si="14"/>
        <v xml:space="preserve"> </v>
      </c>
      <c r="V29" s="18" t="str">
        <f t="shared" si="15"/>
        <v xml:space="preserve"> </v>
      </c>
      <c r="W29" s="18" t="str">
        <f t="shared" si="16"/>
        <v xml:space="preserve"> </v>
      </c>
      <c r="X29" s="22"/>
      <c r="Y29" s="18" t="str">
        <f t="shared" si="17"/>
        <v xml:space="preserve"> </v>
      </c>
      <c r="Z29" s="18" t="str">
        <f t="shared" si="18"/>
        <v xml:space="preserve"> </v>
      </c>
      <c r="AA29" s="18" t="str">
        <f t="shared" si="19"/>
        <v xml:space="preserve"> </v>
      </c>
      <c r="AB29" s="18" t="str">
        <f t="shared" si="20"/>
        <v xml:space="preserve"> </v>
      </c>
      <c r="AC29" s="18" t="str">
        <f t="shared" si="21"/>
        <v xml:space="preserve"> </v>
      </c>
      <c r="AD29" s="22"/>
    </row>
    <row r="30" spans="1:30" x14ac:dyDescent="0.25">
      <c r="A30" s="86"/>
      <c r="B30" s="86"/>
      <c r="C30" s="22"/>
      <c r="D30" s="18">
        <f>YDKEokul!AB55</f>
        <v>0</v>
      </c>
      <c r="E30" s="18" t="str">
        <f t="shared" si="0"/>
        <v xml:space="preserve"> </v>
      </c>
      <c r="F30" s="18" t="b">
        <f t="shared" si="1"/>
        <v>0</v>
      </c>
      <c r="G30" s="23"/>
      <c r="H30" s="18" t="str">
        <f t="shared" si="2"/>
        <v xml:space="preserve"> </v>
      </c>
      <c r="I30" s="18" t="str">
        <f t="shared" si="3"/>
        <v xml:space="preserve"> </v>
      </c>
      <c r="J30" s="18" t="str">
        <f t="shared" si="4"/>
        <v xml:space="preserve"> </v>
      </c>
      <c r="K30" s="18" t="str">
        <f t="shared" si="5"/>
        <v xml:space="preserve"> </v>
      </c>
      <c r="L30" s="18" t="str">
        <f t="shared" si="6"/>
        <v xml:space="preserve"> </v>
      </c>
      <c r="M30" s="22"/>
      <c r="N30" s="18" t="str">
        <f t="shared" si="7"/>
        <v xml:space="preserve"> </v>
      </c>
      <c r="O30" s="18" t="str">
        <f t="shared" si="8"/>
        <v xml:space="preserve"> </v>
      </c>
      <c r="P30" s="18" t="str">
        <f t="shared" si="9"/>
        <v xml:space="preserve"> </v>
      </c>
      <c r="Q30" s="18" t="str">
        <f t="shared" si="10"/>
        <v xml:space="preserve"> </v>
      </c>
      <c r="R30" s="18" t="str">
        <f t="shared" si="11"/>
        <v xml:space="preserve"> </v>
      </c>
      <c r="S30" s="18" t="str">
        <f t="shared" si="12"/>
        <v xml:space="preserve"> </v>
      </c>
      <c r="T30" s="18" t="str">
        <f t="shared" si="13"/>
        <v xml:space="preserve"> </v>
      </c>
      <c r="U30" s="18" t="str">
        <f t="shared" si="14"/>
        <v xml:space="preserve"> </v>
      </c>
      <c r="V30" s="18" t="str">
        <f t="shared" si="15"/>
        <v xml:space="preserve"> </v>
      </c>
      <c r="W30" s="18" t="str">
        <f t="shared" si="16"/>
        <v xml:space="preserve"> </v>
      </c>
      <c r="X30" s="22"/>
      <c r="Y30" s="18" t="str">
        <f t="shared" si="17"/>
        <v xml:space="preserve"> </v>
      </c>
      <c r="Z30" s="18" t="str">
        <f t="shared" si="18"/>
        <v xml:space="preserve"> </v>
      </c>
      <c r="AA30" s="18" t="str">
        <f t="shared" si="19"/>
        <v xml:space="preserve"> </v>
      </c>
      <c r="AB30" s="18" t="str">
        <f t="shared" si="20"/>
        <v xml:space="preserve"> </v>
      </c>
      <c r="AC30" s="18" t="str">
        <f t="shared" si="21"/>
        <v xml:space="preserve"> </v>
      </c>
      <c r="AD30" s="22"/>
    </row>
    <row r="31" spans="1:30" x14ac:dyDescent="0.25">
      <c r="A31" s="86"/>
      <c r="B31" s="86"/>
      <c r="C31" s="22"/>
      <c r="D31" s="18">
        <f>YDKEokul!AB57</f>
        <v>0</v>
      </c>
      <c r="E31" s="18" t="str">
        <f t="shared" si="0"/>
        <v xml:space="preserve"> </v>
      </c>
      <c r="F31" s="18" t="b">
        <f t="shared" si="1"/>
        <v>0</v>
      </c>
      <c r="G31" s="23"/>
      <c r="H31" s="18" t="str">
        <f t="shared" si="2"/>
        <v xml:space="preserve"> </v>
      </c>
      <c r="I31" s="18" t="str">
        <f t="shared" si="3"/>
        <v xml:space="preserve"> </v>
      </c>
      <c r="J31" s="18" t="str">
        <f t="shared" si="4"/>
        <v xml:space="preserve"> </v>
      </c>
      <c r="K31" s="18" t="str">
        <f t="shared" si="5"/>
        <v xml:space="preserve"> </v>
      </c>
      <c r="L31" s="18" t="str">
        <f t="shared" si="6"/>
        <v xml:space="preserve"> </v>
      </c>
      <c r="M31" s="22"/>
      <c r="N31" s="18" t="str">
        <f t="shared" si="7"/>
        <v xml:space="preserve"> </v>
      </c>
      <c r="O31" s="18" t="str">
        <f t="shared" si="8"/>
        <v xml:space="preserve"> </v>
      </c>
      <c r="P31" s="18" t="str">
        <f t="shared" si="9"/>
        <v xml:space="preserve"> </v>
      </c>
      <c r="Q31" s="18" t="str">
        <f t="shared" si="10"/>
        <v xml:space="preserve"> </v>
      </c>
      <c r="R31" s="18" t="str">
        <f t="shared" si="11"/>
        <v xml:space="preserve"> </v>
      </c>
      <c r="S31" s="18" t="str">
        <f t="shared" si="12"/>
        <v xml:space="preserve"> </v>
      </c>
      <c r="T31" s="18" t="str">
        <f t="shared" si="13"/>
        <v xml:space="preserve"> </v>
      </c>
      <c r="U31" s="18" t="str">
        <f t="shared" si="14"/>
        <v xml:space="preserve"> </v>
      </c>
      <c r="V31" s="18" t="str">
        <f t="shared" si="15"/>
        <v xml:space="preserve"> </v>
      </c>
      <c r="W31" s="18" t="str">
        <f t="shared" si="16"/>
        <v xml:space="preserve"> </v>
      </c>
      <c r="X31" s="22"/>
      <c r="Y31" s="18" t="str">
        <f t="shared" si="17"/>
        <v xml:space="preserve"> </v>
      </c>
      <c r="Z31" s="18" t="str">
        <f t="shared" si="18"/>
        <v xml:space="preserve"> </v>
      </c>
      <c r="AA31" s="18" t="str">
        <f t="shared" si="19"/>
        <v xml:space="preserve"> </v>
      </c>
      <c r="AB31" s="18" t="str">
        <f t="shared" si="20"/>
        <v xml:space="preserve"> </v>
      </c>
      <c r="AC31" s="18" t="str">
        <f t="shared" si="21"/>
        <v xml:space="preserve"> </v>
      </c>
      <c r="AD31" s="22"/>
    </row>
    <row r="32" spans="1:30" x14ac:dyDescent="0.25">
      <c r="A32" s="86"/>
      <c r="B32" s="86"/>
      <c r="C32" s="22"/>
      <c r="D32" s="18">
        <f>YDKEokul!AB59</f>
        <v>0</v>
      </c>
      <c r="E32" s="18" t="str">
        <f t="shared" si="0"/>
        <v xml:space="preserve"> </v>
      </c>
      <c r="F32" s="18" t="b">
        <f t="shared" si="1"/>
        <v>0</v>
      </c>
      <c r="G32" s="23"/>
      <c r="H32" s="18" t="str">
        <f t="shared" si="2"/>
        <v xml:space="preserve"> </v>
      </c>
      <c r="I32" s="18" t="str">
        <f t="shared" si="3"/>
        <v xml:space="preserve"> </v>
      </c>
      <c r="J32" s="18" t="str">
        <f t="shared" si="4"/>
        <v xml:space="preserve"> </v>
      </c>
      <c r="K32" s="18" t="str">
        <f t="shared" si="5"/>
        <v xml:space="preserve"> </v>
      </c>
      <c r="L32" s="18" t="str">
        <f t="shared" si="6"/>
        <v xml:space="preserve"> </v>
      </c>
      <c r="M32" s="22"/>
      <c r="N32" s="18" t="str">
        <f t="shared" si="7"/>
        <v xml:space="preserve"> </v>
      </c>
      <c r="O32" s="18" t="str">
        <f t="shared" si="8"/>
        <v xml:space="preserve"> </v>
      </c>
      <c r="P32" s="18" t="str">
        <f t="shared" si="9"/>
        <v xml:space="preserve"> </v>
      </c>
      <c r="Q32" s="18" t="str">
        <f t="shared" si="10"/>
        <v xml:space="preserve"> </v>
      </c>
      <c r="R32" s="18" t="str">
        <f t="shared" si="11"/>
        <v xml:space="preserve"> </v>
      </c>
      <c r="S32" s="18" t="str">
        <f t="shared" si="12"/>
        <v xml:space="preserve"> </v>
      </c>
      <c r="T32" s="18" t="str">
        <f t="shared" si="13"/>
        <v xml:space="preserve"> </v>
      </c>
      <c r="U32" s="18" t="str">
        <f t="shared" si="14"/>
        <v xml:space="preserve"> </v>
      </c>
      <c r="V32" s="18" t="str">
        <f t="shared" si="15"/>
        <v xml:space="preserve"> </v>
      </c>
      <c r="W32" s="18" t="str">
        <f t="shared" si="16"/>
        <v xml:space="preserve"> </v>
      </c>
      <c r="X32" s="22"/>
      <c r="Y32" s="18" t="str">
        <f t="shared" si="17"/>
        <v xml:space="preserve"> </v>
      </c>
      <c r="Z32" s="18" t="str">
        <f t="shared" si="18"/>
        <v xml:space="preserve"> </v>
      </c>
      <c r="AA32" s="18" t="str">
        <f t="shared" si="19"/>
        <v xml:space="preserve"> </v>
      </c>
      <c r="AB32" s="18" t="str">
        <f t="shared" si="20"/>
        <v xml:space="preserve"> </v>
      </c>
      <c r="AC32" s="18" t="str">
        <f t="shared" si="21"/>
        <v xml:space="preserve"> </v>
      </c>
      <c r="AD32" s="22"/>
    </row>
    <row r="33" spans="1:30" x14ac:dyDescent="0.25">
      <c r="A33" s="86"/>
      <c r="B33" s="86"/>
      <c r="C33" s="22"/>
      <c r="D33" s="18">
        <f>YDKEokul!AB61</f>
        <v>0</v>
      </c>
      <c r="E33" s="18" t="str">
        <f t="shared" si="0"/>
        <v xml:space="preserve"> </v>
      </c>
      <c r="F33" s="18" t="b">
        <f t="shared" si="1"/>
        <v>0</v>
      </c>
      <c r="G33" s="23"/>
      <c r="H33" s="18" t="str">
        <f t="shared" si="2"/>
        <v xml:space="preserve"> </v>
      </c>
      <c r="I33" s="18" t="str">
        <f t="shared" si="3"/>
        <v xml:space="preserve"> </v>
      </c>
      <c r="J33" s="18" t="str">
        <f t="shared" si="4"/>
        <v xml:space="preserve"> </v>
      </c>
      <c r="K33" s="18" t="str">
        <f t="shared" si="5"/>
        <v xml:space="preserve"> </v>
      </c>
      <c r="L33" s="18" t="str">
        <f t="shared" si="6"/>
        <v xml:space="preserve"> </v>
      </c>
      <c r="M33" s="22"/>
      <c r="N33" s="18" t="str">
        <f t="shared" si="7"/>
        <v xml:space="preserve"> </v>
      </c>
      <c r="O33" s="18" t="str">
        <f t="shared" si="8"/>
        <v xml:space="preserve"> </v>
      </c>
      <c r="P33" s="18" t="str">
        <f t="shared" si="9"/>
        <v xml:space="preserve"> </v>
      </c>
      <c r="Q33" s="18" t="str">
        <f t="shared" si="10"/>
        <v xml:space="preserve"> </v>
      </c>
      <c r="R33" s="18" t="str">
        <f t="shared" si="11"/>
        <v xml:space="preserve"> </v>
      </c>
      <c r="S33" s="18" t="str">
        <f t="shared" si="12"/>
        <v xml:space="preserve"> </v>
      </c>
      <c r="T33" s="18" t="str">
        <f t="shared" si="13"/>
        <v xml:space="preserve"> </v>
      </c>
      <c r="U33" s="18" t="str">
        <f t="shared" si="14"/>
        <v xml:space="preserve"> </v>
      </c>
      <c r="V33" s="18" t="str">
        <f t="shared" si="15"/>
        <v xml:space="preserve"> </v>
      </c>
      <c r="W33" s="18" t="str">
        <f t="shared" si="16"/>
        <v xml:space="preserve"> </v>
      </c>
      <c r="X33" s="22"/>
      <c r="Y33" s="18" t="str">
        <f t="shared" si="17"/>
        <v xml:space="preserve"> </v>
      </c>
      <c r="Z33" s="18" t="str">
        <f t="shared" si="18"/>
        <v xml:space="preserve"> </v>
      </c>
      <c r="AA33" s="18" t="str">
        <f t="shared" si="19"/>
        <v xml:space="preserve"> </v>
      </c>
      <c r="AB33" s="18" t="str">
        <f t="shared" si="20"/>
        <v xml:space="preserve"> </v>
      </c>
      <c r="AC33" s="18" t="str">
        <f t="shared" si="21"/>
        <v xml:space="preserve"> </v>
      </c>
      <c r="AD33" s="22"/>
    </row>
    <row r="34" spans="1:30" x14ac:dyDescent="0.25">
      <c r="A34" s="86"/>
      <c r="B34" s="86"/>
      <c r="C34" s="22"/>
      <c r="D34" s="18">
        <f>YDKEokul!AB63</f>
        <v>0</v>
      </c>
      <c r="E34" s="18" t="str">
        <f t="shared" si="0"/>
        <v xml:space="preserve"> </v>
      </c>
      <c r="F34" s="18" t="b">
        <f t="shared" si="1"/>
        <v>0</v>
      </c>
      <c r="G34" s="23"/>
      <c r="H34" s="18" t="str">
        <f t="shared" si="2"/>
        <v xml:space="preserve"> </v>
      </c>
      <c r="I34" s="18" t="str">
        <f t="shared" si="3"/>
        <v xml:space="preserve"> </v>
      </c>
      <c r="J34" s="18" t="str">
        <f t="shared" si="4"/>
        <v xml:space="preserve"> </v>
      </c>
      <c r="K34" s="18" t="str">
        <f t="shared" si="5"/>
        <v xml:space="preserve"> </v>
      </c>
      <c r="L34" s="18" t="str">
        <f t="shared" si="6"/>
        <v xml:space="preserve"> </v>
      </c>
      <c r="M34" s="22"/>
      <c r="N34" s="18" t="str">
        <f t="shared" si="7"/>
        <v xml:space="preserve"> </v>
      </c>
      <c r="O34" s="18" t="str">
        <f t="shared" si="8"/>
        <v xml:space="preserve"> </v>
      </c>
      <c r="P34" s="18" t="str">
        <f t="shared" si="9"/>
        <v xml:space="preserve"> </v>
      </c>
      <c r="Q34" s="18" t="str">
        <f t="shared" si="10"/>
        <v xml:space="preserve"> </v>
      </c>
      <c r="R34" s="18" t="str">
        <f t="shared" si="11"/>
        <v xml:space="preserve"> </v>
      </c>
      <c r="S34" s="18" t="str">
        <f t="shared" si="12"/>
        <v xml:space="preserve"> </v>
      </c>
      <c r="T34" s="18" t="str">
        <f t="shared" si="13"/>
        <v xml:space="preserve"> </v>
      </c>
      <c r="U34" s="18" t="str">
        <f t="shared" si="14"/>
        <v xml:space="preserve"> </v>
      </c>
      <c r="V34" s="18" t="str">
        <f t="shared" si="15"/>
        <v xml:space="preserve"> </v>
      </c>
      <c r="W34" s="18" t="str">
        <f t="shared" si="16"/>
        <v xml:space="preserve"> </v>
      </c>
      <c r="X34" s="22"/>
      <c r="Y34" s="18" t="str">
        <f t="shared" si="17"/>
        <v xml:space="preserve"> </v>
      </c>
      <c r="Z34" s="18" t="str">
        <f t="shared" si="18"/>
        <v xml:space="preserve"> </v>
      </c>
      <c r="AA34" s="18" t="str">
        <f t="shared" si="19"/>
        <v xml:space="preserve"> </v>
      </c>
      <c r="AB34" s="18" t="str">
        <f t="shared" si="20"/>
        <v xml:space="preserve"> </v>
      </c>
      <c r="AC34" s="18" t="str">
        <f t="shared" si="21"/>
        <v xml:space="preserve"> </v>
      </c>
      <c r="AD34" s="22"/>
    </row>
    <row r="35" spans="1:30" x14ac:dyDescent="0.25">
      <c r="A35" s="86"/>
      <c r="B35" s="86"/>
      <c r="C35" s="22"/>
      <c r="D35" s="18">
        <f>YDKEokul!AB65</f>
        <v>0</v>
      </c>
      <c r="E35" s="18" t="str">
        <f t="shared" si="0"/>
        <v xml:space="preserve"> </v>
      </c>
      <c r="F35" s="18" t="b">
        <f t="shared" si="1"/>
        <v>0</v>
      </c>
      <c r="G35" s="23"/>
      <c r="H35" s="18" t="str">
        <f t="shared" si="2"/>
        <v xml:space="preserve"> </v>
      </c>
      <c r="I35" s="18" t="str">
        <f t="shared" si="3"/>
        <v xml:space="preserve"> </v>
      </c>
      <c r="J35" s="18" t="str">
        <f t="shared" si="4"/>
        <v xml:space="preserve"> </v>
      </c>
      <c r="K35" s="18" t="str">
        <f t="shared" si="5"/>
        <v xml:space="preserve"> </v>
      </c>
      <c r="L35" s="18" t="str">
        <f t="shared" si="6"/>
        <v xml:space="preserve"> </v>
      </c>
      <c r="M35" s="22"/>
      <c r="N35" s="18" t="str">
        <f t="shared" si="7"/>
        <v xml:space="preserve"> </v>
      </c>
      <c r="O35" s="18" t="str">
        <f t="shared" si="8"/>
        <v xml:space="preserve"> </v>
      </c>
      <c r="P35" s="18" t="str">
        <f t="shared" si="9"/>
        <v xml:space="preserve"> </v>
      </c>
      <c r="Q35" s="18" t="str">
        <f t="shared" si="10"/>
        <v xml:space="preserve"> </v>
      </c>
      <c r="R35" s="18" t="str">
        <f t="shared" si="11"/>
        <v xml:space="preserve"> </v>
      </c>
      <c r="S35" s="18" t="str">
        <f t="shared" si="12"/>
        <v xml:space="preserve"> </v>
      </c>
      <c r="T35" s="18" t="str">
        <f t="shared" si="13"/>
        <v xml:space="preserve"> </v>
      </c>
      <c r="U35" s="18" t="str">
        <f t="shared" si="14"/>
        <v xml:space="preserve"> </v>
      </c>
      <c r="V35" s="18" t="str">
        <f t="shared" si="15"/>
        <v xml:space="preserve"> </v>
      </c>
      <c r="W35" s="18" t="str">
        <f t="shared" si="16"/>
        <v xml:space="preserve"> </v>
      </c>
      <c r="X35" s="22"/>
      <c r="Y35" s="18" t="str">
        <f t="shared" si="17"/>
        <v xml:space="preserve"> </v>
      </c>
      <c r="Z35" s="18" t="str">
        <f t="shared" si="18"/>
        <v xml:space="preserve"> </v>
      </c>
      <c r="AA35" s="18" t="str">
        <f t="shared" si="19"/>
        <v xml:space="preserve"> </v>
      </c>
      <c r="AB35" s="18" t="str">
        <f t="shared" si="20"/>
        <v xml:space="preserve"> </v>
      </c>
      <c r="AC35" s="18" t="str">
        <f t="shared" si="21"/>
        <v xml:space="preserve"> </v>
      </c>
      <c r="AD35" s="22"/>
    </row>
    <row r="36" spans="1:30" x14ac:dyDescent="0.25">
      <c r="A36" s="86"/>
      <c r="B36" s="86"/>
      <c r="C36" s="22"/>
      <c r="D36" s="18">
        <f>YDKEokul!AB67</f>
        <v>0</v>
      </c>
      <c r="E36" s="18" t="str">
        <f t="shared" si="0"/>
        <v xml:space="preserve"> </v>
      </c>
      <c r="F36" s="18" t="b">
        <f t="shared" si="1"/>
        <v>0</v>
      </c>
      <c r="G36" s="23"/>
      <c r="H36" s="18" t="str">
        <f t="shared" si="2"/>
        <v xml:space="preserve"> </v>
      </c>
      <c r="I36" s="18" t="str">
        <f t="shared" si="3"/>
        <v xml:space="preserve"> </v>
      </c>
      <c r="J36" s="18" t="str">
        <f t="shared" si="4"/>
        <v xml:space="preserve"> </v>
      </c>
      <c r="K36" s="18" t="str">
        <f t="shared" si="5"/>
        <v xml:space="preserve"> </v>
      </c>
      <c r="L36" s="18" t="str">
        <f t="shared" si="6"/>
        <v xml:space="preserve"> </v>
      </c>
      <c r="M36" s="22"/>
      <c r="N36" s="18" t="str">
        <f t="shared" si="7"/>
        <v xml:space="preserve"> </v>
      </c>
      <c r="O36" s="18" t="str">
        <f t="shared" si="8"/>
        <v xml:space="preserve"> </v>
      </c>
      <c r="P36" s="18" t="str">
        <f t="shared" si="9"/>
        <v xml:space="preserve"> </v>
      </c>
      <c r="Q36" s="18" t="str">
        <f t="shared" si="10"/>
        <v xml:space="preserve"> </v>
      </c>
      <c r="R36" s="18" t="str">
        <f t="shared" si="11"/>
        <v xml:space="preserve"> </v>
      </c>
      <c r="S36" s="18" t="str">
        <f t="shared" si="12"/>
        <v xml:space="preserve"> </v>
      </c>
      <c r="T36" s="18" t="str">
        <f t="shared" si="13"/>
        <v xml:space="preserve"> </v>
      </c>
      <c r="U36" s="18" t="str">
        <f t="shared" si="14"/>
        <v xml:space="preserve"> </v>
      </c>
      <c r="V36" s="18" t="str">
        <f t="shared" si="15"/>
        <v xml:space="preserve"> </v>
      </c>
      <c r="W36" s="18" t="str">
        <f t="shared" si="16"/>
        <v xml:space="preserve"> </v>
      </c>
      <c r="X36" s="22"/>
      <c r="Y36" s="18" t="str">
        <f t="shared" si="17"/>
        <v xml:space="preserve"> </v>
      </c>
      <c r="Z36" s="18" t="str">
        <f t="shared" si="18"/>
        <v xml:space="preserve"> </v>
      </c>
      <c r="AA36" s="18" t="str">
        <f t="shared" si="19"/>
        <v xml:space="preserve"> </v>
      </c>
      <c r="AB36" s="18" t="str">
        <f t="shared" si="20"/>
        <v xml:space="preserve"> </v>
      </c>
      <c r="AC36" s="18" t="str">
        <f t="shared" si="21"/>
        <v xml:space="preserve"> </v>
      </c>
      <c r="AD36" s="22"/>
    </row>
    <row r="37" spans="1:30" x14ac:dyDescent="0.25">
      <c r="A37" s="86"/>
      <c r="B37" s="86"/>
      <c r="C37" s="22"/>
      <c r="D37" s="18">
        <f>YDKEokul!AB69</f>
        <v>0</v>
      </c>
      <c r="E37" s="18" t="str">
        <f t="shared" si="0"/>
        <v xml:space="preserve"> </v>
      </c>
      <c r="F37" s="18" t="b">
        <f t="shared" si="1"/>
        <v>0</v>
      </c>
      <c r="G37" s="23"/>
      <c r="H37" s="18" t="str">
        <f t="shared" si="2"/>
        <v xml:space="preserve"> </v>
      </c>
      <c r="I37" s="18" t="str">
        <f t="shared" si="3"/>
        <v xml:space="preserve"> </v>
      </c>
      <c r="J37" s="18" t="str">
        <f t="shared" si="4"/>
        <v xml:space="preserve"> </v>
      </c>
      <c r="K37" s="18" t="str">
        <f t="shared" si="5"/>
        <v xml:space="preserve"> </v>
      </c>
      <c r="L37" s="18" t="str">
        <f t="shared" si="6"/>
        <v xml:space="preserve"> </v>
      </c>
      <c r="M37" s="22"/>
      <c r="N37" s="18" t="str">
        <f t="shared" si="7"/>
        <v xml:space="preserve"> </v>
      </c>
      <c r="O37" s="18" t="str">
        <f t="shared" si="8"/>
        <v xml:space="preserve"> </v>
      </c>
      <c r="P37" s="18" t="str">
        <f t="shared" si="9"/>
        <v xml:space="preserve"> </v>
      </c>
      <c r="Q37" s="18" t="str">
        <f t="shared" si="10"/>
        <v xml:space="preserve"> </v>
      </c>
      <c r="R37" s="18" t="str">
        <f t="shared" si="11"/>
        <v xml:space="preserve"> </v>
      </c>
      <c r="S37" s="18" t="str">
        <f t="shared" si="12"/>
        <v xml:space="preserve"> </v>
      </c>
      <c r="T37" s="18" t="str">
        <f t="shared" si="13"/>
        <v xml:space="preserve"> </v>
      </c>
      <c r="U37" s="18" t="str">
        <f t="shared" si="14"/>
        <v xml:space="preserve"> </v>
      </c>
      <c r="V37" s="18" t="str">
        <f t="shared" si="15"/>
        <v xml:space="preserve"> </v>
      </c>
      <c r="W37" s="18" t="str">
        <f t="shared" si="16"/>
        <v xml:space="preserve"> </v>
      </c>
      <c r="X37" s="22"/>
      <c r="Y37" s="18" t="str">
        <f t="shared" si="17"/>
        <v xml:space="preserve"> </v>
      </c>
      <c r="Z37" s="18" t="str">
        <f t="shared" si="18"/>
        <v xml:space="preserve"> </v>
      </c>
      <c r="AA37" s="18" t="str">
        <f t="shared" si="19"/>
        <v xml:space="preserve"> </v>
      </c>
      <c r="AB37" s="18" t="str">
        <f t="shared" si="20"/>
        <v xml:space="preserve"> </v>
      </c>
      <c r="AC37" s="18" t="str">
        <f t="shared" si="21"/>
        <v xml:space="preserve"> </v>
      </c>
      <c r="AD37" s="22"/>
    </row>
    <row r="38" spans="1:30" x14ac:dyDescent="0.25">
      <c r="A38" s="86"/>
      <c r="B38" s="86"/>
      <c r="C38" s="22"/>
      <c r="D38" s="18">
        <f>YDKEokul!AB71</f>
        <v>0</v>
      </c>
      <c r="E38" s="18" t="str">
        <f t="shared" si="0"/>
        <v xml:space="preserve"> </v>
      </c>
      <c r="F38" s="18" t="b">
        <f t="shared" si="1"/>
        <v>0</v>
      </c>
      <c r="G38" s="23"/>
      <c r="H38" s="18" t="str">
        <f t="shared" si="2"/>
        <v xml:space="preserve"> </v>
      </c>
      <c r="I38" s="18" t="str">
        <f t="shared" si="3"/>
        <v xml:space="preserve"> </v>
      </c>
      <c r="J38" s="18" t="str">
        <f t="shared" si="4"/>
        <v xml:space="preserve"> </v>
      </c>
      <c r="K38" s="18" t="str">
        <f t="shared" si="5"/>
        <v xml:space="preserve"> </v>
      </c>
      <c r="L38" s="18" t="str">
        <f t="shared" si="6"/>
        <v xml:space="preserve"> </v>
      </c>
      <c r="M38" s="22"/>
      <c r="N38" s="18" t="str">
        <f t="shared" si="7"/>
        <v xml:space="preserve"> </v>
      </c>
      <c r="O38" s="18" t="str">
        <f t="shared" si="8"/>
        <v xml:space="preserve"> </v>
      </c>
      <c r="P38" s="18" t="str">
        <f t="shared" si="9"/>
        <v xml:space="preserve"> </v>
      </c>
      <c r="Q38" s="18" t="str">
        <f t="shared" si="10"/>
        <v xml:space="preserve"> </v>
      </c>
      <c r="R38" s="18" t="str">
        <f t="shared" si="11"/>
        <v xml:space="preserve"> </v>
      </c>
      <c r="S38" s="18" t="str">
        <f t="shared" si="12"/>
        <v xml:space="preserve"> </v>
      </c>
      <c r="T38" s="18" t="str">
        <f t="shared" si="13"/>
        <v xml:space="preserve"> </v>
      </c>
      <c r="U38" s="18" t="str">
        <f t="shared" si="14"/>
        <v xml:space="preserve"> </v>
      </c>
      <c r="V38" s="18" t="str">
        <f t="shared" si="15"/>
        <v xml:space="preserve"> </v>
      </c>
      <c r="W38" s="18" t="str">
        <f t="shared" si="16"/>
        <v xml:space="preserve"> </v>
      </c>
      <c r="X38" s="22"/>
      <c r="Y38" s="18" t="str">
        <f t="shared" si="17"/>
        <v xml:space="preserve"> </v>
      </c>
      <c r="Z38" s="18" t="str">
        <f t="shared" si="18"/>
        <v xml:space="preserve"> </v>
      </c>
      <c r="AA38" s="18" t="str">
        <f t="shared" si="19"/>
        <v xml:space="preserve"> </v>
      </c>
      <c r="AB38" s="18" t="str">
        <f t="shared" si="20"/>
        <v xml:space="preserve"> </v>
      </c>
      <c r="AC38" s="18" t="str">
        <f t="shared" si="21"/>
        <v xml:space="preserve"> </v>
      </c>
      <c r="AD38" s="22"/>
    </row>
    <row r="39" spans="1:30" x14ac:dyDescent="0.25">
      <c r="A39" s="86"/>
      <c r="B39" s="86"/>
      <c r="C39" s="22"/>
      <c r="D39" s="18">
        <f>YDKEokul!AB73</f>
        <v>0</v>
      </c>
      <c r="E39" s="18" t="str">
        <f t="shared" si="0"/>
        <v xml:space="preserve"> </v>
      </c>
      <c r="F39" s="18" t="b">
        <f t="shared" si="1"/>
        <v>0</v>
      </c>
      <c r="G39" s="23"/>
      <c r="H39" s="18" t="str">
        <f t="shared" si="2"/>
        <v xml:space="preserve"> </v>
      </c>
      <c r="I39" s="18" t="str">
        <f t="shared" si="3"/>
        <v xml:space="preserve"> </v>
      </c>
      <c r="J39" s="18" t="str">
        <f t="shared" si="4"/>
        <v xml:space="preserve"> </v>
      </c>
      <c r="K39" s="18" t="str">
        <f t="shared" si="5"/>
        <v xml:space="preserve"> </v>
      </c>
      <c r="L39" s="18" t="str">
        <f t="shared" si="6"/>
        <v xml:space="preserve"> </v>
      </c>
      <c r="M39" s="22"/>
      <c r="N39" s="18" t="str">
        <f t="shared" si="7"/>
        <v xml:space="preserve"> </v>
      </c>
      <c r="O39" s="18" t="str">
        <f t="shared" si="8"/>
        <v xml:space="preserve"> </v>
      </c>
      <c r="P39" s="18" t="str">
        <f t="shared" si="9"/>
        <v xml:space="preserve"> </v>
      </c>
      <c r="Q39" s="18" t="str">
        <f t="shared" si="10"/>
        <v xml:space="preserve"> </v>
      </c>
      <c r="R39" s="18" t="str">
        <f t="shared" si="11"/>
        <v xml:space="preserve"> </v>
      </c>
      <c r="S39" s="18" t="str">
        <f t="shared" si="12"/>
        <v xml:space="preserve"> </v>
      </c>
      <c r="T39" s="18" t="str">
        <f t="shared" si="13"/>
        <v xml:space="preserve"> </v>
      </c>
      <c r="U39" s="18" t="str">
        <f t="shared" si="14"/>
        <v xml:space="preserve"> </v>
      </c>
      <c r="V39" s="18" t="str">
        <f t="shared" si="15"/>
        <v xml:space="preserve"> </v>
      </c>
      <c r="W39" s="18" t="str">
        <f t="shared" si="16"/>
        <v xml:space="preserve"> </v>
      </c>
      <c r="X39" s="22"/>
      <c r="Y39" s="18" t="str">
        <f t="shared" si="17"/>
        <v xml:space="preserve"> </v>
      </c>
      <c r="Z39" s="18" t="str">
        <f t="shared" si="18"/>
        <v xml:space="preserve"> </v>
      </c>
      <c r="AA39" s="18" t="str">
        <f t="shared" si="19"/>
        <v xml:space="preserve"> </v>
      </c>
      <c r="AB39" s="18" t="str">
        <f t="shared" si="20"/>
        <v xml:space="preserve"> </v>
      </c>
      <c r="AC39" s="18" t="str">
        <f t="shared" si="21"/>
        <v xml:space="preserve"> </v>
      </c>
      <c r="AD39" s="22"/>
    </row>
    <row r="40" spans="1:30" x14ac:dyDescent="0.25">
      <c r="A40" s="86"/>
      <c r="B40" s="86"/>
      <c r="C40" s="22"/>
      <c r="D40" s="18">
        <f>YDKEokul!AB75</f>
        <v>0</v>
      </c>
      <c r="E40" s="18" t="str">
        <f t="shared" si="0"/>
        <v xml:space="preserve"> </v>
      </c>
      <c r="F40" s="18" t="b">
        <f t="shared" si="1"/>
        <v>0</v>
      </c>
      <c r="G40" s="23"/>
      <c r="H40" s="18" t="str">
        <f t="shared" si="2"/>
        <v xml:space="preserve"> </v>
      </c>
      <c r="I40" s="18" t="str">
        <f t="shared" si="3"/>
        <v xml:space="preserve"> </v>
      </c>
      <c r="J40" s="18" t="str">
        <f t="shared" si="4"/>
        <v xml:space="preserve"> </v>
      </c>
      <c r="K40" s="18" t="str">
        <f t="shared" si="5"/>
        <v xml:space="preserve"> </v>
      </c>
      <c r="L40" s="18" t="str">
        <f t="shared" si="6"/>
        <v xml:space="preserve"> </v>
      </c>
      <c r="M40" s="22"/>
      <c r="N40" s="18" t="str">
        <f t="shared" si="7"/>
        <v xml:space="preserve"> </v>
      </c>
      <c r="O40" s="18" t="str">
        <f t="shared" si="8"/>
        <v xml:space="preserve"> </v>
      </c>
      <c r="P40" s="18" t="str">
        <f t="shared" si="9"/>
        <v xml:space="preserve"> </v>
      </c>
      <c r="Q40" s="18" t="str">
        <f t="shared" si="10"/>
        <v xml:space="preserve"> </v>
      </c>
      <c r="R40" s="18" t="str">
        <f t="shared" si="11"/>
        <v xml:space="preserve"> </v>
      </c>
      <c r="S40" s="18" t="str">
        <f t="shared" si="12"/>
        <v xml:space="preserve"> </v>
      </c>
      <c r="T40" s="18" t="str">
        <f t="shared" si="13"/>
        <v xml:space="preserve"> </v>
      </c>
      <c r="U40" s="18" t="str">
        <f t="shared" si="14"/>
        <v xml:space="preserve"> </v>
      </c>
      <c r="V40" s="18" t="str">
        <f t="shared" si="15"/>
        <v xml:space="preserve"> </v>
      </c>
      <c r="W40" s="18" t="str">
        <f t="shared" si="16"/>
        <v xml:space="preserve"> </v>
      </c>
      <c r="X40" s="22"/>
      <c r="Y40" s="18" t="str">
        <f t="shared" si="17"/>
        <v xml:space="preserve"> </v>
      </c>
      <c r="Z40" s="18" t="str">
        <f t="shared" si="18"/>
        <v xml:space="preserve"> </v>
      </c>
      <c r="AA40" s="18" t="str">
        <f t="shared" si="19"/>
        <v xml:space="preserve"> </v>
      </c>
      <c r="AB40" s="18" t="str">
        <f t="shared" si="20"/>
        <v xml:space="preserve"> </v>
      </c>
      <c r="AC40" s="18" t="str">
        <f t="shared" si="21"/>
        <v xml:space="preserve"> </v>
      </c>
      <c r="AD40" s="22"/>
    </row>
    <row r="41" spans="1:30" x14ac:dyDescent="0.25">
      <c r="A41" s="86"/>
      <c r="B41" s="86"/>
      <c r="C41" s="22"/>
      <c r="D41" s="18">
        <f>YDKEokul!AB77</f>
        <v>0</v>
      </c>
      <c r="E41" s="18" t="str">
        <f t="shared" si="0"/>
        <v xml:space="preserve"> </v>
      </c>
      <c r="F41" s="18" t="b">
        <f t="shared" si="1"/>
        <v>0</v>
      </c>
      <c r="G41" s="23"/>
      <c r="H41" s="18" t="str">
        <f t="shared" si="2"/>
        <v xml:space="preserve"> </v>
      </c>
      <c r="I41" s="18" t="str">
        <f t="shared" si="3"/>
        <v xml:space="preserve"> </v>
      </c>
      <c r="J41" s="18" t="str">
        <f t="shared" si="4"/>
        <v xml:space="preserve"> </v>
      </c>
      <c r="K41" s="18" t="str">
        <f t="shared" si="5"/>
        <v xml:space="preserve"> </v>
      </c>
      <c r="L41" s="18" t="str">
        <f t="shared" si="6"/>
        <v xml:space="preserve"> </v>
      </c>
      <c r="M41" s="22"/>
      <c r="N41" s="18" t="str">
        <f t="shared" si="7"/>
        <v xml:space="preserve"> </v>
      </c>
      <c r="O41" s="18" t="str">
        <f t="shared" si="8"/>
        <v xml:space="preserve"> </v>
      </c>
      <c r="P41" s="18" t="str">
        <f t="shared" si="9"/>
        <v xml:space="preserve"> </v>
      </c>
      <c r="Q41" s="18" t="str">
        <f t="shared" si="10"/>
        <v xml:space="preserve"> </v>
      </c>
      <c r="R41" s="18" t="str">
        <f t="shared" si="11"/>
        <v xml:space="preserve"> </v>
      </c>
      <c r="S41" s="18" t="str">
        <f t="shared" si="12"/>
        <v xml:space="preserve"> </v>
      </c>
      <c r="T41" s="18" t="str">
        <f t="shared" si="13"/>
        <v xml:space="preserve"> </v>
      </c>
      <c r="U41" s="18" t="str">
        <f t="shared" si="14"/>
        <v xml:space="preserve"> </v>
      </c>
      <c r="V41" s="18" t="str">
        <f t="shared" si="15"/>
        <v xml:space="preserve"> </v>
      </c>
      <c r="W41" s="18" t="str">
        <f t="shared" si="16"/>
        <v xml:space="preserve"> </v>
      </c>
      <c r="X41" s="22"/>
      <c r="Y41" s="18" t="str">
        <f t="shared" si="17"/>
        <v xml:space="preserve"> </v>
      </c>
      <c r="Z41" s="18" t="str">
        <f t="shared" si="18"/>
        <v xml:space="preserve"> </v>
      </c>
      <c r="AA41" s="18" t="str">
        <f t="shared" si="19"/>
        <v xml:space="preserve"> </v>
      </c>
      <c r="AB41" s="18" t="str">
        <f t="shared" si="20"/>
        <v xml:space="preserve"> </v>
      </c>
      <c r="AC41" s="18" t="str">
        <f t="shared" si="21"/>
        <v xml:space="preserve"> </v>
      </c>
      <c r="AD41" s="22"/>
    </row>
    <row r="42" spans="1:30" x14ac:dyDescent="0.25">
      <c r="A42" s="86"/>
      <c r="B42" s="86"/>
      <c r="C42" s="22"/>
      <c r="D42" s="18">
        <f>YDKEokul!AB79</f>
        <v>0</v>
      </c>
      <c r="E42" s="18" t="str">
        <f t="shared" si="0"/>
        <v xml:space="preserve"> </v>
      </c>
      <c r="F42" s="18" t="b">
        <f t="shared" si="1"/>
        <v>0</v>
      </c>
      <c r="G42" s="23"/>
      <c r="H42" s="18" t="str">
        <f t="shared" si="2"/>
        <v xml:space="preserve"> </v>
      </c>
      <c r="I42" s="18" t="str">
        <f t="shared" si="3"/>
        <v xml:space="preserve"> </v>
      </c>
      <c r="J42" s="18" t="str">
        <f t="shared" si="4"/>
        <v xml:space="preserve"> </v>
      </c>
      <c r="K42" s="18" t="str">
        <f t="shared" si="5"/>
        <v xml:space="preserve"> </v>
      </c>
      <c r="L42" s="18" t="str">
        <f t="shared" si="6"/>
        <v xml:space="preserve"> </v>
      </c>
      <c r="M42" s="22"/>
      <c r="N42" s="18" t="str">
        <f t="shared" si="7"/>
        <v xml:space="preserve"> </v>
      </c>
      <c r="O42" s="18" t="str">
        <f t="shared" si="8"/>
        <v xml:space="preserve"> </v>
      </c>
      <c r="P42" s="18" t="str">
        <f t="shared" si="9"/>
        <v xml:space="preserve"> </v>
      </c>
      <c r="Q42" s="18" t="str">
        <f t="shared" si="10"/>
        <v xml:space="preserve"> </v>
      </c>
      <c r="R42" s="18" t="str">
        <f t="shared" si="11"/>
        <v xml:space="preserve"> </v>
      </c>
      <c r="S42" s="18" t="str">
        <f t="shared" si="12"/>
        <v xml:space="preserve"> </v>
      </c>
      <c r="T42" s="18" t="str">
        <f t="shared" si="13"/>
        <v xml:space="preserve"> </v>
      </c>
      <c r="U42" s="18" t="str">
        <f t="shared" si="14"/>
        <v xml:space="preserve"> </v>
      </c>
      <c r="V42" s="18" t="str">
        <f t="shared" si="15"/>
        <v xml:space="preserve"> </v>
      </c>
      <c r="W42" s="18" t="str">
        <f t="shared" si="16"/>
        <v xml:space="preserve"> </v>
      </c>
      <c r="X42" s="22"/>
      <c r="Y42" s="18" t="str">
        <f t="shared" si="17"/>
        <v xml:space="preserve"> </v>
      </c>
      <c r="Z42" s="18" t="str">
        <f t="shared" si="18"/>
        <v xml:space="preserve"> </v>
      </c>
      <c r="AA42" s="18" t="str">
        <f t="shared" si="19"/>
        <v xml:space="preserve"> </v>
      </c>
      <c r="AB42" s="18" t="str">
        <f t="shared" si="20"/>
        <v xml:space="preserve"> </v>
      </c>
      <c r="AC42" s="18" t="str">
        <f t="shared" si="21"/>
        <v xml:space="preserve"> </v>
      </c>
      <c r="AD42" s="22"/>
    </row>
    <row r="43" spans="1:30" x14ac:dyDescent="0.25">
      <c r="A43" s="86"/>
      <c r="B43" s="86"/>
      <c r="C43" s="22"/>
      <c r="D43" s="18">
        <f>YDKEokul!AB81</f>
        <v>0</v>
      </c>
      <c r="E43" s="18" t="str">
        <f t="shared" si="0"/>
        <v xml:space="preserve"> </v>
      </c>
      <c r="F43" s="18" t="b">
        <f t="shared" si="1"/>
        <v>0</v>
      </c>
      <c r="G43" s="23"/>
      <c r="H43" s="18" t="str">
        <f t="shared" si="2"/>
        <v xml:space="preserve"> </v>
      </c>
      <c r="I43" s="18" t="str">
        <f t="shared" si="3"/>
        <v xml:space="preserve"> </v>
      </c>
      <c r="J43" s="18" t="str">
        <f t="shared" si="4"/>
        <v xml:space="preserve"> </v>
      </c>
      <c r="K43" s="18" t="str">
        <f t="shared" si="5"/>
        <v xml:space="preserve"> </v>
      </c>
      <c r="L43" s="18" t="str">
        <f t="shared" si="6"/>
        <v xml:space="preserve"> </v>
      </c>
      <c r="M43" s="22"/>
      <c r="N43" s="18" t="str">
        <f t="shared" si="7"/>
        <v xml:space="preserve"> </v>
      </c>
      <c r="O43" s="18" t="str">
        <f t="shared" si="8"/>
        <v xml:space="preserve"> </v>
      </c>
      <c r="P43" s="18" t="str">
        <f t="shared" si="9"/>
        <v xml:space="preserve"> </v>
      </c>
      <c r="Q43" s="18" t="str">
        <f t="shared" si="10"/>
        <v xml:space="preserve"> </v>
      </c>
      <c r="R43" s="18" t="str">
        <f t="shared" si="11"/>
        <v xml:space="preserve"> </v>
      </c>
      <c r="S43" s="18" t="str">
        <f t="shared" si="12"/>
        <v xml:space="preserve"> </v>
      </c>
      <c r="T43" s="18" t="str">
        <f t="shared" si="13"/>
        <v xml:space="preserve"> </v>
      </c>
      <c r="U43" s="18" t="str">
        <f t="shared" si="14"/>
        <v xml:space="preserve"> </v>
      </c>
      <c r="V43" s="18" t="str">
        <f t="shared" si="15"/>
        <v xml:space="preserve"> </v>
      </c>
      <c r="W43" s="18" t="str">
        <f t="shared" si="16"/>
        <v xml:space="preserve"> </v>
      </c>
      <c r="X43" s="22"/>
      <c r="Y43" s="18" t="str">
        <f t="shared" si="17"/>
        <v xml:space="preserve"> </v>
      </c>
      <c r="Z43" s="18" t="str">
        <f t="shared" si="18"/>
        <v xml:space="preserve"> </v>
      </c>
      <c r="AA43" s="18" t="str">
        <f t="shared" si="19"/>
        <v xml:space="preserve"> </v>
      </c>
      <c r="AB43" s="18" t="str">
        <f t="shared" si="20"/>
        <v xml:space="preserve"> </v>
      </c>
      <c r="AC43" s="18" t="str">
        <f t="shared" si="21"/>
        <v xml:space="preserve"> </v>
      </c>
      <c r="AD43" s="22"/>
    </row>
    <row r="44" spans="1:30" x14ac:dyDescent="0.25">
      <c r="A44" s="86"/>
      <c r="B44" s="86"/>
      <c r="C44" s="22"/>
      <c r="D44" s="18">
        <f>YDKEokul!AB83</f>
        <v>0</v>
      </c>
      <c r="E44" s="18" t="str">
        <f t="shared" si="0"/>
        <v xml:space="preserve"> </v>
      </c>
      <c r="F44" s="18" t="b">
        <f t="shared" si="1"/>
        <v>0</v>
      </c>
      <c r="G44" s="23"/>
      <c r="H44" s="18" t="str">
        <f t="shared" si="2"/>
        <v xml:space="preserve"> </v>
      </c>
      <c r="I44" s="18" t="str">
        <f t="shared" si="3"/>
        <v xml:space="preserve"> </v>
      </c>
      <c r="J44" s="18" t="str">
        <f t="shared" si="4"/>
        <v xml:space="preserve"> </v>
      </c>
      <c r="K44" s="18" t="str">
        <f t="shared" si="5"/>
        <v xml:space="preserve"> </v>
      </c>
      <c r="L44" s="18" t="str">
        <f t="shared" si="6"/>
        <v xml:space="preserve"> </v>
      </c>
      <c r="M44" s="22"/>
      <c r="N44" s="18" t="str">
        <f t="shared" si="7"/>
        <v xml:space="preserve"> </v>
      </c>
      <c r="O44" s="18" t="str">
        <f t="shared" si="8"/>
        <v xml:space="preserve"> </v>
      </c>
      <c r="P44" s="18" t="str">
        <f t="shared" si="9"/>
        <v xml:space="preserve"> </v>
      </c>
      <c r="Q44" s="18" t="str">
        <f t="shared" si="10"/>
        <v xml:space="preserve"> </v>
      </c>
      <c r="R44" s="18" t="str">
        <f t="shared" si="11"/>
        <v xml:space="preserve"> </v>
      </c>
      <c r="S44" s="18" t="str">
        <f t="shared" si="12"/>
        <v xml:space="preserve"> </v>
      </c>
      <c r="T44" s="18" t="str">
        <f t="shared" si="13"/>
        <v xml:space="preserve"> </v>
      </c>
      <c r="U44" s="18" t="str">
        <f t="shared" si="14"/>
        <v xml:space="preserve"> </v>
      </c>
      <c r="V44" s="18" t="str">
        <f t="shared" si="15"/>
        <v xml:space="preserve"> </v>
      </c>
      <c r="W44" s="18" t="str">
        <f t="shared" si="16"/>
        <v xml:space="preserve"> </v>
      </c>
      <c r="X44" s="22"/>
      <c r="Y44" s="18" t="str">
        <f t="shared" si="17"/>
        <v xml:space="preserve"> </v>
      </c>
      <c r="Z44" s="18" t="str">
        <f t="shared" si="18"/>
        <v xml:space="preserve"> </v>
      </c>
      <c r="AA44" s="18" t="str">
        <f t="shared" si="19"/>
        <v xml:space="preserve"> </v>
      </c>
      <c r="AB44" s="18" t="str">
        <f t="shared" si="20"/>
        <v xml:space="preserve"> </v>
      </c>
      <c r="AC44" s="18" t="str">
        <f t="shared" si="21"/>
        <v xml:space="preserve"> </v>
      </c>
      <c r="AD44" s="22"/>
    </row>
    <row r="45" spans="1:30" x14ac:dyDescent="0.25">
      <c r="A45" s="86"/>
      <c r="B45" s="86"/>
      <c r="C45" s="22"/>
      <c r="D45" s="18">
        <f>YDKEokul!AB85</f>
        <v>0</v>
      </c>
      <c r="E45" s="18" t="str">
        <f t="shared" si="0"/>
        <v xml:space="preserve"> </v>
      </c>
      <c r="F45" s="18" t="b">
        <f t="shared" si="1"/>
        <v>0</v>
      </c>
      <c r="G45" s="23"/>
      <c r="H45" s="18" t="str">
        <f t="shared" si="2"/>
        <v xml:space="preserve"> </v>
      </c>
      <c r="I45" s="18" t="str">
        <f t="shared" si="3"/>
        <v xml:space="preserve"> </v>
      </c>
      <c r="J45" s="18" t="str">
        <f t="shared" si="4"/>
        <v xml:space="preserve"> </v>
      </c>
      <c r="K45" s="18" t="str">
        <f t="shared" si="5"/>
        <v xml:space="preserve"> </v>
      </c>
      <c r="L45" s="18" t="str">
        <f t="shared" si="6"/>
        <v xml:space="preserve"> </v>
      </c>
      <c r="M45" s="22"/>
      <c r="N45" s="18" t="str">
        <f t="shared" si="7"/>
        <v xml:space="preserve"> </v>
      </c>
      <c r="O45" s="18" t="str">
        <f t="shared" si="8"/>
        <v xml:space="preserve"> </v>
      </c>
      <c r="P45" s="18" t="str">
        <f t="shared" si="9"/>
        <v xml:space="preserve"> </v>
      </c>
      <c r="Q45" s="18" t="str">
        <f t="shared" si="10"/>
        <v xml:space="preserve"> </v>
      </c>
      <c r="R45" s="18" t="str">
        <f t="shared" si="11"/>
        <v xml:space="preserve"> </v>
      </c>
      <c r="S45" s="18" t="str">
        <f t="shared" si="12"/>
        <v xml:space="preserve"> </v>
      </c>
      <c r="T45" s="18" t="str">
        <f t="shared" si="13"/>
        <v xml:space="preserve"> </v>
      </c>
      <c r="U45" s="18" t="str">
        <f t="shared" si="14"/>
        <v xml:space="preserve"> </v>
      </c>
      <c r="V45" s="18" t="str">
        <f t="shared" si="15"/>
        <v xml:space="preserve"> </v>
      </c>
      <c r="W45" s="18" t="str">
        <f t="shared" si="16"/>
        <v xml:space="preserve"> </v>
      </c>
      <c r="X45" s="22"/>
      <c r="Y45" s="18" t="str">
        <f t="shared" si="17"/>
        <v xml:space="preserve"> </v>
      </c>
      <c r="Z45" s="18" t="str">
        <f t="shared" si="18"/>
        <v xml:space="preserve"> </v>
      </c>
      <c r="AA45" s="18" t="str">
        <f t="shared" si="19"/>
        <v xml:space="preserve"> </v>
      </c>
      <c r="AB45" s="18" t="str">
        <f t="shared" si="20"/>
        <v xml:space="preserve"> </v>
      </c>
      <c r="AC45" s="18" t="str">
        <f t="shared" si="21"/>
        <v xml:space="preserve"> </v>
      </c>
      <c r="AD45" s="22"/>
    </row>
    <row r="46" spans="1:30" x14ac:dyDescent="0.25">
      <c r="A46" s="86"/>
      <c r="B46" s="86"/>
      <c r="C46" s="22"/>
      <c r="D46" s="18">
        <f>YDKEokul!AB87</f>
        <v>0</v>
      </c>
      <c r="E46" s="18" t="str">
        <f t="shared" si="0"/>
        <v xml:space="preserve"> </v>
      </c>
      <c r="F46" s="18" t="b">
        <f t="shared" si="1"/>
        <v>0</v>
      </c>
      <c r="G46" s="23"/>
      <c r="H46" s="18" t="str">
        <f t="shared" si="2"/>
        <v xml:space="preserve"> </v>
      </c>
      <c r="I46" s="18" t="str">
        <f t="shared" si="3"/>
        <v xml:space="preserve"> </v>
      </c>
      <c r="J46" s="18" t="str">
        <f t="shared" si="4"/>
        <v xml:space="preserve"> </v>
      </c>
      <c r="K46" s="18" t="str">
        <f t="shared" si="5"/>
        <v xml:space="preserve"> </v>
      </c>
      <c r="L46" s="18" t="str">
        <f t="shared" si="6"/>
        <v xml:space="preserve"> </v>
      </c>
      <c r="M46" s="22"/>
      <c r="N46" s="18" t="str">
        <f t="shared" si="7"/>
        <v xml:space="preserve"> </v>
      </c>
      <c r="O46" s="18" t="str">
        <f t="shared" si="8"/>
        <v xml:space="preserve"> </v>
      </c>
      <c r="P46" s="18" t="str">
        <f t="shared" si="9"/>
        <v xml:space="preserve"> </v>
      </c>
      <c r="Q46" s="18" t="str">
        <f t="shared" si="10"/>
        <v xml:space="preserve"> </v>
      </c>
      <c r="R46" s="18" t="str">
        <f t="shared" si="11"/>
        <v xml:space="preserve"> </v>
      </c>
      <c r="S46" s="18" t="str">
        <f t="shared" si="12"/>
        <v xml:space="preserve"> </v>
      </c>
      <c r="T46" s="18" t="str">
        <f t="shared" si="13"/>
        <v xml:space="preserve"> </v>
      </c>
      <c r="U46" s="18" t="str">
        <f t="shared" si="14"/>
        <v xml:space="preserve"> </v>
      </c>
      <c r="V46" s="18" t="str">
        <f t="shared" si="15"/>
        <v xml:space="preserve"> </v>
      </c>
      <c r="W46" s="18" t="str">
        <f t="shared" si="16"/>
        <v xml:space="preserve"> </v>
      </c>
      <c r="X46" s="22"/>
      <c r="Y46" s="18" t="str">
        <f t="shared" si="17"/>
        <v xml:space="preserve"> </v>
      </c>
      <c r="Z46" s="18" t="str">
        <f t="shared" si="18"/>
        <v xml:space="preserve"> </v>
      </c>
      <c r="AA46" s="18" t="str">
        <f t="shared" si="19"/>
        <v xml:space="preserve"> </v>
      </c>
      <c r="AB46" s="18" t="str">
        <f t="shared" si="20"/>
        <v xml:space="preserve"> </v>
      </c>
      <c r="AC46" s="18" t="str">
        <f t="shared" si="21"/>
        <v xml:space="preserve"> </v>
      </c>
      <c r="AD46" s="22"/>
    </row>
    <row r="47" spans="1:30" x14ac:dyDescent="0.25">
      <c r="A47" s="86"/>
      <c r="B47" s="86"/>
      <c r="C47" s="22"/>
      <c r="D47" s="18">
        <f>YDKEokul!AB89</f>
        <v>0</v>
      </c>
      <c r="E47" s="18" t="str">
        <f t="shared" si="0"/>
        <v xml:space="preserve"> </v>
      </c>
      <c r="F47" s="18" t="b">
        <f t="shared" si="1"/>
        <v>0</v>
      </c>
      <c r="G47" s="23"/>
      <c r="H47" s="18" t="str">
        <f t="shared" si="2"/>
        <v xml:space="preserve"> </v>
      </c>
      <c r="I47" s="18" t="str">
        <f t="shared" si="3"/>
        <v xml:space="preserve"> </v>
      </c>
      <c r="J47" s="18" t="str">
        <f t="shared" si="4"/>
        <v xml:space="preserve"> </v>
      </c>
      <c r="K47" s="18" t="str">
        <f t="shared" si="5"/>
        <v xml:space="preserve"> </v>
      </c>
      <c r="L47" s="18" t="str">
        <f t="shared" si="6"/>
        <v xml:space="preserve"> </v>
      </c>
      <c r="M47" s="22"/>
      <c r="N47" s="18" t="str">
        <f t="shared" si="7"/>
        <v xml:space="preserve"> </v>
      </c>
      <c r="O47" s="18" t="str">
        <f t="shared" si="8"/>
        <v xml:space="preserve"> </v>
      </c>
      <c r="P47" s="18" t="str">
        <f t="shared" si="9"/>
        <v xml:space="preserve"> </v>
      </c>
      <c r="Q47" s="18" t="str">
        <f t="shared" si="10"/>
        <v xml:space="preserve"> </v>
      </c>
      <c r="R47" s="18" t="str">
        <f t="shared" si="11"/>
        <v xml:space="preserve"> </v>
      </c>
      <c r="S47" s="18" t="str">
        <f t="shared" si="12"/>
        <v xml:space="preserve"> </v>
      </c>
      <c r="T47" s="18" t="str">
        <f t="shared" si="13"/>
        <v xml:space="preserve"> </v>
      </c>
      <c r="U47" s="18" t="str">
        <f t="shared" si="14"/>
        <v xml:space="preserve"> </v>
      </c>
      <c r="V47" s="18" t="str">
        <f t="shared" si="15"/>
        <v xml:space="preserve"> </v>
      </c>
      <c r="W47" s="18" t="str">
        <f t="shared" si="16"/>
        <v xml:space="preserve"> </v>
      </c>
      <c r="X47" s="22"/>
      <c r="Y47" s="18" t="str">
        <f t="shared" si="17"/>
        <v xml:space="preserve"> </v>
      </c>
      <c r="Z47" s="18" t="str">
        <f t="shared" si="18"/>
        <v xml:space="preserve"> </v>
      </c>
      <c r="AA47" s="18" t="str">
        <f t="shared" si="19"/>
        <v xml:space="preserve"> </v>
      </c>
      <c r="AB47" s="18" t="str">
        <f t="shared" si="20"/>
        <v xml:space="preserve"> </v>
      </c>
      <c r="AC47" s="18" t="str">
        <f t="shared" si="21"/>
        <v xml:space="preserve"> </v>
      </c>
      <c r="AD47" s="22"/>
    </row>
    <row r="48" spans="1:30" x14ac:dyDescent="0.25">
      <c r="A48" s="86"/>
      <c r="B48" s="86"/>
      <c r="C48" s="22"/>
      <c r="D48" s="18">
        <f>YDKEokul!AB91</f>
        <v>0</v>
      </c>
      <c r="E48" s="18" t="str">
        <f t="shared" si="0"/>
        <v xml:space="preserve"> </v>
      </c>
      <c r="F48" s="18" t="b">
        <f t="shared" si="1"/>
        <v>0</v>
      </c>
      <c r="G48" s="23"/>
      <c r="H48" s="18" t="str">
        <f t="shared" si="2"/>
        <v xml:space="preserve"> </v>
      </c>
      <c r="I48" s="18" t="str">
        <f t="shared" si="3"/>
        <v xml:space="preserve"> </v>
      </c>
      <c r="J48" s="18" t="str">
        <f t="shared" si="4"/>
        <v xml:space="preserve"> </v>
      </c>
      <c r="K48" s="18" t="str">
        <f t="shared" si="5"/>
        <v xml:space="preserve"> </v>
      </c>
      <c r="L48" s="18" t="str">
        <f t="shared" si="6"/>
        <v xml:space="preserve"> </v>
      </c>
      <c r="M48" s="22"/>
      <c r="N48" s="18" t="str">
        <f t="shared" si="7"/>
        <v xml:space="preserve"> </v>
      </c>
      <c r="O48" s="18" t="str">
        <f t="shared" si="8"/>
        <v xml:space="preserve"> </v>
      </c>
      <c r="P48" s="18" t="str">
        <f t="shared" si="9"/>
        <v xml:space="preserve"> </v>
      </c>
      <c r="Q48" s="18" t="str">
        <f t="shared" si="10"/>
        <v xml:space="preserve"> </v>
      </c>
      <c r="R48" s="18" t="str">
        <f t="shared" si="11"/>
        <v xml:space="preserve"> </v>
      </c>
      <c r="S48" s="18" t="str">
        <f t="shared" si="12"/>
        <v xml:space="preserve"> </v>
      </c>
      <c r="T48" s="18" t="str">
        <f t="shared" si="13"/>
        <v xml:space="preserve"> </v>
      </c>
      <c r="U48" s="18" t="str">
        <f t="shared" si="14"/>
        <v xml:space="preserve"> </v>
      </c>
      <c r="V48" s="18" t="str">
        <f t="shared" si="15"/>
        <v xml:space="preserve"> </v>
      </c>
      <c r="W48" s="18" t="str">
        <f t="shared" si="16"/>
        <v xml:space="preserve"> </v>
      </c>
      <c r="X48" s="22"/>
      <c r="Y48" s="18" t="str">
        <f t="shared" si="17"/>
        <v xml:space="preserve"> </v>
      </c>
      <c r="Z48" s="18" t="str">
        <f t="shared" si="18"/>
        <v xml:space="preserve"> </v>
      </c>
      <c r="AA48" s="18" t="str">
        <f t="shared" si="19"/>
        <v xml:space="preserve"> </v>
      </c>
      <c r="AB48" s="18" t="str">
        <f t="shared" si="20"/>
        <v xml:space="preserve"> </v>
      </c>
      <c r="AC48" s="18" t="str">
        <f t="shared" si="21"/>
        <v xml:space="preserve"> </v>
      </c>
      <c r="AD48" s="22"/>
    </row>
    <row r="49" spans="1:30" x14ac:dyDescent="0.25">
      <c r="A49" s="86"/>
      <c r="B49" s="86"/>
      <c r="C49" s="22"/>
      <c r="D49" s="18">
        <f>YDKEokul!AB93</f>
        <v>0</v>
      </c>
      <c r="E49" s="18" t="str">
        <f t="shared" si="0"/>
        <v xml:space="preserve"> </v>
      </c>
      <c r="F49" s="18" t="b">
        <f t="shared" si="1"/>
        <v>0</v>
      </c>
      <c r="G49" s="23"/>
      <c r="H49" s="18" t="str">
        <f t="shared" si="2"/>
        <v xml:space="preserve"> </v>
      </c>
      <c r="I49" s="18" t="str">
        <f t="shared" si="3"/>
        <v xml:space="preserve"> </v>
      </c>
      <c r="J49" s="18" t="str">
        <f t="shared" si="4"/>
        <v xml:space="preserve"> </v>
      </c>
      <c r="K49" s="18" t="str">
        <f t="shared" si="5"/>
        <v xml:space="preserve"> </v>
      </c>
      <c r="L49" s="18" t="str">
        <f t="shared" si="6"/>
        <v xml:space="preserve"> </v>
      </c>
      <c r="M49" s="22"/>
      <c r="N49" s="18" t="str">
        <f t="shared" si="7"/>
        <v xml:space="preserve"> </v>
      </c>
      <c r="O49" s="18" t="str">
        <f t="shared" si="8"/>
        <v xml:space="preserve"> </v>
      </c>
      <c r="P49" s="18" t="str">
        <f t="shared" si="9"/>
        <v xml:space="preserve"> </v>
      </c>
      <c r="Q49" s="18" t="str">
        <f t="shared" si="10"/>
        <v xml:space="preserve"> </v>
      </c>
      <c r="R49" s="18" t="str">
        <f t="shared" si="11"/>
        <v xml:space="preserve"> </v>
      </c>
      <c r="S49" s="18" t="str">
        <f t="shared" si="12"/>
        <v xml:space="preserve"> </v>
      </c>
      <c r="T49" s="18" t="str">
        <f t="shared" si="13"/>
        <v xml:space="preserve"> </v>
      </c>
      <c r="U49" s="18" t="str">
        <f t="shared" si="14"/>
        <v xml:space="preserve"> </v>
      </c>
      <c r="V49" s="18" t="str">
        <f t="shared" si="15"/>
        <v xml:space="preserve"> </v>
      </c>
      <c r="W49" s="18" t="str">
        <f t="shared" si="16"/>
        <v xml:space="preserve"> </v>
      </c>
      <c r="X49" s="22"/>
      <c r="Y49" s="18" t="str">
        <f t="shared" si="17"/>
        <v xml:space="preserve"> </v>
      </c>
      <c r="Z49" s="18" t="str">
        <f t="shared" si="18"/>
        <v xml:space="preserve"> </v>
      </c>
      <c r="AA49" s="18" t="str">
        <f t="shared" si="19"/>
        <v xml:space="preserve"> </v>
      </c>
      <c r="AB49" s="18" t="str">
        <f t="shared" si="20"/>
        <v xml:space="preserve"> </v>
      </c>
      <c r="AC49" s="18" t="str">
        <f t="shared" si="21"/>
        <v xml:space="preserve"> </v>
      </c>
      <c r="AD49" s="22"/>
    </row>
    <row r="50" spans="1:30" x14ac:dyDescent="0.25">
      <c r="A50" s="86"/>
      <c r="B50" s="86"/>
      <c r="C50" s="22"/>
      <c r="D50" s="18">
        <f>YDKEokul!AB95</f>
        <v>0</v>
      </c>
      <c r="E50" s="18" t="str">
        <f t="shared" si="0"/>
        <v xml:space="preserve"> </v>
      </c>
      <c r="F50" s="18" t="b">
        <f t="shared" si="1"/>
        <v>0</v>
      </c>
      <c r="G50" s="23"/>
      <c r="H50" s="18" t="str">
        <f t="shared" si="2"/>
        <v xml:space="preserve"> </v>
      </c>
      <c r="I50" s="18" t="str">
        <f t="shared" si="3"/>
        <v xml:space="preserve"> </v>
      </c>
      <c r="J50" s="18" t="str">
        <f t="shared" si="4"/>
        <v xml:space="preserve"> </v>
      </c>
      <c r="K50" s="18" t="str">
        <f t="shared" si="5"/>
        <v xml:space="preserve"> </v>
      </c>
      <c r="L50" s="18" t="str">
        <f t="shared" si="6"/>
        <v xml:space="preserve"> </v>
      </c>
      <c r="M50" s="22"/>
      <c r="N50" s="18" t="str">
        <f t="shared" si="7"/>
        <v xml:space="preserve"> </v>
      </c>
      <c r="O50" s="18" t="str">
        <f t="shared" si="8"/>
        <v xml:space="preserve"> </v>
      </c>
      <c r="P50" s="18" t="str">
        <f t="shared" si="9"/>
        <v xml:space="preserve"> </v>
      </c>
      <c r="Q50" s="18" t="str">
        <f t="shared" si="10"/>
        <v xml:space="preserve"> </v>
      </c>
      <c r="R50" s="18" t="str">
        <f t="shared" si="11"/>
        <v xml:space="preserve"> </v>
      </c>
      <c r="S50" s="18" t="str">
        <f t="shared" si="12"/>
        <v xml:space="preserve"> </v>
      </c>
      <c r="T50" s="18" t="str">
        <f t="shared" si="13"/>
        <v xml:space="preserve"> </v>
      </c>
      <c r="U50" s="18" t="str">
        <f t="shared" si="14"/>
        <v xml:space="preserve"> </v>
      </c>
      <c r="V50" s="18" t="str">
        <f t="shared" si="15"/>
        <v xml:space="preserve"> </v>
      </c>
      <c r="W50" s="18" t="str">
        <f t="shared" si="16"/>
        <v xml:space="preserve"> </v>
      </c>
      <c r="X50" s="22"/>
      <c r="Y50" s="18" t="str">
        <f t="shared" si="17"/>
        <v xml:space="preserve"> </v>
      </c>
      <c r="Z50" s="18" t="str">
        <f t="shared" si="18"/>
        <v xml:space="preserve"> </v>
      </c>
      <c r="AA50" s="18" t="str">
        <f t="shared" si="19"/>
        <v xml:space="preserve"> </v>
      </c>
      <c r="AB50" s="18" t="str">
        <f t="shared" si="20"/>
        <v xml:space="preserve"> </v>
      </c>
      <c r="AC50" s="18" t="str">
        <f t="shared" si="21"/>
        <v xml:space="preserve"> </v>
      </c>
      <c r="AD50" s="22"/>
    </row>
    <row r="51" spans="1:30" x14ac:dyDescent="0.25">
      <c r="A51" s="86"/>
      <c r="B51" s="86"/>
      <c r="C51" s="22"/>
      <c r="D51" s="18">
        <f>YDKEokul!AB97</f>
        <v>0</v>
      </c>
      <c r="E51" s="18" t="str">
        <f t="shared" si="0"/>
        <v xml:space="preserve"> </v>
      </c>
      <c r="F51" s="18" t="b">
        <f t="shared" si="1"/>
        <v>0</v>
      </c>
      <c r="G51" s="23"/>
      <c r="H51" s="18" t="str">
        <f t="shared" si="2"/>
        <v xml:space="preserve"> </v>
      </c>
      <c r="I51" s="18" t="str">
        <f t="shared" si="3"/>
        <v xml:space="preserve"> </v>
      </c>
      <c r="J51" s="18" t="str">
        <f t="shared" si="4"/>
        <v xml:space="preserve"> </v>
      </c>
      <c r="K51" s="18" t="str">
        <f t="shared" si="5"/>
        <v xml:space="preserve"> </v>
      </c>
      <c r="L51" s="18" t="str">
        <f t="shared" si="6"/>
        <v xml:space="preserve"> </v>
      </c>
      <c r="M51" s="22"/>
      <c r="N51" s="18" t="str">
        <f t="shared" si="7"/>
        <v xml:space="preserve"> </v>
      </c>
      <c r="O51" s="18" t="str">
        <f t="shared" si="8"/>
        <v xml:space="preserve"> </v>
      </c>
      <c r="P51" s="18" t="str">
        <f t="shared" si="9"/>
        <v xml:space="preserve"> </v>
      </c>
      <c r="Q51" s="18" t="str">
        <f t="shared" si="10"/>
        <v xml:space="preserve"> </v>
      </c>
      <c r="R51" s="18" t="str">
        <f t="shared" si="11"/>
        <v xml:space="preserve"> </v>
      </c>
      <c r="S51" s="18" t="str">
        <f t="shared" si="12"/>
        <v xml:space="preserve"> </v>
      </c>
      <c r="T51" s="18" t="str">
        <f t="shared" si="13"/>
        <v xml:space="preserve"> </v>
      </c>
      <c r="U51" s="18" t="str">
        <f t="shared" si="14"/>
        <v xml:space="preserve"> </v>
      </c>
      <c r="V51" s="18" t="str">
        <f t="shared" si="15"/>
        <v xml:space="preserve"> </v>
      </c>
      <c r="W51" s="18" t="str">
        <f t="shared" si="16"/>
        <v xml:space="preserve"> </v>
      </c>
      <c r="X51" s="22"/>
      <c r="Y51" s="18" t="str">
        <f t="shared" si="17"/>
        <v xml:space="preserve"> </v>
      </c>
      <c r="Z51" s="18" t="str">
        <f t="shared" si="18"/>
        <v xml:space="preserve"> </v>
      </c>
      <c r="AA51" s="18" t="str">
        <f t="shared" si="19"/>
        <v xml:space="preserve"> </v>
      </c>
      <c r="AB51" s="18" t="str">
        <f t="shared" si="20"/>
        <v xml:space="preserve"> </v>
      </c>
      <c r="AC51" s="18" t="str">
        <f t="shared" si="21"/>
        <v xml:space="preserve"> </v>
      </c>
      <c r="AD51" s="22"/>
    </row>
    <row r="52" spans="1:30" x14ac:dyDescent="0.25">
      <c r="A52" s="86"/>
      <c r="B52" s="86"/>
      <c r="C52" s="22"/>
      <c r="D52" s="18">
        <f>YDKEokul!AB99</f>
        <v>0</v>
      </c>
      <c r="E52" s="18" t="str">
        <f t="shared" si="0"/>
        <v xml:space="preserve"> </v>
      </c>
      <c r="F52" s="18" t="b">
        <f t="shared" si="1"/>
        <v>0</v>
      </c>
      <c r="G52" s="23"/>
      <c r="H52" s="18" t="str">
        <f t="shared" si="2"/>
        <v xml:space="preserve"> </v>
      </c>
      <c r="I52" s="18" t="str">
        <f t="shared" si="3"/>
        <v xml:space="preserve"> </v>
      </c>
      <c r="J52" s="18" t="str">
        <f t="shared" si="4"/>
        <v xml:space="preserve"> </v>
      </c>
      <c r="K52" s="18" t="str">
        <f t="shared" si="5"/>
        <v xml:space="preserve"> </v>
      </c>
      <c r="L52" s="18" t="str">
        <f t="shared" si="6"/>
        <v xml:space="preserve"> </v>
      </c>
      <c r="M52" s="22"/>
      <c r="N52" s="18" t="str">
        <f t="shared" si="7"/>
        <v xml:space="preserve"> </v>
      </c>
      <c r="O52" s="18" t="str">
        <f t="shared" si="8"/>
        <v xml:space="preserve"> </v>
      </c>
      <c r="P52" s="18" t="str">
        <f t="shared" si="9"/>
        <v xml:space="preserve"> </v>
      </c>
      <c r="Q52" s="18" t="str">
        <f t="shared" si="10"/>
        <v xml:space="preserve"> </v>
      </c>
      <c r="R52" s="18" t="str">
        <f t="shared" si="11"/>
        <v xml:space="preserve"> </v>
      </c>
      <c r="S52" s="18" t="str">
        <f t="shared" si="12"/>
        <v xml:space="preserve"> </v>
      </c>
      <c r="T52" s="18" t="str">
        <f t="shared" si="13"/>
        <v xml:space="preserve"> </v>
      </c>
      <c r="U52" s="18" t="str">
        <f t="shared" si="14"/>
        <v xml:space="preserve"> </v>
      </c>
      <c r="V52" s="18" t="str">
        <f t="shared" si="15"/>
        <v xml:space="preserve"> </v>
      </c>
      <c r="W52" s="18" t="str">
        <f t="shared" si="16"/>
        <v xml:space="preserve"> </v>
      </c>
      <c r="X52" s="22"/>
      <c r="Y52" s="18" t="str">
        <f t="shared" si="17"/>
        <v xml:space="preserve"> </v>
      </c>
      <c r="Z52" s="18" t="str">
        <f t="shared" si="18"/>
        <v xml:space="preserve"> </v>
      </c>
      <c r="AA52" s="18" t="str">
        <f t="shared" si="19"/>
        <v xml:space="preserve"> </v>
      </c>
      <c r="AB52" s="18" t="str">
        <f t="shared" si="20"/>
        <v xml:space="preserve"> </v>
      </c>
      <c r="AC52" s="18" t="str">
        <f t="shared" si="21"/>
        <v xml:space="preserve"> </v>
      </c>
      <c r="AD52" s="22"/>
    </row>
    <row r="53" spans="1:30" x14ac:dyDescent="0.25">
      <c r="A53" s="86"/>
      <c r="B53" s="86"/>
      <c r="C53" s="22"/>
      <c r="D53" s="18">
        <f>YDKEokul!AB101</f>
        <v>0</v>
      </c>
      <c r="E53" s="18" t="str">
        <f t="shared" si="0"/>
        <v xml:space="preserve"> </v>
      </c>
      <c r="F53" s="18" t="b">
        <f t="shared" si="1"/>
        <v>0</v>
      </c>
      <c r="G53" s="23"/>
      <c r="H53" s="18" t="str">
        <f t="shared" si="2"/>
        <v xml:space="preserve"> </v>
      </c>
      <c r="I53" s="18" t="str">
        <f t="shared" si="3"/>
        <v xml:space="preserve"> </v>
      </c>
      <c r="J53" s="18" t="str">
        <f t="shared" si="4"/>
        <v xml:space="preserve"> </v>
      </c>
      <c r="K53" s="18" t="str">
        <f t="shared" si="5"/>
        <v xml:space="preserve"> </v>
      </c>
      <c r="L53" s="18" t="str">
        <f t="shared" si="6"/>
        <v xml:space="preserve"> </v>
      </c>
      <c r="M53" s="22"/>
      <c r="N53" s="18" t="str">
        <f t="shared" si="7"/>
        <v xml:space="preserve"> </v>
      </c>
      <c r="O53" s="18" t="str">
        <f t="shared" si="8"/>
        <v xml:space="preserve"> </v>
      </c>
      <c r="P53" s="18" t="str">
        <f t="shared" si="9"/>
        <v xml:space="preserve"> </v>
      </c>
      <c r="Q53" s="18" t="str">
        <f t="shared" si="10"/>
        <v xml:space="preserve"> </v>
      </c>
      <c r="R53" s="18" t="str">
        <f t="shared" si="11"/>
        <v xml:space="preserve"> </v>
      </c>
      <c r="S53" s="18" t="str">
        <f t="shared" si="12"/>
        <v xml:space="preserve"> </v>
      </c>
      <c r="T53" s="18" t="str">
        <f t="shared" si="13"/>
        <v xml:space="preserve"> </v>
      </c>
      <c r="U53" s="18" t="str">
        <f t="shared" si="14"/>
        <v xml:space="preserve"> </v>
      </c>
      <c r="V53" s="18" t="str">
        <f t="shared" si="15"/>
        <v xml:space="preserve"> </v>
      </c>
      <c r="W53" s="18" t="str">
        <f t="shared" si="16"/>
        <v xml:space="preserve"> </v>
      </c>
      <c r="X53" s="22"/>
      <c r="Y53" s="18" t="str">
        <f t="shared" si="17"/>
        <v xml:space="preserve"> </v>
      </c>
      <c r="Z53" s="18" t="str">
        <f t="shared" si="18"/>
        <v xml:space="preserve"> </v>
      </c>
      <c r="AA53" s="18" t="str">
        <f t="shared" si="19"/>
        <v xml:space="preserve"> </v>
      </c>
      <c r="AB53" s="18" t="str">
        <f t="shared" si="20"/>
        <v xml:space="preserve"> </v>
      </c>
      <c r="AC53" s="18" t="str">
        <f t="shared" si="21"/>
        <v xml:space="preserve"> </v>
      </c>
      <c r="AD53" s="22"/>
    </row>
    <row r="54" spans="1:30" x14ac:dyDescent="0.25">
      <c r="A54" s="86"/>
      <c r="B54" s="86"/>
      <c r="C54" s="22"/>
      <c r="D54" s="18">
        <f>YDKEokul!AB103</f>
        <v>0</v>
      </c>
      <c r="E54" s="18" t="str">
        <f t="shared" si="0"/>
        <v xml:space="preserve"> </v>
      </c>
      <c r="F54" s="18" t="b">
        <f t="shared" si="1"/>
        <v>0</v>
      </c>
      <c r="G54" s="23"/>
      <c r="H54" s="18" t="str">
        <f t="shared" si="2"/>
        <v xml:space="preserve"> </v>
      </c>
      <c r="I54" s="18" t="str">
        <f t="shared" si="3"/>
        <v xml:space="preserve"> </v>
      </c>
      <c r="J54" s="18" t="str">
        <f t="shared" si="4"/>
        <v xml:space="preserve"> </v>
      </c>
      <c r="K54" s="18" t="str">
        <f t="shared" si="5"/>
        <v xml:space="preserve"> </v>
      </c>
      <c r="L54" s="18" t="str">
        <f t="shared" si="6"/>
        <v xml:space="preserve"> </v>
      </c>
      <c r="M54" s="22"/>
      <c r="N54" s="18" t="str">
        <f t="shared" si="7"/>
        <v xml:space="preserve"> </v>
      </c>
      <c r="O54" s="18" t="str">
        <f t="shared" si="8"/>
        <v xml:space="preserve"> </v>
      </c>
      <c r="P54" s="18" t="str">
        <f t="shared" si="9"/>
        <v xml:space="preserve"> </v>
      </c>
      <c r="Q54" s="18" t="str">
        <f t="shared" si="10"/>
        <v xml:space="preserve"> </v>
      </c>
      <c r="R54" s="18" t="str">
        <f t="shared" si="11"/>
        <v xml:space="preserve"> </v>
      </c>
      <c r="S54" s="18" t="str">
        <f t="shared" si="12"/>
        <v xml:space="preserve"> </v>
      </c>
      <c r="T54" s="18" t="str">
        <f t="shared" si="13"/>
        <v xml:space="preserve"> </v>
      </c>
      <c r="U54" s="18" t="str">
        <f t="shared" si="14"/>
        <v xml:space="preserve"> </v>
      </c>
      <c r="V54" s="18" t="str">
        <f t="shared" si="15"/>
        <v xml:space="preserve"> </v>
      </c>
      <c r="W54" s="18" t="str">
        <f t="shared" si="16"/>
        <v xml:space="preserve"> </v>
      </c>
      <c r="X54" s="22"/>
      <c r="Y54" s="18" t="str">
        <f t="shared" si="17"/>
        <v xml:space="preserve"> </v>
      </c>
      <c r="Z54" s="18" t="str">
        <f t="shared" si="18"/>
        <v xml:space="preserve"> </v>
      </c>
      <c r="AA54" s="18" t="str">
        <f t="shared" si="19"/>
        <v xml:space="preserve"> </v>
      </c>
      <c r="AB54" s="18" t="str">
        <f t="shared" si="20"/>
        <v xml:space="preserve"> </v>
      </c>
      <c r="AC54" s="18" t="str">
        <f t="shared" si="21"/>
        <v xml:space="preserve"> </v>
      </c>
      <c r="AD54" s="22"/>
    </row>
    <row r="55" spans="1:30" x14ac:dyDescent="0.25">
      <c r="A55" s="86"/>
      <c r="B55" s="86"/>
      <c r="C55" s="22"/>
      <c r="D55" s="18">
        <f>YDKEokul!AB105</f>
        <v>0</v>
      </c>
      <c r="E55" s="18" t="str">
        <f t="shared" si="0"/>
        <v xml:space="preserve"> </v>
      </c>
      <c r="F55" s="18" t="b">
        <f t="shared" si="1"/>
        <v>0</v>
      </c>
      <c r="G55" s="23"/>
      <c r="H55" s="18" t="str">
        <f t="shared" si="2"/>
        <v xml:space="preserve"> </v>
      </c>
      <c r="I55" s="18" t="str">
        <f t="shared" si="3"/>
        <v xml:space="preserve"> </v>
      </c>
      <c r="J55" s="18" t="str">
        <f t="shared" si="4"/>
        <v xml:space="preserve"> </v>
      </c>
      <c r="K55" s="18" t="str">
        <f t="shared" si="5"/>
        <v xml:space="preserve"> </v>
      </c>
      <c r="L55" s="18" t="str">
        <f t="shared" si="6"/>
        <v xml:space="preserve"> </v>
      </c>
      <c r="M55" s="22"/>
      <c r="N55" s="18" t="str">
        <f t="shared" si="7"/>
        <v xml:space="preserve"> </v>
      </c>
      <c r="O55" s="18" t="str">
        <f t="shared" si="8"/>
        <v xml:space="preserve"> </v>
      </c>
      <c r="P55" s="18" t="str">
        <f t="shared" si="9"/>
        <v xml:space="preserve"> </v>
      </c>
      <c r="Q55" s="18" t="str">
        <f t="shared" si="10"/>
        <v xml:space="preserve"> </v>
      </c>
      <c r="R55" s="18" t="str">
        <f t="shared" si="11"/>
        <v xml:space="preserve"> </v>
      </c>
      <c r="S55" s="18" t="str">
        <f t="shared" si="12"/>
        <v xml:space="preserve"> </v>
      </c>
      <c r="T55" s="18" t="str">
        <f t="shared" si="13"/>
        <v xml:space="preserve"> </v>
      </c>
      <c r="U55" s="18" t="str">
        <f t="shared" si="14"/>
        <v xml:space="preserve"> </v>
      </c>
      <c r="V55" s="18" t="str">
        <f t="shared" si="15"/>
        <v xml:space="preserve"> </v>
      </c>
      <c r="W55" s="18" t="str">
        <f t="shared" si="16"/>
        <v xml:space="preserve"> </v>
      </c>
      <c r="X55" s="22"/>
      <c r="Y55" s="18" t="str">
        <f t="shared" si="17"/>
        <v xml:space="preserve"> </v>
      </c>
      <c r="Z55" s="18" t="str">
        <f t="shared" si="18"/>
        <v xml:space="preserve"> </v>
      </c>
      <c r="AA55" s="18" t="str">
        <f t="shared" si="19"/>
        <v xml:space="preserve"> </v>
      </c>
      <c r="AB55" s="18" t="str">
        <f t="shared" si="20"/>
        <v xml:space="preserve"> </v>
      </c>
      <c r="AC55" s="18" t="str">
        <f t="shared" si="21"/>
        <v xml:space="preserve"> </v>
      </c>
      <c r="AD55" s="22"/>
    </row>
    <row r="56" spans="1:30" x14ac:dyDescent="0.25">
      <c r="A56" s="86"/>
      <c r="B56" s="86"/>
      <c r="C56" s="22"/>
      <c r="D56" s="18">
        <f>YDKEokul!AB107</f>
        <v>0</v>
      </c>
      <c r="E56" s="18" t="str">
        <f t="shared" si="0"/>
        <v xml:space="preserve"> </v>
      </c>
      <c r="F56" s="18" t="b">
        <f t="shared" si="1"/>
        <v>0</v>
      </c>
      <c r="G56" s="23"/>
      <c r="H56" s="18" t="str">
        <f t="shared" si="2"/>
        <v xml:space="preserve"> </v>
      </c>
      <c r="I56" s="18" t="str">
        <f t="shared" si="3"/>
        <v xml:space="preserve"> </v>
      </c>
      <c r="J56" s="18" t="str">
        <f t="shared" si="4"/>
        <v xml:space="preserve"> </v>
      </c>
      <c r="K56" s="18" t="str">
        <f t="shared" si="5"/>
        <v xml:space="preserve"> </v>
      </c>
      <c r="L56" s="18" t="str">
        <f t="shared" si="6"/>
        <v xml:space="preserve"> </v>
      </c>
      <c r="M56" s="22"/>
      <c r="N56" s="18" t="str">
        <f t="shared" si="7"/>
        <v xml:space="preserve"> </v>
      </c>
      <c r="O56" s="18" t="str">
        <f t="shared" si="8"/>
        <v xml:space="preserve"> </v>
      </c>
      <c r="P56" s="18" t="str">
        <f t="shared" si="9"/>
        <v xml:space="preserve"> </v>
      </c>
      <c r="Q56" s="18" t="str">
        <f t="shared" si="10"/>
        <v xml:space="preserve"> </v>
      </c>
      <c r="R56" s="18" t="str">
        <f t="shared" si="11"/>
        <v xml:space="preserve"> </v>
      </c>
      <c r="S56" s="18" t="str">
        <f t="shared" si="12"/>
        <v xml:space="preserve"> </v>
      </c>
      <c r="T56" s="18" t="str">
        <f t="shared" si="13"/>
        <v xml:space="preserve"> </v>
      </c>
      <c r="U56" s="18" t="str">
        <f t="shared" si="14"/>
        <v xml:space="preserve"> </v>
      </c>
      <c r="V56" s="18" t="str">
        <f t="shared" si="15"/>
        <v xml:space="preserve"> </v>
      </c>
      <c r="W56" s="18" t="str">
        <f t="shared" si="16"/>
        <v xml:space="preserve"> </v>
      </c>
      <c r="X56" s="22"/>
      <c r="Y56" s="18" t="str">
        <f t="shared" si="17"/>
        <v xml:space="preserve"> </v>
      </c>
      <c r="Z56" s="18" t="str">
        <f t="shared" si="18"/>
        <v xml:space="preserve"> </v>
      </c>
      <c r="AA56" s="18" t="str">
        <f t="shared" si="19"/>
        <v xml:space="preserve"> </v>
      </c>
      <c r="AB56" s="18" t="str">
        <f t="shared" si="20"/>
        <v xml:space="preserve"> </v>
      </c>
      <c r="AC56" s="18" t="str">
        <f t="shared" si="21"/>
        <v xml:space="preserve"> </v>
      </c>
      <c r="AD56" s="22"/>
    </row>
    <row r="57" spans="1:30" x14ac:dyDescent="0.25">
      <c r="A57" s="86"/>
      <c r="B57" s="86"/>
      <c r="C57" s="22"/>
      <c r="D57" s="18">
        <f>YDKEokul!AB109</f>
        <v>0</v>
      </c>
      <c r="E57" s="18" t="str">
        <f t="shared" si="0"/>
        <v xml:space="preserve"> </v>
      </c>
      <c r="F57" s="18" t="b">
        <f t="shared" si="1"/>
        <v>0</v>
      </c>
      <c r="G57" s="23"/>
      <c r="H57" s="18" t="str">
        <f t="shared" si="2"/>
        <v xml:space="preserve"> </v>
      </c>
      <c r="I57" s="18" t="str">
        <f t="shared" si="3"/>
        <v xml:space="preserve"> </v>
      </c>
      <c r="J57" s="18" t="str">
        <f t="shared" si="4"/>
        <v xml:space="preserve"> </v>
      </c>
      <c r="K57" s="18" t="str">
        <f t="shared" si="5"/>
        <v xml:space="preserve"> </v>
      </c>
      <c r="L57" s="18" t="str">
        <f t="shared" si="6"/>
        <v xml:space="preserve"> </v>
      </c>
      <c r="M57" s="22"/>
      <c r="N57" s="18" t="str">
        <f t="shared" si="7"/>
        <v xml:space="preserve"> </v>
      </c>
      <c r="O57" s="18" t="str">
        <f t="shared" si="8"/>
        <v xml:space="preserve"> </v>
      </c>
      <c r="P57" s="18" t="str">
        <f t="shared" si="9"/>
        <v xml:space="preserve"> </v>
      </c>
      <c r="Q57" s="18" t="str">
        <f t="shared" si="10"/>
        <v xml:space="preserve"> </v>
      </c>
      <c r="R57" s="18" t="str">
        <f t="shared" si="11"/>
        <v xml:space="preserve"> </v>
      </c>
      <c r="S57" s="18" t="str">
        <f t="shared" si="12"/>
        <v xml:space="preserve"> </v>
      </c>
      <c r="T57" s="18" t="str">
        <f t="shared" si="13"/>
        <v xml:space="preserve"> </v>
      </c>
      <c r="U57" s="18" t="str">
        <f t="shared" si="14"/>
        <v xml:space="preserve"> </v>
      </c>
      <c r="V57" s="18" t="str">
        <f t="shared" si="15"/>
        <v xml:space="preserve"> </v>
      </c>
      <c r="W57" s="18" t="str">
        <f t="shared" si="16"/>
        <v xml:space="preserve"> </v>
      </c>
      <c r="X57" s="22"/>
      <c r="Y57" s="18" t="str">
        <f t="shared" si="17"/>
        <v xml:space="preserve"> </v>
      </c>
      <c r="Z57" s="18" t="str">
        <f t="shared" si="18"/>
        <v xml:space="preserve"> </v>
      </c>
      <c r="AA57" s="18" t="str">
        <f t="shared" si="19"/>
        <v xml:space="preserve"> </v>
      </c>
      <c r="AB57" s="18" t="str">
        <f t="shared" si="20"/>
        <v xml:space="preserve"> </v>
      </c>
      <c r="AC57" s="18" t="str">
        <f t="shared" si="21"/>
        <v xml:space="preserve"> </v>
      </c>
      <c r="AD57" s="22"/>
    </row>
    <row r="58" spans="1:30" x14ac:dyDescent="0.25">
      <c r="A58" s="86"/>
      <c r="B58" s="86"/>
      <c r="C58" s="22"/>
      <c r="D58" s="18">
        <f>YDKEokul!AB111</f>
        <v>0</v>
      </c>
      <c r="E58" s="18" t="str">
        <f t="shared" si="0"/>
        <v xml:space="preserve"> </v>
      </c>
      <c r="F58" s="18" t="b">
        <f t="shared" si="1"/>
        <v>0</v>
      </c>
      <c r="G58" s="23"/>
      <c r="H58" s="18" t="str">
        <f t="shared" si="2"/>
        <v xml:space="preserve"> </v>
      </c>
      <c r="I58" s="18" t="str">
        <f t="shared" si="3"/>
        <v xml:space="preserve"> </v>
      </c>
      <c r="J58" s="18" t="str">
        <f t="shared" si="4"/>
        <v xml:space="preserve"> </v>
      </c>
      <c r="K58" s="18" t="str">
        <f t="shared" si="5"/>
        <v xml:space="preserve"> </v>
      </c>
      <c r="L58" s="18" t="str">
        <f t="shared" si="6"/>
        <v xml:space="preserve"> </v>
      </c>
      <c r="M58" s="22"/>
      <c r="N58" s="18" t="str">
        <f t="shared" si="7"/>
        <v xml:space="preserve"> </v>
      </c>
      <c r="O58" s="18" t="str">
        <f t="shared" si="8"/>
        <v xml:space="preserve"> </v>
      </c>
      <c r="P58" s="18" t="str">
        <f t="shared" si="9"/>
        <v xml:space="preserve"> </v>
      </c>
      <c r="Q58" s="18" t="str">
        <f t="shared" si="10"/>
        <v xml:space="preserve"> </v>
      </c>
      <c r="R58" s="18" t="str">
        <f t="shared" si="11"/>
        <v xml:space="preserve"> </v>
      </c>
      <c r="S58" s="18" t="str">
        <f t="shared" si="12"/>
        <v xml:space="preserve"> </v>
      </c>
      <c r="T58" s="18" t="str">
        <f t="shared" si="13"/>
        <v xml:space="preserve"> </v>
      </c>
      <c r="U58" s="18" t="str">
        <f t="shared" si="14"/>
        <v xml:space="preserve"> </v>
      </c>
      <c r="V58" s="18" t="str">
        <f t="shared" si="15"/>
        <v xml:space="preserve"> </v>
      </c>
      <c r="W58" s="18" t="str">
        <f t="shared" si="16"/>
        <v xml:space="preserve"> </v>
      </c>
      <c r="X58" s="22"/>
      <c r="Y58" s="18" t="str">
        <f t="shared" si="17"/>
        <v xml:space="preserve"> </v>
      </c>
      <c r="Z58" s="18" t="str">
        <f t="shared" si="18"/>
        <v xml:space="preserve"> </v>
      </c>
      <c r="AA58" s="18" t="str">
        <f t="shared" si="19"/>
        <v xml:space="preserve"> </v>
      </c>
      <c r="AB58" s="18" t="str">
        <f t="shared" si="20"/>
        <v xml:space="preserve"> </v>
      </c>
      <c r="AC58" s="18" t="str">
        <f t="shared" si="21"/>
        <v xml:space="preserve"> </v>
      </c>
      <c r="AD58" s="22"/>
    </row>
    <row r="59" spans="1:30" x14ac:dyDescent="0.25">
      <c r="A59" s="86"/>
      <c r="B59" s="86"/>
      <c r="C59" s="22"/>
      <c r="D59" s="18">
        <f>YDKEokul!AB113</f>
        <v>0</v>
      </c>
      <c r="E59" s="18" t="str">
        <f t="shared" si="0"/>
        <v xml:space="preserve"> </v>
      </c>
      <c r="F59" s="18" t="b">
        <f t="shared" si="1"/>
        <v>0</v>
      </c>
      <c r="G59" s="23"/>
      <c r="H59" s="18" t="str">
        <f t="shared" si="2"/>
        <v xml:space="preserve"> </v>
      </c>
      <c r="I59" s="18" t="str">
        <f t="shared" si="3"/>
        <v xml:space="preserve"> </v>
      </c>
      <c r="J59" s="18" t="str">
        <f t="shared" si="4"/>
        <v xml:space="preserve"> </v>
      </c>
      <c r="K59" s="18" t="str">
        <f t="shared" si="5"/>
        <v xml:space="preserve"> </v>
      </c>
      <c r="L59" s="18" t="str">
        <f t="shared" si="6"/>
        <v xml:space="preserve"> </v>
      </c>
      <c r="M59" s="22"/>
      <c r="N59" s="18" t="str">
        <f t="shared" si="7"/>
        <v xml:space="preserve"> </v>
      </c>
      <c r="O59" s="18" t="str">
        <f t="shared" si="8"/>
        <v xml:space="preserve"> </v>
      </c>
      <c r="P59" s="18" t="str">
        <f t="shared" si="9"/>
        <v xml:space="preserve"> </v>
      </c>
      <c r="Q59" s="18" t="str">
        <f t="shared" si="10"/>
        <v xml:space="preserve"> </v>
      </c>
      <c r="R59" s="18" t="str">
        <f t="shared" si="11"/>
        <v xml:space="preserve"> </v>
      </c>
      <c r="S59" s="18" t="str">
        <f t="shared" si="12"/>
        <v xml:space="preserve"> </v>
      </c>
      <c r="T59" s="18" t="str">
        <f t="shared" si="13"/>
        <v xml:space="preserve"> </v>
      </c>
      <c r="U59" s="18" t="str">
        <f t="shared" si="14"/>
        <v xml:space="preserve"> </v>
      </c>
      <c r="V59" s="18" t="str">
        <f t="shared" si="15"/>
        <v xml:space="preserve"> </v>
      </c>
      <c r="W59" s="18" t="str">
        <f t="shared" si="16"/>
        <v xml:space="preserve"> </v>
      </c>
      <c r="X59" s="22"/>
      <c r="Y59" s="18" t="str">
        <f t="shared" si="17"/>
        <v xml:space="preserve"> </v>
      </c>
      <c r="Z59" s="18" t="str">
        <f t="shared" si="18"/>
        <v xml:space="preserve"> </v>
      </c>
      <c r="AA59" s="18" t="str">
        <f t="shared" si="19"/>
        <v xml:space="preserve"> </v>
      </c>
      <c r="AB59" s="18" t="str">
        <f t="shared" si="20"/>
        <v xml:space="preserve"> </v>
      </c>
      <c r="AC59" s="18" t="str">
        <f t="shared" si="21"/>
        <v xml:space="preserve"> </v>
      </c>
      <c r="AD59" s="22"/>
    </row>
    <row r="60" spans="1:30" x14ac:dyDescent="0.25">
      <c r="A60" s="86"/>
      <c r="B60" s="86"/>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row>
  </sheetData>
  <mergeCells count="2">
    <mergeCell ref="A1:B60"/>
    <mergeCell ref="C1:S3"/>
  </mergeCells>
  <phoneticPr fontId="21"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CT1103"/>
  <sheetViews>
    <sheetView showZeros="0" workbookViewId="0">
      <selection activeCell="B1" sqref="B1:Y1"/>
    </sheetView>
  </sheetViews>
  <sheetFormatPr defaultRowHeight="15" x14ac:dyDescent="0.25"/>
  <cols>
    <col min="1" max="1" width="18.85546875" style="42" customWidth="1"/>
    <col min="2" max="2" width="4.7109375" customWidth="1"/>
    <col min="3" max="3" width="4.42578125" customWidth="1"/>
    <col min="4" max="4" width="19.28515625" customWidth="1"/>
    <col min="5" max="24" width="3.7109375" customWidth="1"/>
    <col min="25" max="25" width="5.5703125" customWidth="1"/>
    <col min="26" max="98" width="9.140625" style="42"/>
  </cols>
  <sheetData>
    <row r="1" spans="2:25" ht="37.5" customHeight="1" x14ac:dyDescent="0.25">
      <c r="B1" s="101" t="s">
        <v>64</v>
      </c>
      <c r="C1" s="102"/>
      <c r="D1" s="102"/>
      <c r="E1" s="102"/>
      <c r="F1" s="102"/>
      <c r="G1" s="102"/>
      <c r="H1" s="102"/>
      <c r="I1" s="102"/>
      <c r="J1" s="102"/>
      <c r="K1" s="102"/>
      <c r="L1" s="102"/>
      <c r="M1" s="102"/>
      <c r="N1" s="102"/>
      <c r="O1" s="102"/>
      <c r="P1" s="102"/>
      <c r="Q1" s="102"/>
      <c r="R1" s="102"/>
      <c r="S1" s="102"/>
      <c r="T1" s="102"/>
      <c r="U1" s="102"/>
      <c r="V1" s="102"/>
      <c r="W1" s="102"/>
      <c r="X1" s="102"/>
      <c r="Y1" s="102"/>
    </row>
    <row r="2" spans="2:25" x14ac:dyDescent="0.25">
      <c r="B2" s="114" t="str">
        <f>CONCATENATE(Anasayfa!E5,"  ","EĞİTİM ÖĞRETİM YILI"," ",Anasayfa!E7)</f>
        <v>2025-2026  EĞİTİM ÖĞRETİM YILI BİLİŞİMLE LİSESİ</v>
      </c>
      <c r="C2" s="115"/>
      <c r="D2" s="115"/>
      <c r="E2" s="115"/>
      <c r="F2" s="115"/>
      <c r="G2" s="115"/>
      <c r="H2" s="115"/>
      <c r="I2" s="115"/>
      <c r="J2" s="115"/>
      <c r="K2" s="115"/>
      <c r="L2" s="115"/>
      <c r="M2" s="115"/>
      <c r="N2" s="115"/>
      <c r="O2" s="115"/>
      <c r="P2" s="115"/>
      <c r="Q2" s="115"/>
      <c r="R2" s="115"/>
      <c r="S2" s="115"/>
      <c r="T2" s="115"/>
      <c r="U2" s="115"/>
      <c r="V2" s="115"/>
      <c r="W2" s="115"/>
      <c r="X2" s="115"/>
      <c r="Y2" s="116"/>
    </row>
    <row r="3" spans="2:25" x14ac:dyDescent="0.25">
      <c r="B3" s="114" t="str">
        <f>CONCATENATE(Anasayfa!E10," ","DERSİ"," ",Anasayfa!H6," ","2.PERFORMANS NOTU ÖLÇEĞİ")</f>
        <v>BİLİŞİM TEKNOLOJİLERİ VE YAZILIM DERSİ 1.DÖNEM 2.PERFORMANS NOTU ÖLÇEĞİ</v>
      </c>
      <c r="C3" s="115"/>
      <c r="D3" s="115"/>
      <c r="E3" s="115"/>
      <c r="F3" s="115"/>
      <c r="G3" s="115"/>
      <c r="H3" s="115"/>
      <c r="I3" s="115"/>
      <c r="J3" s="115"/>
      <c r="K3" s="115"/>
      <c r="L3" s="115"/>
      <c r="M3" s="115"/>
      <c r="N3" s="115"/>
      <c r="O3" s="115"/>
      <c r="P3" s="115"/>
      <c r="Q3" s="115"/>
      <c r="R3" s="115"/>
      <c r="S3" s="115"/>
      <c r="T3" s="115"/>
      <c r="U3" s="115"/>
      <c r="V3" s="115"/>
      <c r="W3" s="115"/>
      <c r="X3" s="115"/>
      <c r="Y3" s="116"/>
    </row>
    <row r="4" spans="2:25" ht="15" customHeight="1" x14ac:dyDescent="0.25">
      <c r="B4" s="117" t="s">
        <v>62</v>
      </c>
      <c r="C4" s="92" t="str">
        <f>Anasayfa!E13</f>
        <v>10/B</v>
      </c>
      <c r="D4" s="93"/>
      <c r="E4" s="120" t="s">
        <v>55</v>
      </c>
      <c r="F4" s="121"/>
      <c r="G4" s="121"/>
      <c r="H4" s="121"/>
      <c r="I4" s="121"/>
      <c r="J4" s="121"/>
      <c r="K4" s="121"/>
      <c r="L4" s="121"/>
      <c r="M4" s="121"/>
      <c r="N4" s="121"/>
      <c r="O4" s="121"/>
      <c r="P4" s="121"/>
      <c r="Q4" s="121"/>
      <c r="R4" s="121"/>
      <c r="S4" s="121"/>
      <c r="T4" s="121"/>
      <c r="U4" s="121"/>
      <c r="V4" s="121"/>
      <c r="W4" s="121"/>
      <c r="X4" s="122"/>
      <c r="Y4" s="123" t="s">
        <v>118</v>
      </c>
    </row>
    <row r="5" spans="2:25" ht="14.45" customHeight="1" x14ac:dyDescent="0.25">
      <c r="B5" s="118"/>
      <c r="C5" s="94"/>
      <c r="D5" s="95"/>
      <c r="E5" s="108" t="str">
        <f>PerformansÖlçüt!B4</f>
        <v>1. DERSE HAZIRLIK</v>
      </c>
      <c r="F5" s="109"/>
      <c r="G5" s="109"/>
      <c r="H5" s="109"/>
      <c r="I5" s="110"/>
      <c r="J5" s="108" t="str">
        <f>PerformansÖlçüt!B9</f>
        <v>2.ETKİNLİKLERE KATILIM</v>
      </c>
      <c r="K5" s="109"/>
      <c r="L5" s="109"/>
      <c r="M5" s="109"/>
      <c r="N5" s="110"/>
      <c r="O5" s="108" t="str">
        <f>PerformansÖlçüt!B14</f>
        <v>3.ARAŞTIRMA-GÖZLEM</v>
      </c>
      <c r="P5" s="109"/>
      <c r="Q5" s="109"/>
      <c r="R5" s="109"/>
      <c r="S5" s="110"/>
      <c r="T5" s="108" t="str">
        <f>PerformansÖlçüt!B19</f>
        <v>4.SUNUM</v>
      </c>
      <c r="U5" s="110"/>
      <c r="V5" s="108" t="str">
        <f>PerformansÖlçüt!B21</f>
        <v>5.UYGULAMA</v>
      </c>
      <c r="W5" s="109"/>
      <c r="X5" s="110"/>
      <c r="Y5" s="124"/>
    </row>
    <row r="6" spans="2:25" ht="15.75" customHeight="1" x14ac:dyDescent="0.25">
      <c r="B6" s="119"/>
      <c r="C6" s="96" t="s">
        <v>63</v>
      </c>
      <c r="D6" s="97"/>
      <c r="E6" s="111" t="str">
        <f>PerformansÖlçüt!D4</f>
        <v>Kaynak bilgisi sorgulama.</v>
      </c>
      <c r="F6" s="111" t="str">
        <f>PerformansÖlçüt!D5</f>
        <v>Bilgi kaynaklarını kendisi bulur.</v>
      </c>
      <c r="G6" s="111" t="str">
        <f>PerformansÖlçüt!D6</f>
        <v>Bilgiyi nereden edineceğini bildiğini söyler.</v>
      </c>
      <c r="H6" s="111" t="str">
        <f>PerformansÖlçüt!D7</f>
        <v>Derse değişik yardımcı kaynaklarla gelir.</v>
      </c>
      <c r="I6" s="111" t="str">
        <f>PerformansÖlçüt!D8</f>
        <v>Derse hazırlıklı gelir.</v>
      </c>
      <c r="J6" s="111" t="str">
        <f>PerformansÖlçüt!D9</f>
        <v>Kendiliğinden söz alarak görüşünü söyler.</v>
      </c>
      <c r="K6" s="111" t="str">
        <f>PerformansÖlçüt!D10</f>
        <v>Kendisine görüşü sorulduğunda konuşur.</v>
      </c>
      <c r="L6" s="111" t="str">
        <f>PerformansÖlçüt!D11</f>
        <v>Belirttiği görüş ve verdiği örnekler özgündür.</v>
      </c>
      <c r="M6" s="111" t="str">
        <f>PerformansÖlçüt!D12</f>
        <v>Yeni ve özgün sorular sorar.</v>
      </c>
      <c r="N6" s="111" t="str">
        <f>PerformansÖlçüt!D13</f>
        <v>Dersi dinlediğini gösteren özgün sorular sorar.</v>
      </c>
      <c r="O6" s="111" t="str">
        <f>PerformansÖlçüt!D14</f>
        <v>Bilgi toplamak için çeşitli kaynaklara başvurur.</v>
      </c>
      <c r="P6" s="111" t="str">
        <f>PerformansÖlçüt!D15</f>
        <v>Verilenden farklı kaynakları da araştırır.</v>
      </c>
      <c r="Q6" s="111" t="str">
        <f>PerformansÖlçüt!D16</f>
        <v>İnceleme ve araştırma ödevlerini özenir.</v>
      </c>
      <c r="R6" s="111" t="str">
        <f>PerformansÖlçüt!D17</f>
        <v>Gözlemlerinde mantıklı çıkarımlarda bulunur.</v>
      </c>
      <c r="S6" s="111" t="str">
        <f>PerformansÖlçüt!D18</f>
        <v>Araştırma-İncelemelede genellemeler yapar.</v>
      </c>
      <c r="T6" s="111" t="str">
        <f>PerformansÖlçüt!D19</f>
        <v>Verilenlerden grafik ve çizelgeler oluşturur.</v>
      </c>
      <c r="U6" s="111" t="str">
        <f>PerformansÖlçüt!D20</f>
        <v>Yönteme uygun deney yapar.</v>
      </c>
      <c r="V6" s="111" t="str">
        <f>PerformansÖlçüt!D21</f>
        <v>Derslere zamanında girer.</v>
      </c>
      <c r="W6" s="111" t="str">
        <f>PerformansÖlçüt!D22</f>
        <v>Dersin akışını bozmaz.</v>
      </c>
      <c r="X6" s="111" t="str">
        <f>PerformansÖlçüt!D23</f>
        <v>Ödevlerini zamanında hazırlayarak sunar.</v>
      </c>
      <c r="Y6" s="124"/>
    </row>
    <row r="7" spans="2:25" ht="14.45" customHeight="1" x14ac:dyDescent="0.25">
      <c r="B7" s="126" t="s">
        <v>56</v>
      </c>
      <c r="E7" s="112"/>
      <c r="F7" s="112"/>
      <c r="G7" s="112"/>
      <c r="H7" s="112"/>
      <c r="I7" s="112"/>
      <c r="J7" s="112"/>
      <c r="K7" s="112"/>
      <c r="L7" s="112"/>
      <c r="M7" s="112"/>
      <c r="N7" s="112"/>
      <c r="O7" s="112"/>
      <c r="P7" s="112"/>
      <c r="Q7" s="112"/>
      <c r="R7" s="112"/>
      <c r="S7" s="112"/>
      <c r="T7" s="112"/>
      <c r="U7" s="112"/>
      <c r="V7" s="112"/>
      <c r="W7" s="112"/>
      <c r="X7" s="112"/>
      <c r="Y7" s="124"/>
    </row>
    <row r="8" spans="2:25" x14ac:dyDescent="0.25">
      <c r="B8" s="88"/>
      <c r="E8" s="112"/>
      <c r="F8" s="112"/>
      <c r="G8" s="112"/>
      <c r="H8" s="112"/>
      <c r="I8" s="112"/>
      <c r="J8" s="112"/>
      <c r="K8" s="112"/>
      <c r="L8" s="112"/>
      <c r="M8" s="112"/>
      <c r="N8" s="112"/>
      <c r="O8" s="112"/>
      <c r="P8" s="112"/>
      <c r="Q8" s="112"/>
      <c r="R8" s="112"/>
      <c r="S8" s="112"/>
      <c r="T8" s="112"/>
      <c r="U8" s="112"/>
      <c r="V8" s="112"/>
      <c r="W8" s="112"/>
      <c r="X8" s="112"/>
      <c r="Y8" s="124"/>
    </row>
    <row r="9" spans="2:25" x14ac:dyDescent="0.25">
      <c r="B9" s="88"/>
      <c r="C9" s="19">
        <v>1</v>
      </c>
      <c r="D9" s="20" t="s">
        <v>57</v>
      </c>
      <c r="E9" s="112"/>
      <c r="F9" s="112"/>
      <c r="G9" s="112"/>
      <c r="H9" s="112"/>
      <c r="I9" s="112"/>
      <c r="J9" s="112"/>
      <c r="K9" s="112"/>
      <c r="L9" s="112"/>
      <c r="M9" s="112"/>
      <c r="N9" s="112"/>
      <c r="O9" s="112"/>
      <c r="P9" s="112"/>
      <c r="Q9" s="112"/>
      <c r="R9" s="112"/>
      <c r="S9" s="112"/>
      <c r="T9" s="112"/>
      <c r="U9" s="112"/>
      <c r="V9" s="112"/>
      <c r="W9" s="112"/>
      <c r="X9" s="112"/>
      <c r="Y9" s="124"/>
    </row>
    <row r="10" spans="2:25" x14ac:dyDescent="0.25">
      <c r="B10" s="88"/>
      <c r="C10" s="19">
        <v>2</v>
      </c>
      <c r="D10" s="20" t="s">
        <v>58</v>
      </c>
      <c r="E10" s="112"/>
      <c r="F10" s="112"/>
      <c r="G10" s="112"/>
      <c r="H10" s="112"/>
      <c r="I10" s="112"/>
      <c r="J10" s="112"/>
      <c r="K10" s="112"/>
      <c r="L10" s="112"/>
      <c r="M10" s="112"/>
      <c r="N10" s="112"/>
      <c r="O10" s="112"/>
      <c r="P10" s="112"/>
      <c r="Q10" s="112"/>
      <c r="R10" s="112"/>
      <c r="S10" s="112"/>
      <c r="T10" s="112"/>
      <c r="U10" s="112"/>
      <c r="V10" s="112"/>
      <c r="W10" s="112"/>
      <c r="X10" s="112"/>
      <c r="Y10" s="124"/>
    </row>
    <row r="11" spans="2:25" x14ac:dyDescent="0.25">
      <c r="B11" s="88"/>
      <c r="C11" s="19">
        <v>3</v>
      </c>
      <c r="D11" s="20" t="s">
        <v>59</v>
      </c>
      <c r="E11" s="112"/>
      <c r="F11" s="112"/>
      <c r="G11" s="112"/>
      <c r="H11" s="112"/>
      <c r="I11" s="112"/>
      <c r="J11" s="112"/>
      <c r="K11" s="112"/>
      <c r="L11" s="112"/>
      <c r="M11" s="112"/>
      <c r="N11" s="112"/>
      <c r="O11" s="112"/>
      <c r="P11" s="112"/>
      <c r="Q11" s="112"/>
      <c r="R11" s="112"/>
      <c r="S11" s="112"/>
      <c r="T11" s="112"/>
      <c r="U11" s="112"/>
      <c r="V11" s="112"/>
      <c r="W11" s="112"/>
      <c r="X11" s="112"/>
      <c r="Y11" s="124"/>
    </row>
    <row r="12" spans="2:25" x14ac:dyDescent="0.25">
      <c r="B12" s="88"/>
      <c r="C12" s="19">
        <v>4</v>
      </c>
      <c r="D12" s="20" t="s">
        <v>60</v>
      </c>
      <c r="E12" s="112"/>
      <c r="F12" s="112"/>
      <c r="G12" s="112"/>
      <c r="H12" s="112"/>
      <c r="I12" s="112"/>
      <c r="J12" s="112"/>
      <c r="K12" s="112"/>
      <c r="L12" s="112"/>
      <c r="M12" s="112"/>
      <c r="N12" s="112"/>
      <c r="O12" s="112"/>
      <c r="P12" s="112"/>
      <c r="Q12" s="112"/>
      <c r="R12" s="112"/>
      <c r="S12" s="112"/>
      <c r="T12" s="112"/>
      <c r="U12" s="112"/>
      <c r="V12" s="112"/>
      <c r="W12" s="112"/>
      <c r="X12" s="112"/>
      <c r="Y12" s="124"/>
    </row>
    <row r="13" spans="2:25" x14ac:dyDescent="0.25">
      <c r="B13" s="88"/>
      <c r="C13" s="19">
        <v>5</v>
      </c>
      <c r="D13" s="20" t="s">
        <v>61</v>
      </c>
      <c r="E13" s="112"/>
      <c r="F13" s="112"/>
      <c r="G13" s="112"/>
      <c r="H13" s="112"/>
      <c r="I13" s="112"/>
      <c r="J13" s="112"/>
      <c r="K13" s="112"/>
      <c r="L13" s="112"/>
      <c r="M13" s="112"/>
      <c r="N13" s="112"/>
      <c r="O13" s="112"/>
      <c r="P13" s="112"/>
      <c r="Q13" s="112"/>
      <c r="R13" s="112"/>
      <c r="S13" s="112"/>
      <c r="T13" s="112"/>
      <c r="U13" s="112"/>
      <c r="V13" s="112"/>
      <c r="W13" s="112"/>
      <c r="X13" s="112"/>
      <c r="Y13" s="124"/>
    </row>
    <row r="14" spans="2:25" x14ac:dyDescent="0.25">
      <c r="B14" s="88"/>
      <c r="D14" s="14"/>
      <c r="E14" s="112"/>
      <c r="F14" s="112"/>
      <c r="G14" s="112"/>
      <c r="H14" s="112"/>
      <c r="I14" s="112"/>
      <c r="J14" s="112"/>
      <c r="K14" s="112"/>
      <c r="L14" s="112"/>
      <c r="M14" s="112"/>
      <c r="N14" s="112"/>
      <c r="O14" s="112"/>
      <c r="P14" s="112"/>
      <c r="Q14" s="112"/>
      <c r="R14" s="112"/>
      <c r="S14" s="112"/>
      <c r="T14" s="112"/>
      <c r="U14" s="112"/>
      <c r="V14" s="112"/>
      <c r="W14" s="112"/>
      <c r="X14" s="112"/>
      <c r="Y14" s="124"/>
    </row>
    <row r="15" spans="2:25" x14ac:dyDescent="0.25">
      <c r="B15" s="89"/>
      <c r="C15" s="15"/>
      <c r="D15" s="16"/>
      <c r="E15" s="112"/>
      <c r="F15" s="112"/>
      <c r="G15" s="112"/>
      <c r="H15" s="112"/>
      <c r="I15" s="112"/>
      <c r="J15" s="112"/>
      <c r="K15" s="112"/>
      <c r="L15" s="112"/>
      <c r="M15" s="112"/>
      <c r="N15" s="112"/>
      <c r="O15" s="112"/>
      <c r="P15" s="112"/>
      <c r="Q15" s="112"/>
      <c r="R15" s="112"/>
      <c r="S15" s="112"/>
      <c r="T15" s="112"/>
      <c r="U15" s="112"/>
      <c r="V15" s="112"/>
      <c r="W15" s="112"/>
      <c r="X15" s="112"/>
      <c r="Y15" s="124"/>
    </row>
    <row r="16" spans="2:25" x14ac:dyDescent="0.25">
      <c r="B16" s="21" t="s">
        <v>51</v>
      </c>
      <c r="C16" s="21" t="s">
        <v>52</v>
      </c>
      <c r="D16" s="21" t="s">
        <v>53</v>
      </c>
      <c r="E16" s="113"/>
      <c r="F16" s="113"/>
      <c r="G16" s="113"/>
      <c r="H16" s="113"/>
      <c r="I16" s="113"/>
      <c r="J16" s="113"/>
      <c r="K16" s="113"/>
      <c r="L16" s="113"/>
      <c r="M16" s="113"/>
      <c r="N16" s="113"/>
      <c r="O16" s="113"/>
      <c r="P16" s="113"/>
      <c r="Q16" s="113"/>
      <c r="R16" s="113"/>
      <c r="S16" s="113"/>
      <c r="T16" s="113"/>
      <c r="U16" s="113"/>
      <c r="V16" s="113"/>
      <c r="W16" s="113"/>
      <c r="X16" s="113"/>
      <c r="Y16" s="125"/>
    </row>
    <row r="17" spans="1:98" s="30" customFormat="1" ht="12" customHeight="1" x14ac:dyDescent="0.2">
      <c r="A17" s="49"/>
      <c r="B17" s="27">
        <v>1</v>
      </c>
      <c r="C17" s="35">
        <f>YDKEokul!B5</f>
        <v>0</v>
      </c>
      <c r="D17" s="35">
        <f>YDKEokul!C5</f>
        <v>0</v>
      </c>
      <c r="E17" s="29" t="str">
        <f>DilDersİçiVeri2!H5</f>
        <v xml:space="preserve"> </v>
      </c>
      <c r="F17" s="29" t="str">
        <f>DilDersİçiVeri2!I5</f>
        <v xml:space="preserve"> </v>
      </c>
      <c r="G17" s="29" t="str">
        <f>DilDersİçiVeri2!J5</f>
        <v xml:space="preserve"> </v>
      </c>
      <c r="H17" s="29" t="str">
        <f>DilDersİçiVeri2!K5</f>
        <v xml:space="preserve"> </v>
      </c>
      <c r="I17" s="29" t="str">
        <f>DilDersİçiVeri2!L5</f>
        <v xml:space="preserve"> </v>
      </c>
      <c r="J17" s="29" t="str">
        <f>DilDersİçiVeri2!N5</f>
        <v xml:space="preserve"> </v>
      </c>
      <c r="K17" s="29" t="str">
        <f>DilDersİçiVeri2!O5</f>
        <v xml:space="preserve"> </v>
      </c>
      <c r="L17" s="29" t="str">
        <f>DilDersİçiVeri2!P5</f>
        <v xml:space="preserve"> </v>
      </c>
      <c r="M17" s="29" t="str">
        <f>DilDersİçiVeri2!Q5</f>
        <v xml:space="preserve"> </v>
      </c>
      <c r="N17" s="29" t="str">
        <f>DilDersİçiVeri2!R5</f>
        <v xml:space="preserve"> </v>
      </c>
      <c r="O17" s="29" t="str">
        <f>DilDersİçiVeri2!S5</f>
        <v xml:space="preserve"> </v>
      </c>
      <c r="P17" s="29" t="str">
        <f>DilDersİçiVeri2!T5</f>
        <v xml:space="preserve"> </v>
      </c>
      <c r="Q17" s="29" t="str">
        <f>DilDersİçiVeri2!U5</f>
        <v xml:space="preserve"> </v>
      </c>
      <c r="R17" s="29" t="str">
        <f>DilDersİçiVeri2!V5</f>
        <v xml:space="preserve"> </v>
      </c>
      <c r="S17" s="29" t="str">
        <f>DilDersİçiVeri2!W5</f>
        <v xml:space="preserve"> </v>
      </c>
      <c r="T17" s="29" t="str">
        <f>DilDersİçiVeri2!Y5</f>
        <v xml:space="preserve"> </v>
      </c>
      <c r="U17" s="29" t="str">
        <f>DilDersİçiVeri2!Z5</f>
        <v xml:space="preserve"> </v>
      </c>
      <c r="V17" s="29" t="str">
        <f>DilDersİçiVeri2!AA5</f>
        <v xml:space="preserve"> </v>
      </c>
      <c r="W17" s="29" t="str">
        <f>DilDersİçiVeri2!AB5</f>
        <v xml:space="preserve"> </v>
      </c>
      <c r="X17" s="29" t="str">
        <f>DilDersİçiVeri2!AC5</f>
        <v xml:space="preserve"> </v>
      </c>
      <c r="Y17" s="28">
        <f>YDKEokul!AC5</f>
        <v>0</v>
      </c>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row>
    <row r="18" spans="1:98" s="30" customFormat="1" ht="12" customHeight="1" x14ac:dyDescent="0.2">
      <c r="A18" s="49"/>
      <c r="B18" s="31">
        <v>2</v>
      </c>
      <c r="C18" s="36">
        <f>YDKEokul!B7</f>
        <v>0</v>
      </c>
      <c r="D18" s="36">
        <f>YDKEokul!C7</f>
        <v>0</v>
      </c>
      <c r="E18" s="33" t="str">
        <f>DilDersİçiVeri2!H6</f>
        <v xml:space="preserve"> </v>
      </c>
      <c r="F18" s="33" t="str">
        <f>DilDersİçiVeri2!I6</f>
        <v xml:space="preserve"> </v>
      </c>
      <c r="G18" s="33" t="str">
        <f>DilDersİçiVeri2!J6</f>
        <v xml:space="preserve"> </v>
      </c>
      <c r="H18" s="33" t="str">
        <f>DilDersİçiVeri2!K6</f>
        <v xml:space="preserve"> </v>
      </c>
      <c r="I18" s="33" t="str">
        <f>DilDersİçiVeri2!L6</f>
        <v xml:space="preserve"> </v>
      </c>
      <c r="J18" s="33" t="str">
        <f>DilDersİçiVeri2!N6</f>
        <v xml:space="preserve"> </v>
      </c>
      <c r="K18" s="33" t="str">
        <f>DilDersİçiVeri2!O6</f>
        <v xml:space="preserve"> </v>
      </c>
      <c r="L18" s="33" t="str">
        <f>DilDersİçiVeri2!P6</f>
        <v xml:space="preserve"> </v>
      </c>
      <c r="M18" s="33" t="str">
        <f>DilDersİçiVeri2!Q6</f>
        <v xml:space="preserve"> </v>
      </c>
      <c r="N18" s="33" t="str">
        <f>DilDersİçiVeri2!R6</f>
        <v xml:space="preserve"> </v>
      </c>
      <c r="O18" s="33" t="str">
        <f>DilDersİçiVeri2!S6</f>
        <v xml:space="preserve"> </v>
      </c>
      <c r="P18" s="33" t="str">
        <f>DilDersİçiVeri2!T6</f>
        <v xml:space="preserve"> </v>
      </c>
      <c r="Q18" s="33" t="str">
        <f>DilDersİçiVeri2!U6</f>
        <v xml:space="preserve"> </v>
      </c>
      <c r="R18" s="33" t="str">
        <f>DilDersİçiVeri2!V6</f>
        <v xml:space="preserve"> </v>
      </c>
      <c r="S18" s="33" t="str">
        <f>DilDersİçiVeri2!W6</f>
        <v xml:space="preserve"> </v>
      </c>
      <c r="T18" s="33" t="str">
        <f>DilDersİçiVeri2!Y6</f>
        <v xml:space="preserve"> </v>
      </c>
      <c r="U18" s="33" t="str">
        <f>DilDersİçiVeri2!Z6</f>
        <v xml:space="preserve"> </v>
      </c>
      <c r="V18" s="33" t="str">
        <f>DilDersİçiVeri2!AA6</f>
        <v xml:space="preserve"> </v>
      </c>
      <c r="W18" s="33" t="str">
        <f>DilDersİçiVeri2!AB6</f>
        <v xml:space="preserve"> </v>
      </c>
      <c r="X18" s="33" t="str">
        <f>DilDersİçiVeri2!AC6</f>
        <v xml:space="preserve"> </v>
      </c>
      <c r="Y18" s="32">
        <f>YDKEokul!AC7</f>
        <v>0</v>
      </c>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row>
    <row r="19" spans="1:98" s="30" customFormat="1" ht="12" customHeight="1" x14ac:dyDescent="0.2">
      <c r="A19" s="49"/>
      <c r="B19" s="27">
        <v>3</v>
      </c>
      <c r="C19" s="35">
        <f>YDKEokul!B9</f>
        <v>0</v>
      </c>
      <c r="D19" s="35">
        <f>YDKEokul!C9</f>
        <v>0</v>
      </c>
      <c r="E19" s="29" t="str">
        <f>DilDersİçiVeri2!H7</f>
        <v xml:space="preserve"> </v>
      </c>
      <c r="F19" s="29" t="str">
        <f>DilDersİçiVeri2!I7</f>
        <v xml:space="preserve"> </v>
      </c>
      <c r="G19" s="29" t="str">
        <f>DilDersİçiVeri2!J7</f>
        <v xml:space="preserve"> </v>
      </c>
      <c r="H19" s="29" t="str">
        <f>DilDersİçiVeri2!K7</f>
        <v xml:space="preserve"> </v>
      </c>
      <c r="I19" s="29" t="str">
        <f>DilDersİçiVeri2!L7</f>
        <v xml:space="preserve"> </v>
      </c>
      <c r="J19" s="29" t="str">
        <f>DilDersİçiVeri2!N7</f>
        <v xml:space="preserve"> </v>
      </c>
      <c r="K19" s="29" t="str">
        <f>DilDersİçiVeri2!O7</f>
        <v xml:space="preserve"> </v>
      </c>
      <c r="L19" s="29" t="str">
        <f>DilDersİçiVeri2!P7</f>
        <v xml:space="preserve"> </v>
      </c>
      <c r="M19" s="29" t="str">
        <f>DilDersİçiVeri2!Q7</f>
        <v xml:space="preserve"> </v>
      </c>
      <c r="N19" s="29" t="str">
        <f>DilDersİçiVeri2!R7</f>
        <v xml:space="preserve"> </v>
      </c>
      <c r="O19" s="29" t="str">
        <f>DilDersİçiVeri2!S7</f>
        <v xml:space="preserve"> </v>
      </c>
      <c r="P19" s="29" t="str">
        <f>DilDersİçiVeri2!T7</f>
        <v xml:space="preserve"> </v>
      </c>
      <c r="Q19" s="29" t="str">
        <f>DilDersİçiVeri2!U7</f>
        <v xml:space="preserve"> </v>
      </c>
      <c r="R19" s="29" t="str">
        <f>DilDersİçiVeri2!V7</f>
        <v xml:space="preserve"> </v>
      </c>
      <c r="S19" s="29" t="str">
        <f>DilDersİçiVeri2!W7</f>
        <v xml:space="preserve"> </v>
      </c>
      <c r="T19" s="29" t="str">
        <f>DilDersİçiVeri2!Y7</f>
        <v xml:space="preserve"> </v>
      </c>
      <c r="U19" s="29" t="str">
        <f>DilDersİçiVeri2!Z7</f>
        <v xml:space="preserve"> </v>
      </c>
      <c r="V19" s="29" t="str">
        <f>DilDersİçiVeri2!AA7</f>
        <v xml:space="preserve"> </v>
      </c>
      <c r="W19" s="29" t="str">
        <f>DilDersİçiVeri2!AB7</f>
        <v xml:space="preserve"> </v>
      </c>
      <c r="X19" s="29" t="str">
        <f>DilDersİçiVeri2!AC7</f>
        <v xml:space="preserve"> </v>
      </c>
      <c r="Y19" s="28">
        <f>YDKEokul!AC9</f>
        <v>0</v>
      </c>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row>
    <row r="20" spans="1:98" s="30" customFormat="1" ht="12" customHeight="1" x14ac:dyDescent="0.2">
      <c r="A20" s="49"/>
      <c r="B20" s="31">
        <v>4</v>
      </c>
      <c r="C20" s="36">
        <f>YDKEokul!B11</f>
        <v>0</v>
      </c>
      <c r="D20" s="36">
        <f>YDKEokul!C11</f>
        <v>0</v>
      </c>
      <c r="E20" s="33" t="str">
        <f>DilDersİçiVeri2!H8</f>
        <v xml:space="preserve"> </v>
      </c>
      <c r="F20" s="33" t="str">
        <f>DilDersİçiVeri2!I8</f>
        <v xml:space="preserve"> </v>
      </c>
      <c r="G20" s="33" t="str">
        <f>DilDersİçiVeri2!J8</f>
        <v xml:space="preserve"> </v>
      </c>
      <c r="H20" s="33" t="str">
        <f>DilDersİçiVeri2!K8</f>
        <v xml:space="preserve"> </v>
      </c>
      <c r="I20" s="33" t="str">
        <f>DilDersİçiVeri2!L8</f>
        <v xml:space="preserve"> </v>
      </c>
      <c r="J20" s="33" t="str">
        <f>DilDersİçiVeri2!N8</f>
        <v xml:space="preserve"> </v>
      </c>
      <c r="K20" s="33" t="str">
        <f>DilDersİçiVeri2!O8</f>
        <v xml:space="preserve"> </v>
      </c>
      <c r="L20" s="33" t="str">
        <f>DilDersİçiVeri2!P8</f>
        <v xml:space="preserve"> </v>
      </c>
      <c r="M20" s="33" t="str">
        <f>DilDersİçiVeri2!Q8</f>
        <v xml:space="preserve"> </v>
      </c>
      <c r="N20" s="33" t="str">
        <f>DilDersİçiVeri2!R8</f>
        <v xml:space="preserve"> </v>
      </c>
      <c r="O20" s="33" t="str">
        <f>DilDersİçiVeri2!S8</f>
        <v xml:space="preserve"> </v>
      </c>
      <c r="P20" s="33" t="str">
        <f>DilDersİçiVeri2!T8</f>
        <v xml:space="preserve"> </v>
      </c>
      <c r="Q20" s="33" t="str">
        <f>DilDersİçiVeri2!U8</f>
        <v xml:space="preserve"> </v>
      </c>
      <c r="R20" s="33" t="str">
        <f>DilDersİçiVeri2!V8</f>
        <v xml:space="preserve"> </v>
      </c>
      <c r="S20" s="33" t="str">
        <f>DilDersİçiVeri2!W8</f>
        <v xml:space="preserve"> </v>
      </c>
      <c r="T20" s="33" t="str">
        <f>DilDersİçiVeri2!Y8</f>
        <v xml:space="preserve"> </v>
      </c>
      <c r="U20" s="33" t="str">
        <f>DilDersİçiVeri2!Z8</f>
        <v xml:space="preserve"> </v>
      </c>
      <c r="V20" s="33" t="str">
        <f>DilDersİçiVeri2!AA8</f>
        <v xml:space="preserve"> </v>
      </c>
      <c r="W20" s="33" t="str">
        <f>DilDersİçiVeri2!AB8</f>
        <v xml:space="preserve"> </v>
      </c>
      <c r="X20" s="33" t="str">
        <f>DilDersİçiVeri2!AC8</f>
        <v xml:space="preserve"> </v>
      </c>
      <c r="Y20" s="32">
        <f>YDKEokul!AC11</f>
        <v>0</v>
      </c>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row>
    <row r="21" spans="1:98" s="30" customFormat="1" ht="12" customHeight="1" x14ac:dyDescent="0.2">
      <c r="A21" s="49"/>
      <c r="B21" s="27">
        <v>5</v>
      </c>
      <c r="C21" s="35">
        <f>YDKEokul!B13</f>
        <v>0</v>
      </c>
      <c r="D21" s="35">
        <f>YDKEokul!C13</f>
        <v>0</v>
      </c>
      <c r="E21" s="29" t="str">
        <f>DilDersİçiVeri2!H9</f>
        <v xml:space="preserve"> </v>
      </c>
      <c r="F21" s="29" t="str">
        <f>DilDersİçiVeri2!I9</f>
        <v xml:space="preserve"> </v>
      </c>
      <c r="G21" s="29" t="str">
        <f>DilDersİçiVeri2!J9</f>
        <v xml:space="preserve"> </v>
      </c>
      <c r="H21" s="29" t="str">
        <f>DilDersİçiVeri2!K9</f>
        <v xml:space="preserve"> </v>
      </c>
      <c r="I21" s="29" t="str">
        <f>DilDersİçiVeri2!L9</f>
        <v xml:space="preserve"> </v>
      </c>
      <c r="J21" s="29" t="str">
        <f>DilDersİçiVeri2!N9</f>
        <v xml:space="preserve"> </v>
      </c>
      <c r="K21" s="29" t="str">
        <f>DilDersİçiVeri2!O9</f>
        <v xml:space="preserve"> </v>
      </c>
      <c r="L21" s="29" t="str">
        <f>DilDersİçiVeri2!P9</f>
        <v xml:space="preserve"> </v>
      </c>
      <c r="M21" s="29" t="str">
        <f>DilDersİçiVeri2!Q9</f>
        <v xml:space="preserve"> </v>
      </c>
      <c r="N21" s="29" t="str">
        <f>DilDersİçiVeri2!R9</f>
        <v xml:space="preserve"> </v>
      </c>
      <c r="O21" s="29" t="str">
        <f>DilDersİçiVeri2!S9</f>
        <v xml:space="preserve"> </v>
      </c>
      <c r="P21" s="29" t="str">
        <f>DilDersİçiVeri2!T9</f>
        <v xml:space="preserve"> </v>
      </c>
      <c r="Q21" s="29" t="str">
        <f>DilDersİçiVeri2!U9</f>
        <v xml:space="preserve"> </v>
      </c>
      <c r="R21" s="29" t="str">
        <f>DilDersİçiVeri2!V9</f>
        <v xml:space="preserve"> </v>
      </c>
      <c r="S21" s="29" t="str">
        <f>DilDersİçiVeri2!W9</f>
        <v xml:space="preserve"> </v>
      </c>
      <c r="T21" s="29" t="str">
        <f>DilDersİçiVeri2!Y9</f>
        <v xml:space="preserve"> </v>
      </c>
      <c r="U21" s="29" t="str">
        <f>DilDersİçiVeri2!Z9</f>
        <v xml:space="preserve"> </v>
      </c>
      <c r="V21" s="29" t="str">
        <f>DilDersİçiVeri2!AA9</f>
        <v xml:space="preserve"> </v>
      </c>
      <c r="W21" s="29" t="str">
        <f>DilDersİçiVeri2!AB9</f>
        <v xml:space="preserve"> </v>
      </c>
      <c r="X21" s="29" t="str">
        <f>DilDersİçiVeri2!AC9</f>
        <v xml:space="preserve"> </v>
      </c>
      <c r="Y21" s="28">
        <f>YDKEokul!AC13</f>
        <v>0</v>
      </c>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row>
    <row r="22" spans="1:98" s="30" customFormat="1" ht="12" customHeight="1" x14ac:dyDescent="0.2">
      <c r="A22" s="49"/>
      <c r="B22" s="31">
        <v>6</v>
      </c>
      <c r="C22" s="36">
        <f>YDKEokul!B15</f>
        <v>0</v>
      </c>
      <c r="D22" s="36">
        <f>YDKEokul!C15</f>
        <v>0</v>
      </c>
      <c r="E22" s="33" t="str">
        <f>DilDersİçiVeri2!H10</f>
        <v xml:space="preserve"> </v>
      </c>
      <c r="F22" s="33" t="str">
        <f>DilDersİçiVeri2!I10</f>
        <v xml:space="preserve"> </v>
      </c>
      <c r="G22" s="33" t="str">
        <f>DilDersİçiVeri2!J10</f>
        <v xml:space="preserve"> </v>
      </c>
      <c r="H22" s="33" t="str">
        <f>DilDersİçiVeri2!K10</f>
        <v xml:space="preserve"> </v>
      </c>
      <c r="I22" s="33" t="str">
        <f>DilDersİçiVeri2!L10</f>
        <v xml:space="preserve"> </v>
      </c>
      <c r="J22" s="33" t="str">
        <f>DilDersİçiVeri2!N10</f>
        <v xml:space="preserve"> </v>
      </c>
      <c r="K22" s="33" t="str">
        <f>DilDersİçiVeri2!O10</f>
        <v xml:space="preserve"> </v>
      </c>
      <c r="L22" s="33" t="str">
        <f>DilDersİçiVeri2!P10</f>
        <v xml:space="preserve"> </v>
      </c>
      <c r="M22" s="33" t="str">
        <f>DilDersİçiVeri2!Q10</f>
        <v xml:space="preserve"> </v>
      </c>
      <c r="N22" s="33" t="str">
        <f>DilDersİçiVeri2!R10</f>
        <v xml:space="preserve"> </v>
      </c>
      <c r="O22" s="33" t="str">
        <f>DilDersİçiVeri2!S10</f>
        <v xml:space="preserve"> </v>
      </c>
      <c r="P22" s="33" t="str">
        <f>DilDersİçiVeri2!T10</f>
        <v xml:space="preserve"> </v>
      </c>
      <c r="Q22" s="33" t="str">
        <f>DilDersİçiVeri2!U10</f>
        <v xml:space="preserve"> </v>
      </c>
      <c r="R22" s="33" t="str">
        <f>DilDersİçiVeri2!V10</f>
        <v xml:space="preserve"> </v>
      </c>
      <c r="S22" s="33" t="str">
        <f>DilDersİçiVeri2!W10</f>
        <v xml:space="preserve"> </v>
      </c>
      <c r="T22" s="33" t="str">
        <f>DilDersİçiVeri2!Y10</f>
        <v xml:space="preserve"> </v>
      </c>
      <c r="U22" s="33" t="str">
        <f>DilDersİçiVeri2!Z10</f>
        <v xml:space="preserve"> </v>
      </c>
      <c r="V22" s="33" t="str">
        <f>DilDersİçiVeri2!AA10</f>
        <v xml:space="preserve"> </v>
      </c>
      <c r="W22" s="33" t="str">
        <f>DilDersİçiVeri2!AB10</f>
        <v xml:space="preserve"> </v>
      </c>
      <c r="X22" s="33" t="str">
        <f>DilDersİçiVeri2!AC10</f>
        <v xml:space="preserve"> </v>
      </c>
      <c r="Y22" s="32">
        <f>YDKEokul!AC15</f>
        <v>0</v>
      </c>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row>
    <row r="23" spans="1:98" s="30" customFormat="1" ht="12" customHeight="1" x14ac:dyDescent="0.2">
      <c r="A23" s="49"/>
      <c r="B23" s="27">
        <v>7</v>
      </c>
      <c r="C23" s="35">
        <f>YDKEokul!B17</f>
        <v>0</v>
      </c>
      <c r="D23" s="35">
        <f>YDKEokul!C17</f>
        <v>0</v>
      </c>
      <c r="E23" s="29" t="str">
        <f>DilDersİçiVeri2!H11</f>
        <v xml:space="preserve"> </v>
      </c>
      <c r="F23" s="29" t="str">
        <f>DilDersİçiVeri2!I11</f>
        <v xml:space="preserve"> </v>
      </c>
      <c r="G23" s="29" t="str">
        <f>DilDersİçiVeri2!J11</f>
        <v xml:space="preserve"> </v>
      </c>
      <c r="H23" s="29" t="str">
        <f>DilDersİçiVeri2!K11</f>
        <v xml:space="preserve"> </v>
      </c>
      <c r="I23" s="29" t="str">
        <f>DilDersİçiVeri2!L11</f>
        <v xml:space="preserve"> </v>
      </c>
      <c r="J23" s="29" t="str">
        <f>DilDersİçiVeri2!N11</f>
        <v xml:space="preserve"> </v>
      </c>
      <c r="K23" s="29" t="str">
        <f>DilDersİçiVeri2!O11</f>
        <v xml:space="preserve"> </v>
      </c>
      <c r="L23" s="29" t="str">
        <f>DilDersİçiVeri2!P11</f>
        <v xml:space="preserve"> </v>
      </c>
      <c r="M23" s="29" t="str">
        <f>DilDersİçiVeri2!Q11</f>
        <v xml:space="preserve"> </v>
      </c>
      <c r="N23" s="29" t="str">
        <f>DilDersİçiVeri2!R11</f>
        <v xml:space="preserve"> </v>
      </c>
      <c r="O23" s="29" t="str">
        <f>DilDersİçiVeri2!S11</f>
        <v xml:space="preserve"> </v>
      </c>
      <c r="P23" s="29" t="str">
        <f>DilDersİçiVeri2!T11</f>
        <v xml:space="preserve"> </v>
      </c>
      <c r="Q23" s="29" t="str">
        <f>DilDersİçiVeri2!U11</f>
        <v xml:space="preserve"> </v>
      </c>
      <c r="R23" s="29" t="str">
        <f>DilDersİçiVeri2!V11</f>
        <v xml:space="preserve"> </v>
      </c>
      <c r="S23" s="29" t="str">
        <f>DilDersİçiVeri2!W11</f>
        <v xml:space="preserve"> </v>
      </c>
      <c r="T23" s="29" t="str">
        <f>DilDersİçiVeri2!Y11</f>
        <v xml:space="preserve"> </v>
      </c>
      <c r="U23" s="29" t="str">
        <f>DilDersİçiVeri2!Z11</f>
        <v xml:space="preserve"> </v>
      </c>
      <c r="V23" s="29" t="str">
        <f>DilDersİçiVeri2!AA11</f>
        <v xml:space="preserve"> </v>
      </c>
      <c r="W23" s="29" t="str">
        <f>DilDersİçiVeri2!AB11</f>
        <v xml:space="preserve"> </v>
      </c>
      <c r="X23" s="29" t="str">
        <f>DilDersİçiVeri2!AC11</f>
        <v xml:space="preserve"> </v>
      </c>
      <c r="Y23" s="28">
        <f>YDKEokul!AC17</f>
        <v>0</v>
      </c>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row>
    <row r="24" spans="1:98" s="30" customFormat="1" ht="12" customHeight="1" x14ac:dyDescent="0.2">
      <c r="A24" s="49"/>
      <c r="B24" s="31">
        <v>8</v>
      </c>
      <c r="C24" s="36">
        <f>YDKEokul!B19</f>
        <v>0</v>
      </c>
      <c r="D24" s="36">
        <f>YDKEokul!C19</f>
        <v>0</v>
      </c>
      <c r="E24" s="33" t="str">
        <f>DilDersİçiVeri2!H12</f>
        <v xml:space="preserve"> </v>
      </c>
      <c r="F24" s="33" t="str">
        <f>DilDersİçiVeri2!I12</f>
        <v xml:space="preserve"> </v>
      </c>
      <c r="G24" s="33" t="str">
        <f>DilDersİçiVeri2!J12</f>
        <v xml:space="preserve"> </v>
      </c>
      <c r="H24" s="33" t="str">
        <f>DilDersİçiVeri2!K12</f>
        <v xml:space="preserve"> </v>
      </c>
      <c r="I24" s="33" t="str">
        <f>DilDersİçiVeri2!L12</f>
        <v xml:space="preserve"> </v>
      </c>
      <c r="J24" s="33" t="str">
        <f>DilDersİçiVeri2!N12</f>
        <v xml:space="preserve"> </v>
      </c>
      <c r="K24" s="33" t="str">
        <f>DilDersİçiVeri2!O12</f>
        <v xml:space="preserve"> </v>
      </c>
      <c r="L24" s="33" t="str">
        <f>DilDersİçiVeri2!P12</f>
        <v xml:space="preserve"> </v>
      </c>
      <c r="M24" s="33" t="str">
        <f>DilDersİçiVeri2!Q12</f>
        <v xml:space="preserve"> </v>
      </c>
      <c r="N24" s="33" t="str">
        <f>DilDersİçiVeri2!R12</f>
        <v xml:space="preserve"> </v>
      </c>
      <c r="O24" s="33" t="str">
        <f>DilDersİçiVeri2!S12</f>
        <v xml:space="preserve"> </v>
      </c>
      <c r="P24" s="33" t="str">
        <f>DilDersİçiVeri2!T12</f>
        <v xml:space="preserve"> </v>
      </c>
      <c r="Q24" s="33" t="str">
        <f>DilDersİçiVeri2!U12</f>
        <v xml:space="preserve"> </v>
      </c>
      <c r="R24" s="33" t="str">
        <f>DilDersİçiVeri2!V12</f>
        <v xml:space="preserve"> </v>
      </c>
      <c r="S24" s="33" t="str">
        <f>DilDersİçiVeri2!W12</f>
        <v xml:space="preserve"> </v>
      </c>
      <c r="T24" s="33" t="str">
        <f>DilDersİçiVeri2!Y12</f>
        <v xml:space="preserve"> </v>
      </c>
      <c r="U24" s="33" t="str">
        <f>DilDersİçiVeri2!Z12</f>
        <v xml:space="preserve"> </v>
      </c>
      <c r="V24" s="33" t="str">
        <f>DilDersİçiVeri2!AA12</f>
        <v xml:space="preserve"> </v>
      </c>
      <c r="W24" s="33" t="str">
        <f>DilDersİçiVeri2!AB12</f>
        <v xml:space="preserve"> </v>
      </c>
      <c r="X24" s="33" t="str">
        <f>DilDersİçiVeri2!AC12</f>
        <v xml:space="preserve"> </v>
      </c>
      <c r="Y24" s="32">
        <f>YDKEokul!AC19</f>
        <v>0</v>
      </c>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row>
    <row r="25" spans="1:98" s="30" customFormat="1" ht="12" customHeight="1" x14ac:dyDescent="0.2">
      <c r="A25" s="49"/>
      <c r="B25" s="27">
        <v>9</v>
      </c>
      <c r="C25" s="35">
        <f>YDKEokul!B21</f>
        <v>0</v>
      </c>
      <c r="D25" s="35">
        <f>YDKEokul!C21</f>
        <v>0</v>
      </c>
      <c r="E25" s="29" t="str">
        <f>DilDersİçiVeri2!H13</f>
        <v xml:space="preserve"> </v>
      </c>
      <c r="F25" s="29" t="str">
        <f>DilDersİçiVeri2!I13</f>
        <v xml:space="preserve"> </v>
      </c>
      <c r="G25" s="29" t="str">
        <f>DilDersİçiVeri2!J13</f>
        <v xml:space="preserve"> </v>
      </c>
      <c r="H25" s="29" t="str">
        <f>DilDersİçiVeri2!K13</f>
        <v xml:space="preserve"> </v>
      </c>
      <c r="I25" s="29" t="str">
        <f>DilDersİçiVeri2!L13</f>
        <v xml:space="preserve"> </v>
      </c>
      <c r="J25" s="29" t="str">
        <f>DilDersİçiVeri2!N13</f>
        <v xml:space="preserve"> </v>
      </c>
      <c r="K25" s="29" t="str">
        <f>DilDersİçiVeri2!O13</f>
        <v xml:space="preserve"> </v>
      </c>
      <c r="L25" s="29" t="str">
        <f>DilDersİçiVeri2!P13</f>
        <v xml:space="preserve"> </v>
      </c>
      <c r="M25" s="29" t="str">
        <f>DilDersİçiVeri2!Q13</f>
        <v xml:space="preserve"> </v>
      </c>
      <c r="N25" s="29" t="str">
        <f>DilDersİçiVeri2!R13</f>
        <v xml:space="preserve"> </v>
      </c>
      <c r="O25" s="29" t="str">
        <f>DilDersİçiVeri2!S13</f>
        <v xml:space="preserve"> </v>
      </c>
      <c r="P25" s="29" t="str">
        <f>DilDersİçiVeri2!T13</f>
        <v xml:space="preserve"> </v>
      </c>
      <c r="Q25" s="29" t="str">
        <f>DilDersİçiVeri2!U13</f>
        <v xml:space="preserve"> </v>
      </c>
      <c r="R25" s="29" t="str">
        <f>DilDersİçiVeri2!V13</f>
        <v xml:space="preserve"> </v>
      </c>
      <c r="S25" s="29" t="str">
        <f>DilDersİçiVeri2!W13</f>
        <v xml:space="preserve"> </v>
      </c>
      <c r="T25" s="29" t="str">
        <f>DilDersİçiVeri2!Y13</f>
        <v xml:space="preserve"> </v>
      </c>
      <c r="U25" s="29" t="str">
        <f>DilDersİçiVeri2!Z13</f>
        <v xml:space="preserve"> </v>
      </c>
      <c r="V25" s="29" t="str">
        <f>DilDersİçiVeri2!AA13</f>
        <v xml:space="preserve"> </v>
      </c>
      <c r="W25" s="29" t="str">
        <f>DilDersİçiVeri2!AB13</f>
        <v xml:space="preserve"> </v>
      </c>
      <c r="X25" s="29" t="str">
        <f>DilDersİçiVeri2!AC13</f>
        <v xml:space="preserve"> </v>
      </c>
      <c r="Y25" s="28">
        <f>YDKEokul!AC21</f>
        <v>0</v>
      </c>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row>
    <row r="26" spans="1:98" s="30" customFormat="1" ht="12" customHeight="1" x14ac:dyDescent="0.2">
      <c r="A26" s="49"/>
      <c r="B26" s="31">
        <v>10</v>
      </c>
      <c r="C26" s="36">
        <f>YDKEokul!B23</f>
        <v>0</v>
      </c>
      <c r="D26" s="36">
        <f>YDKEokul!C23</f>
        <v>0</v>
      </c>
      <c r="E26" s="33" t="str">
        <f>DilDersİçiVeri2!H14</f>
        <v xml:space="preserve"> </v>
      </c>
      <c r="F26" s="33" t="str">
        <f>DilDersİçiVeri2!I14</f>
        <v xml:space="preserve"> </v>
      </c>
      <c r="G26" s="33" t="str">
        <f>DilDersİçiVeri2!J14</f>
        <v xml:space="preserve"> </v>
      </c>
      <c r="H26" s="33" t="str">
        <f>DilDersİçiVeri2!K14</f>
        <v xml:space="preserve"> </v>
      </c>
      <c r="I26" s="33" t="str">
        <f>DilDersİçiVeri2!L14</f>
        <v xml:space="preserve"> </v>
      </c>
      <c r="J26" s="33" t="str">
        <f>DilDersİçiVeri2!N14</f>
        <v xml:space="preserve"> </v>
      </c>
      <c r="K26" s="33" t="str">
        <f>DilDersİçiVeri2!O14</f>
        <v xml:space="preserve"> </v>
      </c>
      <c r="L26" s="33" t="str">
        <f>DilDersİçiVeri2!P14</f>
        <v xml:space="preserve"> </v>
      </c>
      <c r="M26" s="33" t="str">
        <f>DilDersİçiVeri2!Q14</f>
        <v xml:space="preserve"> </v>
      </c>
      <c r="N26" s="33" t="str">
        <f>DilDersİçiVeri2!R14</f>
        <v xml:space="preserve"> </v>
      </c>
      <c r="O26" s="33" t="str">
        <f>DilDersİçiVeri2!S14</f>
        <v xml:space="preserve"> </v>
      </c>
      <c r="P26" s="33" t="str">
        <f>DilDersİçiVeri2!T14</f>
        <v xml:space="preserve"> </v>
      </c>
      <c r="Q26" s="33" t="str">
        <f>DilDersİçiVeri2!U14</f>
        <v xml:space="preserve"> </v>
      </c>
      <c r="R26" s="33" t="str">
        <f>DilDersİçiVeri2!V14</f>
        <v xml:space="preserve"> </v>
      </c>
      <c r="S26" s="33" t="str">
        <f>DilDersİçiVeri2!W14</f>
        <v xml:space="preserve"> </v>
      </c>
      <c r="T26" s="33" t="str">
        <f>DilDersİçiVeri2!Y14</f>
        <v xml:space="preserve"> </v>
      </c>
      <c r="U26" s="33" t="str">
        <f>DilDersİçiVeri2!Z14</f>
        <v xml:space="preserve"> </v>
      </c>
      <c r="V26" s="33" t="str">
        <f>DilDersİçiVeri2!AA14</f>
        <v xml:space="preserve"> </v>
      </c>
      <c r="W26" s="33" t="str">
        <f>DilDersİçiVeri2!AB14</f>
        <v xml:space="preserve"> </v>
      </c>
      <c r="X26" s="33" t="str">
        <f>DilDersİçiVeri2!AC14</f>
        <v xml:space="preserve"> </v>
      </c>
      <c r="Y26" s="32">
        <f>YDKEokul!AC23</f>
        <v>0</v>
      </c>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row>
    <row r="27" spans="1:98" s="30" customFormat="1" ht="12" customHeight="1" x14ac:dyDescent="0.2">
      <c r="A27" s="49"/>
      <c r="B27" s="27">
        <v>11</v>
      </c>
      <c r="C27" s="35">
        <f>YDKEokul!B25</f>
        <v>0</v>
      </c>
      <c r="D27" s="35">
        <f>YDKEokul!C25</f>
        <v>0</v>
      </c>
      <c r="E27" s="29" t="str">
        <f>DilDersİçiVeri2!H15</f>
        <v xml:space="preserve"> </v>
      </c>
      <c r="F27" s="29" t="str">
        <f>DilDersİçiVeri2!I15</f>
        <v xml:space="preserve"> </v>
      </c>
      <c r="G27" s="29" t="str">
        <f>DilDersİçiVeri2!J15</f>
        <v xml:space="preserve"> </v>
      </c>
      <c r="H27" s="29" t="str">
        <f>DilDersİçiVeri2!K15</f>
        <v xml:space="preserve"> </v>
      </c>
      <c r="I27" s="29" t="str">
        <f>DilDersİçiVeri2!L15</f>
        <v xml:space="preserve"> </v>
      </c>
      <c r="J27" s="29" t="str">
        <f>DilDersİçiVeri2!N15</f>
        <v xml:space="preserve"> </v>
      </c>
      <c r="K27" s="29" t="str">
        <f>DilDersİçiVeri2!O15</f>
        <v xml:space="preserve"> </v>
      </c>
      <c r="L27" s="29" t="str">
        <f>DilDersİçiVeri2!P15</f>
        <v xml:space="preserve"> </v>
      </c>
      <c r="M27" s="29" t="str">
        <f>DilDersİçiVeri2!Q15</f>
        <v xml:space="preserve"> </v>
      </c>
      <c r="N27" s="29" t="str">
        <f>DilDersİçiVeri2!R15</f>
        <v xml:space="preserve"> </v>
      </c>
      <c r="O27" s="29" t="str">
        <f>DilDersİçiVeri2!S15</f>
        <v xml:space="preserve"> </v>
      </c>
      <c r="P27" s="29" t="str">
        <f>DilDersİçiVeri2!T15</f>
        <v xml:space="preserve"> </v>
      </c>
      <c r="Q27" s="29" t="str">
        <f>DilDersİçiVeri2!U15</f>
        <v xml:space="preserve"> </v>
      </c>
      <c r="R27" s="29" t="str">
        <f>DilDersİçiVeri2!V15</f>
        <v xml:space="preserve"> </v>
      </c>
      <c r="S27" s="29" t="str">
        <f>DilDersİçiVeri2!W15</f>
        <v xml:space="preserve"> </v>
      </c>
      <c r="T27" s="29" t="str">
        <f>DilDersİçiVeri2!Y15</f>
        <v xml:space="preserve"> </v>
      </c>
      <c r="U27" s="29" t="str">
        <f>DilDersİçiVeri2!Z15</f>
        <v xml:space="preserve"> </v>
      </c>
      <c r="V27" s="29" t="str">
        <f>DilDersİçiVeri2!AA15</f>
        <v xml:space="preserve"> </v>
      </c>
      <c r="W27" s="29" t="str">
        <f>DilDersİçiVeri2!AB15</f>
        <v xml:space="preserve"> </v>
      </c>
      <c r="X27" s="29" t="str">
        <f>DilDersİçiVeri2!AC15</f>
        <v xml:space="preserve"> </v>
      </c>
      <c r="Y27" s="28">
        <f>YDKEokul!AC25</f>
        <v>0</v>
      </c>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row>
    <row r="28" spans="1:98" s="30" customFormat="1" ht="12" customHeight="1" x14ac:dyDescent="0.2">
      <c r="A28" s="49"/>
      <c r="B28" s="31">
        <v>12</v>
      </c>
      <c r="C28" s="36">
        <f>YDKEokul!B27</f>
        <v>0</v>
      </c>
      <c r="D28" s="36">
        <f>YDKEokul!C27</f>
        <v>0</v>
      </c>
      <c r="E28" s="33" t="str">
        <f>DilDersİçiVeri2!H16</f>
        <v xml:space="preserve"> </v>
      </c>
      <c r="F28" s="33" t="str">
        <f>DilDersİçiVeri2!I16</f>
        <v xml:space="preserve"> </v>
      </c>
      <c r="G28" s="33" t="str">
        <f>DilDersİçiVeri2!J16</f>
        <v xml:space="preserve"> </v>
      </c>
      <c r="H28" s="33" t="str">
        <f>DilDersİçiVeri2!K16</f>
        <v xml:space="preserve"> </v>
      </c>
      <c r="I28" s="33" t="str">
        <f>DilDersİçiVeri2!L16</f>
        <v xml:space="preserve"> </v>
      </c>
      <c r="J28" s="33" t="str">
        <f>DilDersİçiVeri2!N16</f>
        <v xml:space="preserve"> </v>
      </c>
      <c r="K28" s="33" t="str">
        <f>DilDersİçiVeri2!O16</f>
        <v xml:space="preserve"> </v>
      </c>
      <c r="L28" s="33" t="str">
        <f>DilDersİçiVeri2!P16</f>
        <v xml:space="preserve"> </v>
      </c>
      <c r="M28" s="33" t="str">
        <f>DilDersİçiVeri2!Q16</f>
        <v xml:space="preserve"> </v>
      </c>
      <c r="N28" s="33" t="str">
        <f>DilDersİçiVeri2!R16</f>
        <v xml:space="preserve"> </v>
      </c>
      <c r="O28" s="33" t="str">
        <f>DilDersİçiVeri2!S16</f>
        <v xml:space="preserve"> </v>
      </c>
      <c r="P28" s="33" t="str">
        <f>DilDersİçiVeri2!T16</f>
        <v xml:space="preserve"> </v>
      </c>
      <c r="Q28" s="33" t="str">
        <f>DilDersİçiVeri2!U16</f>
        <v xml:space="preserve"> </v>
      </c>
      <c r="R28" s="33" t="str">
        <f>DilDersİçiVeri2!V16</f>
        <v xml:space="preserve"> </v>
      </c>
      <c r="S28" s="33" t="str">
        <f>DilDersİçiVeri2!W16</f>
        <v xml:space="preserve"> </v>
      </c>
      <c r="T28" s="33" t="str">
        <f>DilDersİçiVeri2!Y16</f>
        <v xml:space="preserve"> </v>
      </c>
      <c r="U28" s="33" t="str">
        <f>DilDersİçiVeri2!Z16</f>
        <v xml:space="preserve"> </v>
      </c>
      <c r="V28" s="33" t="str">
        <f>DilDersİçiVeri2!AA16</f>
        <v xml:space="preserve"> </v>
      </c>
      <c r="W28" s="33" t="str">
        <f>DilDersİçiVeri2!AB16</f>
        <v xml:space="preserve"> </v>
      </c>
      <c r="X28" s="33" t="str">
        <f>DilDersİçiVeri2!AC16</f>
        <v xml:space="preserve"> </v>
      </c>
      <c r="Y28" s="32">
        <f>YDKEokul!AC27</f>
        <v>0</v>
      </c>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row>
    <row r="29" spans="1:98" s="30" customFormat="1" ht="12" customHeight="1" x14ac:dyDescent="0.2">
      <c r="A29" s="49"/>
      <c r="B29" s="27">
        <v>13</v>
      </c>
      <c r="C29" s="35">
        <f>YDKEokul!B29</f>
        <v>0</v>
      </c>
      <c r="D29" s="35">
        <f>YDKEokul!C29</f>
        <v>0</v>
      </c>
      <c r="E29" s="29" t="str">
        <f>DilDersİçiVeri2!H17</f>
        <v xml:space="preserve"> </v>
      </c>
      <c r="F29" s="29" t="str">
        <f>DilDersİçiVeri2!I17</f>
        <v xml:space="preserve"> </v>
      </c>
      <c r="G29" s="29" t="str">
        <f>DilDersİçiVeri2!J17</f>
        <v xml:space="preserve"> </v>
      </c>
      <c r="H29" s="29" t="str">
        <f>DilDersİçiVeri2!K17</f>
        <v xml:space="preserve"> </v>
      </c>
      <c r="I29" s="29" t="str">
        <f>DilDersİçiVeri2!L17</f>
        <v xml:space="preserve"> </v>
      </c>
      <c r="J29" s="29" t="str">
        <f>DilDersİçiVeri2!N17</f>
        <v xml:space="preserve"> </v>
      </c>
      <c r="K29" s="29" t="str">
        <f>DilDersİçiVeri2!O17</f>
        <v xml:space="preserve"> </v>
      </c>
      <c r="L29" s="29" t="str">
        <f>DilDersİçiVeri2!P17</f>
        <v xml:space="preserve"> </v>
      </c>
      <c r="M29" s="29" t="str">
        <f>DilDersİçiVeri2!Q17</f>
        <v xml:space="preserve"> </v>
      </c>
      <c r="N29" s="29" t="str">
        <f>DilDersİçiVeri2!R17</f>
        <v xml:space="preserve"> </v>
      </c>
      <c r="O29" s="29" t="str">
        <f>DilDersİçiVeri2!S17</f>
        <v xml:space="preserve"> </v>
      </c>
      <c r="P29" s="29" t="str">
        <f>DilDersİçiVeri2!T17</f>
        <v xml:space="preserve"> </v>
      </c>
      <c r="Q29" s="29" t="str">
        <f>DilDersİçiVeri2!U17</f>
        <v xml:space="preserve"> </v>
      </c>
      <c r="R29" s="29" t="str">
        <f>DilDersİçiVeri2!V17</f>
        <v xml:space="preserve"> </v>
      </c>
      <c r="S29" s="29" t="str">
        <f>DilDersİçiVeri2!W17</f>
        <v xml:space="preserve"> </v>
      </c>
      <c r="T29" s="29" t="str">
        <f>DilDersİçiVeri2!Y17</f>
        <v xml:space="preserve"> </v>
      </c>
      <c r="U29" s="29" t="str">
        <f>DilDersİçiVeri2!Z17</f>
        <v xml:space="preserve"> </v>
      </c>
      <c r="V29" s="29" t="str">
        <f>DilDersİçiVeri2!AA17</f>
        <v xml:space="preserve"> </v>
      </c>
      <c r="W29" s="29" t="str">
        <f>DilDersİçiVeri2!AB17</f>
        <v xml:space="preserve"> </v>
      </c>
      <c r="X29" s="29" t="str">
        <f>DilDersİçiVeri2!AC17</f>
        <v xml:space="preserve"> </v>
      </c>
      <c r="Y29" s="28">
        <f>YDKEokul!AC29</f>
        <v>0</v>
      </c>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row>
    <row r="30" spans="1:98" s="30" customFormat="1" ht="12" customHeight="1" x14ac:dyDescent="0.2">
      <c r="A30" s="49"/>
      <c r="B30" s="31">
        <v>14</v>
      </c>
      <c r="C30" s="36">
        <f>YDKEokul!B31</f>
        <v>0</v>
      </c>
      <c r="D30" s="36">
        <f>YDKEokul!C31</f>
        <v>0</v>
      </c>
      <c r="E30" s="33" t="str">
        <f>DilDersİçiVeri2!H18</f>
        <v xml:space="preserve"> </v>
      </c>
      <c r="F30" s="33" t="str">
        <f>DilDersİçiVeri2!I18</f>
        <v xml:space="preserve"> </v>
      </c>
      <c r="G30" s="33" t="str">
        <f>DilDersİçiVeri2!J18</f>
        <v xml:space="preserve"> </v>
      </c>
      <c r="H30" s="33" t="str">
        <f>DilDersİçiVeri2!K18</f>
        <v xml:space="preserve"> </v>
      </c>
      <c r="I30" s="33" t="str">
        <f>DilDersİçiVeri2!L18</f>
        <v xml:space="preserve"> </v>
      </c>
      <c r="J30" s="33" t="str">
        <f>DilDersİçiVeri2!N18</f>
        <v xml:space="preserve"> </v>
      </c>
      <c r="K30" s="33" t="str">
        <f>DilDersİçiVeri2!O18</f>
        <v xml:space="preserve"> </v>
      </c>
      <c r="L30" s="33" t="str">
        <f>DilDersİçiVeri2!P18</f>
        <v xml:space="preserve"> </v>
      </c>
      <c r="M30" s="33" t="str">
        <f>DilDersİçiVeri2!Q18</f>
        <v xml:space="preserve"> </v>
      </c>
      <c r="N30" s="33" t="str">
        <f>DilDersİçiVeri2!R18</f>
        <v xml:space="preserve"> </v>
      </c>
      <c r="O30" s="33" t="str">
        <f>DilDersİçiVeri2!S18</f>
        <v xml:space="preserve"> </v>
      </c>
      <c r="P30" s="33" t="str">
        <f>DilDersİçiVeri2!T18</f>
        <v xml:space="preserve"> </v>
      </c>
      <c r="Q30" s="33" t="str">
        <f>DilDersİçiVeri2!U18</f>
        <v xml:space="preserve"> </v>
      </c>
      <c r="R30" s="33" t="str">
        <f>DilDersİçiVeri2!V18</f>
        <v xml:space="preserve"> </v>
      </c>
      <c r="S30" s="33" t="str">
        <f>DilDersİçiVeri2!W18</f>
        <v xml:space="preserve"> </v>
      </c>
      <c r="T30" s="33" t="str">
        <f>DilDersİçiVeri2!Y18</f>
        <v xml:space="preserve"> </v>
      </c>
      <c r="U30" s="33" t="str">
        <f>DilDersİçiVeri2!Z18</f>
        <v xml:space="preserve"> </v>
      </c>
      <c r="V30" s="33" t="str">
        <f>DilDersİçiVeri2!AA18</f>
        <v xml:space="preserve"> </v>
      </c>
      <c r="W30" s="33" t="str">
        <f>DilDersİçiVeri2!AB18</f>
        <v xml:space="preserve"> </v>
      </c>
      <c r="X30" s="33" t="str">
        <f>DilDersİçiVeri2!AC18</f>
        <v xml:space="preserve"> </v>
      </c>
      <c r="Y30" s="32">
        <f>YDKEokul!AC31</f>
        <v>0</v>
      </c>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row>
    <row r="31" spans="1:98" s="30" customFormat="1" ht="12" customHeight="1" x14ac:dyDescent="0.2">
      <c r="A31" s="49"/>
      <c r="B31" s="27">
        <v>15</v>
      </c>
      <c r="C31" s="35">
        <f>YDKEokul!B33</f>
        <v>0</v>
      </c>
      <c r="D31" s="35">
        <f>YDKEokul!C33</f>
        <v>0</v>
      </c>
      <c r="E31" s="29" t="str">
        <f>DilDersİçiVeri2!H19</f>
        <v xml:space="preserve"> </v>
      </c>
      <c r="F31" s="29" t="str">
        <f>DilDersİçiVeri2!I19</f>
        <v xml:space="preserve"> </v>
      </c>
      <c r="G31" s="29" t="str">
        <f>DilDersİçiVeri2!J19</f>
        <v xml:space="preserve"> </v>
      </c>
      <c r="H31" s="29" t="str">
        <f>DilDersİçiVeri2!K19</f>
        <v xml:space="preserve"> </v>
      </c>
      <c r="I31" s="29" t="str">
        <f>DilDersİçiVeri2!L19</f>
        <v xml:space="preserve"> </v>
      </c>
      <c r="J31" s="29" t="str">
        <f>DilDersİçiVeri2!N19</f>
        <v xml:space="preserve"> </v>
      </c>
      <c r="K31" s="29" t="str">
        <f>DilDersİçiVeri2!O19</f>
        <v xml:space="preserve"> </v>
      </c>
      <c r="L31" s="29" t="str">
        <f>DilDersİçiVeri2!P19</f>
        <v xml:space="preserve"> </v>
      </c>
      <c r="M31" s="29" t="str">
        <f>DilDersİçiVeri2!Q19</f>
        <v xml:space="preserve"> </v>
      </c>
      <c r="N31" s="29" t="str">
        <f>DilDersİçiVeri2!R19</f>
        <v xml:space="preserve"> </v>
      </c>
      <c r="O31" s="29" t="str">
        <f>DilDersİçiVeri2!S19</f>
        <v xml:space="preserve"> </v>
      </c>
      <c r="P31" s="29" t="str">
        <f>DilDersİçiVeri2!T19</f>
        <v xml:space="preserve"> </v>
      </c>
      <c r="Q31" s="29" t="str">
        <f>DilDersİçiVeri2!U19</f>
        <v xml:space="preserve"> </v>
      </c>
      <c r="R31" s="29" t="str">
        <f>DilDersİçiVeri2!V19</f>
        <v xml:space="preserve"> </v>
      </c>
      <c r="S31" s="29" t="str">
        <f>DilDersİçiVeri2!W19</f>
        <v xml:space="preserve"> </v>
      </c>
      <c r="T31" s="29" t="str">
        <f>DilDersİçiVeri2!Y19</f>
        <v xml:space="preserve"> </v>
      </c>
      <c r="U31" s="29" t="str">
        <f>DilDersİçiVeri2!Z19</f>
        <v xml:space="preserve"> </v>
      </c>
      <c r="V31" s="29" t="str">
        <f>DilDersİçiVeri2!AA19</f>
        <v xml:space="preserve"> </v>
      </c>
      <c r="W31" s="29" t="str">
        <f>DilDersİçiVeri2!AB19</f>
        <v xml:space="preserve"> </v>
      </c>
      <c r="X31" s="29" t="str">
        <f>DilDersİçiVeri2!AC19</f>
        <v xml:space="preserve"> </v>
      </c>
      <c r="Y31" s="28">
        <f>YDKEokul!AC33</f>
        <v>0</v>
      </c>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row>
    <row r="32" spans="1:98" s="30" customFormat="1" ht="12" customHeight="1" x14ac:dyDescent="0.2">
      <c r="A32" s="49"/>
      <c r="B32" s="31">
        <v>16</v>
      </c>
      <c r="C32" s="36">
        <f>YDKEokul!B35</f>
        <v>0</v>
      </c>
      <c r="D32" s="36">
        <f>YDKEokul!C35</f>
        <v>0</v>
      </c>
      <c r="E32" s="33" t="str">
        <f>DilDersİçiVeri2!H20</f>
        <v xml:space="preserve"> </v>
      </c>
      <c r="F32" s="33" t="str">
        <f>DilDersİçiVeri2!I20</f>
        <v xml:space="preserve"> </v>
      </c>
      <c r="G32" s="33" t="str">
        <f>DilDersİçiVeri2!J20</f>
        <v xml:space="preserve"> </v>
      </c>
      <c r="H32" s="33" t="str">
        <f>DilDersİçiVeri2!K20</f>
        <v xml:space="preserve"> </v>
      </c>
      <c r="I32" s="33" t="str">
        <f>DilDersİçiVeri2!L20</f>
        <v xml:space="preserve"> </v>
      </c>
      <c r="J32" s="33" t="str">
        <f>DilDersİçiVeri2!N20</f>
        <v xml:space="preserve"> </v>
      </c>
      <c r="K32" s="33" t="str">
        <f>DilDersİçiVeri2!O20</f>
        <v xml:space="preserve"> </v>
      </c>
      <c r="L32" s="33" t="str">
        <f>DilDersİçiVeri2!P20</f>
        <v xml:space="preserve"> </v>
      </c>
      <c r="M32" s="33" t="str">
        <f>DilDersİçiVeri2!Q20</f>
        <v xml:space="preserve"> </v>
      </c>
      <c r="N32" s="33" t="str">
        <f>DilDersİçiVeri2!R20</f>
        <v xml:space="preserve"> </v>
      </c>
      <c r="O32" s="33" t="str">
        <f>DilDersİçiVeri2!S20</f>
        <v xml:space="preserve"> </v>
      </c>
      <c r="P32" s="33" t="str">
        <f>DilDersİçiVeri2!T20</f>
        <v xml:space="preserve"> </v>
      </c>
      <c r="Q32" s="33" t="str">
        <f>DilDersİçiVeri2!U20</f>
        <v xml:space="preserve"> </v>
      </c>
      <c r="R32" s="33" t="str">
        <f>DilDersİçiVeri2!V20</f>
        <v xml:space="preserve"> </v>
      </c>
      <c r="S32" s="33" t="str">
        <f>DilDersİçiVeri2!W20</f>
        <v xml:space="preserve"> </v>
      </c>
      <c r="T32" s="33" t="str">
        <f>DilDersİçiVeri2!Y20</f>
        <v xml:space="preserve"> </v>
      </c>
      <c r="U32" s="33" t="str">
        <f>DilDersİçiVeri2!Z20</f>
        <v xml:space="preserve"> </v>
      </c>
      <c r="V32" s="33" t="str">
        <f>DilDersİçiVeri2!AA20</f>
        <v xml:space="preserve"> </v>
      </c>
      <c r="W32" s="33" t="str">
        <f>DilDersİçiVeri2!AB20</f>
        <v xml:space="preserve"> </v>
      </c>
      <c r="X32" s="33" t="str">
        <f>DilDersİçiVeri2!AC20</f>
        <v xml:space="preserve"> </v>
      </c>
      <c r="Y32" s="32">
        <f>YDKEokul!AC35</f>
        <v>0</v>
      </c>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row>
    <row r="33" spans="1:98" s="30" customFormat="1" ht="12" customHeight="1" x14ac:dyDescent="0.2">
      <c r="A33" s="49"/>
      <c r="B33" s="27">
        <v>17</v>
      </c>
      <c r="C33" s="35">
        <f>YDKEokul!B37</f>
        <v>0</v>
      </c>
      <c r="D33" s="35">
        <f>YDKEokul!C37</f>
        <v>0</v>
      </c>
      <c r="E33" s="29" t="str">
        <f>DilDersİçiVeri2!H21</f>
        <v xml:space="preserve"> </v>
      </c>
      <c r="F33" s="29" t="str">
        <f>DilDersİçiVeri2!I21</f>
        <v xml:space="preserve"> </v>
      </c>
      <c r="G33" s="29" t="str">
        <f>DilDersİçiVeri2!J21</f>
        <v xml:space="preserve"> </v>
      </c>
      <c r="H33" s="29" t="str">
        <f>DilDersİçiVeri2!K21</f>
        <v xml:space="preserve"> </v>
      </c>
      <c r="I33" s="29" t="str">
        <f>DilDersİçiVeri2!L21</f>
        <v xml:space="preserve"> </v>
      </c>
      <c r="J33" s="29" t="str">
        <f>DilDersİçiVeri2!N21</f>
        <v xml:space="preserve"> </v>
      </c>
      <c r="K33" s="29" t="str">
        <f>DilDersİçiVeri2!O21</f>
        <v xml:space="preserve"> </v>
      </c>
      <c r="L33" s="29" t="str">
        <f>DilDersİçiVeri2!P21</f>
        <v xml:space="preserve"> </v>
      </c>
      <c r="M33" s="29" t="str">
        <f>DilDersİçiVeri2!Q21</f>
        <v xml:space="preserve"> </v>
      </c>
      <c r="N33" s="29" t="str">
        <f>DilDersİçiVeri2!R21</f>
        <v xml:space="preserve"> </v>
      </c>
      <c r="O33" s="29" t="str">
        <f>DilDersİçiVeri2!S21</f>
        <v xml:space="preserve"> </v>
      </c>
      <c r="P33" s="29" t="str">
        <f>DilDersİçiVeri2!T21</f>
        <v xml:space="preserve"> </v>
      </c>
      <c r="Q33" s="29" t="str">
        <f>DilDersİçiVeri2!U21</f>
        <v xml:space="preserve"> </v>
      </c>
      <c r="R33" s="29" t="str">
        <f>DilDersİçiVeri2!V21</f>
        <v xml:space="preserve"> </v>
      </c>
      <c r="S33" s="29" t="str">
        <f>DilDersİçiVeri2!W21</f>
        <v xml:space="preserve"> </v>
      </c>
      <c r="T33" s="29" t="str">
        <f>DilDersİçiVeri2!Y21</f>
        <v xml:space="preserve"> </v>
      </c>
      <c r="U33" s="29" t="str">
        <f>DilDersİçiVeri2!Z21</f>
        <v xml:space="preserve"> </v>
      </c>
      <c r="V33" s="29" t="str">
        <f>DilDersİçiVeri2!AA21</f>
        <v xml:space="preserve"> </v>
      </c>
      <c r="W33" s="29" t="str">
        <f>DilDersİçiVeri2!AB21</f>
        <v xml:space="preserve"> </v>
      </c>
      <c r="X33" s="29" t="str">
        <f>DilDersİçiVeri2!AC21</f>
        <v xml:space="preserve"> </v>
      </c>
      <c r="Y33" s="28">
        <f>YDKEokul!AC37</f>
        <v>0</v>
      </c>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row>
    <row r="34" spans="1:98" s="30" customFormat="1" ht="12" customHeight="1" x14ac:dyDescent="0.2">
      <c r="A34" s="49"/>
      <c r="B34" s="31">
        <v>18</v>
      </c>
      <c r="C34" s="36">
        <f>YDKEokul!B39</f>
        <v>0</v>
      </c>
      <c r="D34" s="36">
        <f>YDKEokul!C39</f>
        <v>0</v>
      </c>
      <c r="E34" s="33" t="str">
        <f>DilDersİçiVeri2!H22</f>
        <v xml:space="preserve"> </v>
      </c>
      <c r="F34" s="33" t="str">
        <f>DilDersİçiVeri2!I22</f>
        <v xml:space="preserve"> </v>
      </c>
      <c r="G34" s="33" t="str">
        <f>DilDersİçiVeri2!J22</f>
        <v xml:space="preserve"> </v>
      </c>
      <c r="H34" s="33" t="str">
        <f>DilDersİçiVeri2!K22</f>
        <v xml:space="preserve"> </v>
      </c>
      <c r="I34" s="33" t="str">
        <f>DilDersİçiVeri2!L22</f>
        <v xml:space="preserve"> </v>
      </c>
      <c r="J34" s="33" t="str">
        <f>DilDersİçiVeri2!N22</f>
        <v xml:space="preserve"> </v>
      </c>
      <c r="K34" s="33" t="str">
        <f>DilDersİçiVeri2!O22</f>
        <v xml:space="preserve"> </v>
      </c>
      <c r="L34" s="33" t="str">
        <f>DilDersİçiVeri2!P22</f>
        <v xml:space="preserve"> </v>
      </c>
      <c r="M34" s="33" t="str">
        <f>DilDersİçiVeri2!Q22</f>
        <v xml:space="preserve"> </v>
      </c>
      <c r="N34" s="33" t="str">
        <f>DilDersİçiVeri2!R22</f>
        <v xml:space="preserve"> </v>
      </c>
      <c r="O34" s="33" t="str">
        <f>DilDersİçiVeri2!S22</f>
        <v xml:space="preserve"> </v>
      </c>
      <c r="P34" s="33" t="str">
        <f>DilDersİçiVeri2!T22</f>
        <v xml:space="preserve"> </v>
      </c>
      <c r="Q34" s="33" t="str">
        <f>DilDersİçiVeri2!U22</f>
        <v xml:space="preserve"> </v>
      </c>
      <c r="R34" s="33" t="str">
        <f>DilDersİçiVeri2!V22</f>
        <v xml:space="preserve"> </v>
      </c>
      <c r="S34" s="33" t="str">
        <f>DilDersİçiVeri2!W22</f>
        <v xml:space="preserve"> </v>
      </c>
      <c r="T34" s="33" t="str">
        <f>DilDersİçiVeri2!Y22</f>
        <v xml:space="preserve"> </v>
      </c>
      <c r="U34" s="33" t="str">
        <f>DilDersİçiVeri2!Z22</f>
        <v xml:space="preserve"> </v>
      </c>
      <c r="V34" s="33" t="str">
        <f>DilDersİçiVeri2!AA22</f>
        <v xml:space="preserve"> </v>
      </c>
      <c r="W34" s="33" t="str">
        <f>DilDersİçiVeri2!AB22</f>
        <v xml:space="preserve"> </v>
      </c>
      <c r="X34" s="33" t="str">
        <f>DilDersİçiVeri2!AC22</f>
        <v xml:space="preserve"> </v>
      </c>
      <c r="Y34" s="32">
        <f>YDKEokul!AC39</f>
        <v>0</v>
      </c>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row>
    <row r="35" spans="1:98" s="30" customFormat="1" ht="12" customHeight="1" x14ac:dyDescent="0.2">
      <c r="A35" s="49"/>
      <c r="B35" s="27">
        <v>19</v>
      </c>
      <c r="C35" s="35">
        <f>YDKEokul!B41</f>
        <v>0</v>
      </c>
      <c r="D35" s="35">
        <f>YDKEokul!C41</f>
        <v>0</v>
      </c>
      <c r="E35" s="29" t="str">
        <f>DilDersİçiVeri2!H23</f>
        <v xml:space="preserve"> </v>
      </c>
      <c r="F35" s="29" t="str">
        <f>DilDersİçiVeri2!I23</f>
        <v xml:space="preserve"> </v>
      </c>
      <c r="G35" s="29" t="str">
        <f>DilDersİçiVeri2!J23</f>
        <v xml:space="preserve"> </v>
      </c>
      <c r="H35" s="29" t="str">
        <f>DilDersİçiVeri2!K23</f>
        <v xml:space="preserve"> </v>
      </c>
      <c r="I35" s="29" t="str">
        <f>DilDersİçiVeri2!L23</f>
        <v xml:space="preserve"> </v>
      </c>
      <c r="J35" s="29" t="str">
        <f>DilDersİçiVeri2!N23</f>
        <v xml:space="preserve"> </v>
      </c>
      <c r="K35" s="29" t="str">
        <f>DilDersİçiVeri2!O23</f>
        <v xml:space="preserve"> </v>
      </c>
      <c r="L35" s="29" t="str">
        <f>DilDersİçiVeri2!P23</f>
        <v xml:space="preserve"> </v>
      </c>
      <c r="M35" s="29" t="str">
        <f>DilDersİçiVeri2!Q23</f>
        <v xml:space="preserve"> </v>
      </c>
      <c r="N35" s="29" t="str">
        <f>DilDersİçiVeri2!R23</f>
        <v xml:space="preserve"> </v>
      </c>
      <c r="O35" s="29" t="str">
        <f>DilDersİçiVeri2!S23</f>
        <v xml:space="preserve"> </v>
      </c>
      <c r="P35" s="29" t="str">
        <f>DilDersİçiVeri2!T23</f>
        <v xml:space="preserve"> </v>
      </c>
      <c r="Q35" s="29" t="str">
        <f>DilDersİçiVeri2!U23</f>
        <v xml:space="preserve"> </v>
      </c>
      <c r="R35" s="29" t="str">
        <f>DilDersİçiVeri2!V23</f>
        <v xml:space="preserve"> </v>
      </c>
      <c r="S35" s="29" t="str">
        <f>DilDersİçiVeri2!W23</f>
        <v xml:space="preserve"> </v>
      </c>
      <c r="T35" s="29" t="str">
        <f>DilDersİçiVeri2!Y23</f>
        <v xml:space="preserve"> </v>
      </c>
      <c r="U35" s="29" t="str">
        <f>DilDersİçiVeri2!Z23</f>
        <v xml:space="preserve"> </v>
      </c>
      <c r="V35" s="29" t="str">
        <f>DilDersİçiVeri2!AA23</f>
        <v xml:space="preserve"> </v>
      </c>
      <c r="W35" s="29" t="str">
        <f>DilDersİçiVeri2!AB23</f>
        <v xml:space="preserve"> </v>
      </c>
      <c r="X35" s="29" t="str">
        <f>DilDersİçiVeri2!AC23</f>
        <v xml:space="preserve"> </v>
      </c>
      <c r="Y35" s="28">
        <f>YDKEokul!AC41</f>
        <v>0</v>
      </c>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row>
    <row r="36" spans="1:98" s="30" customFormat="1" ht="12" customHeight="1" x14ac:dyDescent="0.2">
      <c r="A36" s="49"/>
      <c r="B36" s="31">
        <v>20</v>
      </c>
      <c r="C36" s="36">
        <f>YDKEokul!B43</f>
        <v>0</v>
      </c>
      <c r="D36" s="36">
        <f>YDKEokul!C43</f>
        <v>0</v>
      </c>
      <c r="E36" s="33" t="str">
        <f>DilDersİçiVeri2!H24</f>
        <v xml:space="preserve"> </v>
      </c>
      <c r="F36" s="33" t="str">
        <f>DilDersİçiVeri2!I24</f>
        <v xml:space="preserve"> </v>
      </c>
      <c r="G36" s="33" t="str">
        <f>DilDersİçiVeri2!J24</f>
        <v xml:space="preserve"> </v>
      </c>
      <c r="H36" s="33" t="str">
        <f>DilDersİçiVeri2!K24</f>
        <v xml:space="preserve"> </v>
      </c>
      <c r="I36" s="33" t="str">
        <f>DilDersİçiVeri2!L24</f>
        <v xml:space="preserve"> </v>
      </c>
      <c r="J36" s="33" t="str">
        <f>DilDersİçiVeri2!N24</f>
        <v xml:space="preserve"> </v>
      </c>
      <c r="K36" s="33" t="str">
        <f>DilDersİçiVeri2!O24</f>
        <v xml:space="preserve"> </v>
      </c>
      <c r="L36" s="33" t="str">
        <f>DilDersİçiVeri2!P24</f>
        <v xml:space="preserve"> </v>
      </c>
      <c r="M36" s="33" t="str">
        <f>DilDersİçiVeri2!Q24</f>
        <v xml:space="preserve"> </v>
      </c>
      <c r="N36" s="33" t="str">
        <f>DilDersİçiVeri2!R24</f>
        <v xml:space="preserve"> </v>
      </c>
      <c r="O36" s="33" t="str">
        <f>DilDersİçiVeri2!S24</f>
        <v xml:space="preserve"> </v>
      </c>
      <c r="P36" s="33" t="str">
        <f>DilDersİçiVeri2!T24</f>
        <v xml:space="preserve"> </v>
      </c>
      <c r="Q36" s="33" t="str">
        <f>DilDersİçiVeri2!U24</f>
        <v xml:space="preserve"> </v>
      </c>
      <c r="R36" s="33" t="str">
        <f>DilDersİçiVeri2!V24</f>
        <v xml:space="preserve"> </v>
      </c>
      <c r="S36" s="33" t="str">
        <f>DilDersİçiVeri2!W24</f>
        <v xml:space="preserve"> </v>
      </c>
      <c r="T36" s="33" t="str">
        <f>DilDersİçiVeri2!Y24</f>
        <v xml:space="preserve"> </v>
      </c>
      <c r="U36" s="33" t="str">
        <f>DilDersİçiVeri2!Z24</f>
        <v xml:space="preserve"> </v>
      </c>
      <c r="V36" s="33" t="str">
        <f>DilDersİçiVeri2!AA24</f>
        <v xml:space="preserve"> </v>
      </c>
      <c r="W36" s="33" t="str">
        <f>DilDersİçiVeri2!AB24</f>
        <v xml:space="preserve"> </v>
      </c>
      <c r="X36" s="33" t="str">
        <f>DilDersİçiVeri2!AC24</f>
        <v xml:space="preserve"> </v>
      </c>
      <c r="Y36" s="32">
        <f>YDKEokul!AC43</f>
        <v>0</v>
      </c>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row>
    <row r="37" spans="1:98" s="30" customFormat="1" ht="12" customHeight="1" x14ac:dyDescent="0.2">
      <c r="A37" s="49"/>
      <c r="B37" s="27">
        <v>21</v>
      </c>
      <c r="C37" s="35">
        <f>YDKEokul!B45</f>
        <v>0</v>
      </c>
      <c r="D37" s="35">
        <f>YDKEokul!C45</f>
        <v>0</v>
      </c>
      <c r="E37" s="29" t="str">
        <f>DilDersİçiVeri2!H25</f>
        <v xml:space="preserve"> </v>
      </c>
      <c r="F37" s="29" t="str">
        <f>DilDersİçiVeri2!I25</f>
        <v xml:space="preserve"> </v>
      </c>
      <c r="G37" s="29" t="str">
        <f>DilDersİçiVeri2!J25</f>
        <v xml:space="preserve"> </v>
      </c>
      <c r="H37" s="29" t="str">
        <f>DilDersİçiVeri2!K25</f>
        <v xml:space="preserve"> </v>
      </c>
      <c r="I37" s="29" t="str">
        <f>DilDersİçiVeri2!L25</f>
        <v xml:space="preserve"> </v>
      </c>
      <c r="J37" s="29" t="str">
        <f>DilDersİçiVeri2!N25</f>
        <v xml:space="preserve"> </v>
      </c>
      <c r="K37" s="29" t="str">
        <f>DilDersİçiVeri2!O25</f>
        <v xml:space="preserve"> </v>
      </c>
      <c r="L37" s="29" t="str">
        <f>DilDersİçiVeri2!P25</f>
        <v xml:space="preserve"> </v>
      </c>
      <c r="M37" s="29" t="str">
        <f>DilDersİçiVeri2!Q25</f>
        <v xml:space="preserve"> </v>
      </c>
      <c r="N37" s="29" t="str">
        <f>DilDersİçiVeri2!R25</f>
        <v xml:space="preserve"> </v>
      </c>
      <c r="O37" s="29" t="str">
        <f>DilDersİçiVeri2!S25</f>
        <v xml:space="preserve"> </v>
      </c>
      <c r="P37" s="29" t="str">
        <f>DilDersİçiVeri2!T25</f>
        <v xml:space="preserve"> </v>
      </c>
      <c r="Q37" s="29" t="str">
        <f>DilDersİçiVeri2!U25</f>
        <v xml:space="preserve"> </v>
      </c>
      <c r="R37" s="29" t="str">
        <f>DilDersİçiVeri2!V25</f>
        <v xml:space="preserve"> </v>
      </c>
      <c r="S37" s="29" t="str">
        <f>DilDersİçiVeri2!W25</f>
        <v xml:space="preserve"> </v>
      </c>
      <c r="T37" s="29" t="str">
        <f>DilDersİçiVeri2!Y25</f>
        <v xml:space="preserve"> </v>
      </c>
      <c r="U37" s="29" t="str">
        <f>DilDersİçiVeri2!Z25</f>
        <v xml:space="preserve"> </v>
      </c>
      <c r="V37" s="29" t="str">
        <f>DilDersİçiVeri2!AA25</f>
        <v xml:space="preserve"> </v>
      </c>
      <c r="W37" s="29" t="str">
        <f>DilDersİçiVeri2!AB25</f>
        <v xml:space="preserve"> </v>
      </c>
      <c r="X37" s="29" t="str">
        <f>DilDersİçiVeri2!AC25</f>
        <v xml:space="preserve"> </v>
      </c>
      <c r="Y37" s="28">
        <f>YDKEokul!AC45</f>
        <v>0</v>
      </c>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row>
    <row r="38" spans="1:98" s="30" customFormat="1" ht="12" customHeight="1" x14ac:dyDescent="0.2">
      <c r="A38" s="49"/>
      <c r="B38" s="31">
        <v>22</v>
      </c>
      <c r="C38" s="36">
        <f>YDKEokul!B47</f>
        <v>0</v>
      </c>
      <c r="D38" s="36">
        <f>YDKEokul!C47</f>
        <v>0</v>
      </c>
      <c r="E38" s="33" t="str">
        <f>DilDersİçiVeri2!H26</f>
        <v xml:space="preserve"> </v>
      </c>
      <c r="F38" s="33" t="str">
        <f>DilDersİçiVeri2!I26</f>
        <v xml:space="preserve"> </v>
      </c>
      <c r="G38" s="33" t="str">
        <f>DilDersİçiVeri2!J26</f>
        <v xml:space="preserve"> </v>
      </c>
      <c r="H38" s="33" t="str">
        <f>DilDersİçiVeri2!K26</f>
        <v xml:space="preserve"> </v>
      </c>
      <c r="I38" s="33" t="str">
        <f>DilDersİçiVeri2!L26</f>
        <v xml:space="preserve"> </v>
      </c>
      <c r="J38" s="33" t="str">
        <f>DilDersİçiVeri2!N26</f>
        <v xml:space="preserve"> </v>
      </c>
      <c r="K38" s="33" t="str">
        <f>DilDersİçiVeri2!O26</f>
        <v xml:space="preserve"> </v>
      </c>
      <c r="L38" s="33" t="str">
        <f>DilDersİçiVeri2!P26</f>
        <v xml:space="preserve"> </v>
      </c>
      <c r="M38" s="33" t="str">
        <f>DilDersİçiVeri2!Q26</f>
        <v xml:space="preserve"> </v>
      </c>
      <c r="N38" s="33" t="str">
        <f>DilDersİçiVeri2!R26</f>
        <v xml:space="preserve"> </v>
      </c>
      <c r="O38" s="33" t="str">
        <f>DilDersİçiVeri2!S26</f>
        <v xml:space="preserve"> </v>
      </c>
      <c r="P38" s="33" t="str">
        <f>DilDersİçiVeri2!T26</f>
        <v xml:space="preserve"> </v>
      </c>
      <c r="Q38" s="33" t="str">
        <f>DilDersİçiVeri2!U26</f>
        <v xml:space="preserve"> </v>
      </c>
      <c r="R38" s="33" t="str">
        <f>DilDersİçiVeri2!V26</f>
        <v xml:space="preserve"> </v>
      </c>
      <c r="S38" s="33" t="str">
        <f>DilDersİçiVeri2!W26</f>
        <v xml:space="preserve"> </v>
      </c>
      <c r="T38" s="33" t="str">
        <f>DilDersİçiVeri2!Y26</f>
        <v xml:space="preserve"> </v>
      </c>
      <c r="U38" s="33" t="str">
        <f>DilDersİçiVeri2!Z26</f>
        <v xml:space="preserve"> </v>
      </c>
      <c r="V38" s="33" t="str">
        <f>DilDersİçiVeri2!AA26</f>
        <v xml:space="preserve"> </v>
      </c>
      <c r="W38" s="33" t="str">
        <f>DilDersİçiVeri2!AB26</f>
        <v xml:space="preserve"> </v>
      </c>
      <c r="X38" s="33" t="str">
        <f>DilDersİçiVeri2!AC26</f>
        <v xml:space="preserve"> </v>
      </c>
      <c r="Y38" s="32">
        <f>YDKEokul!AC47</f>
        <v>0</v>
      </c>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row>
    <row r="39" spans="1:98" s="30" customFormat="1" ht="12" customHeight="1" x14ac:dyDescent="0.2">
      <c r="A39" s="49"/>
      <c r="B39" s="27">
        <v>23</v>
      </c>
      <c r="C39" s="35">
        <f>YDKEokul!B49</f>
        <v>0</v>
      </c>
      <c r="D39" s="35">
        <f>YDKEokul!C49</f>
        <v>0</v>
      </c>
      <c r="E39" s="29" t="str">
        <f>DilDersİçiVeri2!H27</f>
        <v xml:space="preserve"> </v>
      </c>
      <c r="F39" s="29" t="str">
        <f>DilDersİçiVeri2!I27</f>
        <v xml:space="preserve"> </v>
      </c>
      <c r="G39" s="29" t="str">
        <f>DilDersİçiVeri2!J27</f>
        <v xml:space="preserve"> </v>
      </c>
      <c r="H39" s="29" t="str">
        <f>DilDersİçiVeri2!K27</f>
        <v xml:space="preserve"> </v>
      </c>
      <c r="I39" s="29" t="str">
        <f>DilDersİçiVeri2!L27</f>
        <v xml:space="preserve"> </v>
      </c>
      <c r="J39" s="29" t="str">
        <f>DilDersİçiVeri2!N27</f>
        <v xml:space="preserve"> </v>
      </c>
      <c r="K39" s="29" t="str">
        <f>DilDersİçiVeri2!O27</f>
        <v xml:space="preserve"> </v>
      </c>
      <c r="L39" s="29" t="str">
        <f>DilDersİçiVeri2!P27</f>
        <v xml:space="preserve"> </v>
      </c>
      <c r="M39" s="29" t="str">
        <f>DilDersİçiVeri2!Q27</f>
        <v xml:space="preserve"> </v>
      </c>
      <c r="N39" s="29" t="str">
        <f>DilDersİçiVeri2!R27</f>
        <v xml:space="preserve"> </v>
      </c>
      <c r="O39" s="29" t="str">
        <f>DilDersİçiVeri2!S27</f>
        <v xml:space="preserve"> </v>
      </c>
      <c r="P39" s="29" t="str">
        <f>DilDersİçiVeri2!T27</f>
        <v xml:space="preserve"> </v>
      </c>
      <c r="Q39" s="29" t="str">
        <f>DilDersİçiVeri2!U27</f>
        <v xml:space="preserve"> </v>
      </c>
      <c r="R39" s="29" t="str">
        <f>DilDersİçiVeri2!V27</f>
        <v xml:space="preserve"> </v>
      </c>
      <c r="S39" s="29" t="str">
        <f>DilDersİçiVeri2!W27</f>
        <v xml:space="preserve"> </v>
      </c>
      <c r="T39" s="29" t="str">
        <f>DilDersİçiVeri2!Y27</f>
        <v xml:space="preserve"> </v>
      </c>
      <c r="U39" s="29" t="str">
        <f>DilDersİçiVeri2!Z27</f>
        <v xml:space="preserve"> </v>
      </c>
      <c r="V39" s="29" t="str">
        <f>DilDersİçiVeri2!AA27</f>
        <v xml:space="preserve"> </v>
      </c>
      <c r="W39" s="29" t="str">
        <f>DilDersİçiVeri2!AB27</f>
        <v xml:space="preserve"> </v>
      </c>
      <c r="X39" s="29" t="str">
        <f>DilDersİçiVeri2!AC27</f>
        <v xml:space="preserve"> </v>
      </c>
      <c r="Y39" s="28">
        <f>YDKEokul!AC49</f>
        <v>0</v>
      </c>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row>
    <row r="40" spans="1:98" s="30" customFormat="1" ht="12" customHeight="1" x14ac:dyDescent="0.2">
      <c r="A40" s="49"/>
      <c r="B40" s="31">
        <v>24</v>
      </c>
      <c r="C40" s="36">
        <f>YDKEokul!B51</f>
        <v>0</v>
      </c>
      <c r="D40" s="36">
        <f>YDKEokul!C51</f>
        <v>0</v>
      </c>
      <c r="E40" s="33" t="str">
        <f>DilDersİçiVeri2!H28</f>
        <v xml:space="preserve"> </v>
      </c>
      <c r="F40" s="33" t="str">
        <f>DilDersİçiVeri2!I28</f>
        <v xml:space="preserve"> </v>
      </c>
      <c r="G40" s="33" t="str">
        <f>DilDersİçiVeri2!J28</f>
        <v xml:space="preserve"> </v>
      </c>
      <c r="H40" s="33" t="str">
        <f>DilDersİçiVeri2!K28</f>
        <v xml:space="preserve"> </v>
      </c>
      <c r="I40" s="33" t="str">
        <f>DilDersİçiVeri2!L28</f>
        <v xml:space="preserve"> </v>
      </c>
      <c r="J40" s="33" t="str">
        <f>DilDersİçiVeri2!N28</f>
        <v xml:space="preserve"> </v>
      </c>
      <c r="K40" s="33" t="str">
        <f>DilDersİçiVeri2!O28</f>
        <v xml:space="preserve"> </v>
      </c>
      <c r="L40" s="33" t="str">
        <f>DilDersİçiVeri2!P28</f>
        <v xml:space="preserve"> </v>
      </c>
      <c r="M40" s="33" t="str">
        <f>DilDersİçiVeri2!Q28</f>
        <v xml:space="preserve"> </v>
      </c>
      <c r="N40" s="33" t="str">
        <f>DilDersİçiVeri2!R28</f>
        <v xml:space="preserve"> </v>
      </c>
      <c r="O40" s="33" t="str">
        <f>DilDersİçiVeri2!S28</f>
        <v xml:space="preserve"> </v>
      </c>
      <c r="P40" s="33" t="str">
        <f>DilDersİçiVeri2!T28</f>
        <v xml:space="preserve"> </v>
      </c>
      <c r="Q40" s="33" t="str">
        <f>DilDersİçiVeri2!U28</f>
        <v xml:space="preserve"> </v>
      </c>
      <c r="R40" s="33" t="str">
        <f>DilDersİçiVeri2!V28</f>
        <v xml:space="preserve"> </v>
      </c>
      <c r="S40" s="33" t="str">
        <f>DilDersİçiVeri2!W28</f>
        <v xml:space="preserve"> </v>
      </c>
      <c r="T40" s="33" t="str">
        <f>DilDersİçiVeri2!Y28</f>
        <v xml:space="preserve"> </v>
      </c>
      <c r="U40" s="33" t="str">
        <f>DilDersİçiVeri2!Z28</f>
        <v xml:space="preserve"> </v>
      </c>
      <c r="V40" s="33" t="str">
        <f>DilDersİçiVeri2!AA28</f>
        <v xml:space="preserve"> </v>
      </c>
      <c r="W40" s="33" t="str">
        <f>DilDersİçiVeri2!AB28</f>
        <v xml:space="preserve"> </v>
      </c>
      <c r="X40" s="33" t="str">
        <f>DilDersİçiVeri2!AC28</f>
        <v xml:space="preserve"> </v>
      </c>
      <c r="Y40" s="32">
        <f>YDKEokul!AC51</f>
        <v>0</v>
      </c>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row>
    <row r="41" spans="1:98" s="30" customFormat="1" ht="12" customHeight="1" x14ac:dyDescent="0.2">
      <c r="A41" s="49"/>
      <c r="B41" s="27">
        <v>25</v>
      </c>
      <c r="C41" s="35">
        <f>YDKEokul!B53</f>
        <v>0</v>
      </c>
      <c r="D41" s="35">
        <f>YDKEokul!C53</f>
        <v>0</v>
      </c>
      <c r="E41" s="29" t="str">
        <f>DilDersİçiVeri2!H29</f>
        <v xml:space="preserve"> </v>
      </c>
      <c r="F41" s="29" t="str">
        <f>DilDersİçiVeri2!I29</f>
        <v xml:space="preserve"> </v>
      </c>
      <c r="G41" s="29" t="str">
        <f>DilDersİçiVeri2!J29</f>
        <v xml:space="preserve"> </v>
      </c>
      <c r="H41" s="29" t="str">
        <f>DilDersİçiVeri2!K29</f>
        <v xml:space="preserve"> </v>
      </c>
      <c r="I41" s="29" t="str">
        <f>DilDersİçiVeri2!L29</f>
        <v xml:space="preserve"> </v>
      </c>
      <c r="J41" s="29" t="str">
        <f>DilDersİçiVeri2!N29</f>
        <v xml:space="preserve"> </v>
      </c>
      <c r="K41" s="29" t="str">
        <f>DilDersİçiVeri2!O29</f>
        <v xml:space="preserve"> </v>
      </c>
      <c r="L41" s="29" t="str">
        <f>DilDersİçiVeri2!P29</f>
        <v xml:space="preserve"> </v>
      </c>
      <c r="M41" s="29" t="str">
        <f>DilDersİçiVeri2!Q29</f>
        <v xml:space="preserve"> </v>
      </c>
      <c r="N41" s="29" t="str">
        <f>DilDersİçiVeri2!R29</f>
        <v xml:space="preserve"> </v>
      </c>
      <c r="O41" s="29" t="str">
        <f>DilDersİçiVeri2!S29</f>
        <v xml:space="preserve"> </v>
      </c>
      <c r="P41" s="29" t="str">
        <f>DilDersİçiVeri2!T29</f>
        <v xml:space="preserve"> </v>
      </c>
      <c r="Q41" s="29" t="str">
        <f>DilDersİçiVeri2!U29</f>
        <v xml:space="preserve"> </v>
      </c>
      <c r="R41" s="29" t="str">
        <f>DilDersİçiVeri2!V29</f>
        <v xml:space="preserve"> </v>
      </c>
      <c r="S41" s="29" t="str">
        <f>DilDersİçiVeri2!W29</f>
        <v xml:space="preserve"> </v>
      </c>
      <c r="T41" s="29" t="str">
        <f>DilDersİçiVeri2!Y29</f>
        <v xml:space="preserve"> </v>
      </c>
      <c r="U41" s="29" t="str">
        <f>DilDersİçiVeri2!Z29</f>
        <v xml:space="preserve"> </v>
      </c>
      <c r="V41" s="29" t="str">
        <f>DilDersİçiVeri2!AA29</f>
        <v xml:space="preserve"> </v>
      </c>
      <c r="W41" s="29" t="str">
        <f>DilDersİçiVeri2!AB29</f>
        <v xml:space="preserve"> </v>
      </c>
      <c r="X41" s="29" t="str">
        <f>DilDersİçiVeri2!AC29</f>
        <v xml:space="preserve"> </v>
      </c>
      <c r="Y41" s="28">
        <f>YDKEokul!AC53</f>
        <v>0</v>
      </c>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row>
    <row r="42" spans="1:98" s="30" customFormat="1" ht="12" customHeight="1" x14ac:dyDescent="0.2">
      <c r="A42" s="49"/>
      <c r="B42" s="31">
        <v>26</v>
      </c>
      <c r="C42" s="36">
        <f>YDKEokul!B55</f>
        <v>0</v>
      </c>
      <c r="D42" s="36">
        <f>YDKEokul!C55</f>
        <v>0</v>
      </c>
      <c r="E42" s="33" t="str">
        <f>DilDersİçiVeri2!H30</f>
        <v xml:space="preserve"> </v>
      </c>
      <c r="F42" s="33" t="str">
        <f>DilDersİçiVeri2!I30</f>
        <v xml:space="preserve"> </v>
      </c>
      <c r="G42" s="33" t="str">
        <f>DilDersİçiVeri2!J30</f>
        <v xml:space="preserve"> </v>
      </c>
      <c r="H42" s="33" t="str">
        <f>DilDersİçiVeri2!K30</f>
        <v xml:space="preserve"> </v>
      </c>
      <c r="I42" s="33" t="str">
        <f>DilDersİçiVeri2!L30</f>
        <v xml:space="preserve"> </v>
      </c>
      <c r="J42" s="33" t="str">
        <f>DilDersİçiVeri2!N30</f>
        <v xml:space="preserve"> </v>
      </c>
      <c r="K42" s="33" t="str">
        <f>DilDersİçiVeri2!O30</f>
        <v xml:space="preserve"> </v>
      </c>
      <c r="L42" s="33" t="str">
        <f>DilDersİçiVeri2!P30</f>
        <v xml:space="preserve"> </v>
      </c>
      <c r="M42" s="33" t="str">
        <f>DilDersİçiVeri2!Q30</f>
        <v xml:space="preserve"> </v>
      </c>
      <c r="N42" s="33" t="str">
        <f>DilDersİçiVeri2!R30</f>
        <v xml:space="preserve"> </v>
      </c>
      <c r="O42" s="33" t="str">
        <f>DilDersİçiVeri2!S30</f>
        <v xml:space="preserve"> </v>
      </c>
      <c r="P42" s="33" t="str">
        <f>DilDersİçiVeri2!T30</f>
        <v xml:space="preserve"> </v>
      </c>
      <c r="Q42" s="33" t="str">
        <f>DilDersİçiVeri2!U30</f>
        <v xml:space="preserve"> </v>
      </c>
      <c r="R42" s="33" t="str">
        <f>DilDersİçiVeri2!V30</f>
        <v xml:space="preserve"> </v>
      </c>
      <c r="S42" s="33" t="str">
        <f>DilDersİçiVeri2!W30</f>
        <v xml:space="preserve"> </v>
      </c>
      <c r="T42" s="33" t="str">
        <f>DilDersİçiVeri2!Y30</f>
        <v xml:space="preserve"> </v>
      </c>
      <c r="U42" s="33" t="str">
        <f>DilDersİçiVeri2!Z30</f>
        <v xml:space="preserve"> </v>
      </c>
      <c r="V42" s="33" t="str">
        <f>DilDersİçiVeri2!AA30</f>
        <v xml:space="preserve"> </v>
      </c>
      <c r="W42" s="33" t="str">
        <f>DilDersİçiVeri2!AB30</f>
        <v xml:space="preserve"> </v>
      </c>
      <c r="X42" s="33" t="str">
        <f>DilDersİçiVeri2!AC30</f>
        <v xml:space="preserve"> </v>
      </c>
      <c r="Y42" s="32">
        <f>YDKEokul!AC55</f>
        <v>0</v>
      </c>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row>
    <row r="43" spans="1:98" s="30" customFormat="1" ht="12" customHeight="1" x14ac:dyDescent="0.2">
      <c r="A43" s="49"/>
      <c r="B43" s="27">
        <v>27</v>
      </c>
      <c r="C43" s="35">
        <f>YDKEokul!B57</f>
        <v>0</v>
      </c>
      <c r="D43" s="35">
        <f>YDKEokul!C57</f>
        <v>0</v>
      </c>
      <c r="E43" s="29" t="str">
        <f>DilDersİçiVeri2!H31</f>
        <v xml:space="preserve"> </v>
      </c>
      <c r="F43" s="29" t="str">
        <f>DilDersİçiVeri2!I31</f>
        <v xml:space="preserve"> </v>
      </c>
      <c r="G43" s="29" t="str">
        <f>DilDersİçiVeri2!J31</f>
        <v xml:space="preserve"> </v>
      </c>
      <c r="H43" s="29" t="str">
        <f>DilDersİçiVeri2!K31</f>
        <v xml:space="preserve"> </v>
      </c>
      <c r="I43" s="29" t="str">
        <f>DilDersİçiVeri2!L31</f>
        <v xml:space="preserve"> </v>
      </c>
      <c r="J43" s="29" t="str">
        <f>DilDersİçiVeri2!N31</f>
        <v xml:space="preserve"> </v>
      </c>
      <c r="K43" s="29" t="str">
        <f>DilDersİçiVeri2!O31</f>
        <v xml:space="preserve"> </v>
      </c>
      <c r="L43" s="29" t="str">
        <f>DilDersİçiVeri2!P31</f>
        <v xml:space="preserve"> </v>
      </c>
      <c r="M43" s="29" t="str">
        <f>DilDersİçiVeri2!Q31</f>
        <v xml:space="preserve"> </v>
      </c>
      <c r="N43" s="29" t="str">
        <f>DilDersİçiVeri2!R31</f>
        <v xml:space="preserve"> </v>
      </c>
      <c r="O43" s="29" t="str">
        <f>DilDersİçiVeri2!S31</f>
        <v xml:space="preserve"> </v>
      </c>
      <c r="P43" s="29" t="str">
        <f>DilDersİçiVeri2!T31</f>
        <v xml:space="preserve"> </v>
      </c>
      <c r="Q43" s="29" t="str">
        <f>DilDersİçiVeri2!U31</f>
        <v xml:space="preserve"> </v>
      </c>
      <c r="R43" s="29" t="str">
        <f>DilDersİçiVeri2!V31</f>
        <v xml:space="preserve"> </v>
      </c>
      <c r="S43" s="29" t="str">
        <f>DilDersİçiVeri2!W31</f>
        <v xml:space="preserve"> </v>
      </c>
      <c r="T43" s="29" t="str">
        <f>DilDersİçiVeri2!Y31</f>
        <v xml:space="preserve"> </v>
      </c>
      <c r="U43" s="29" t="str">
        <f>DilDersİçiVeri2!Z31</f>
        <v xml:space="preserve"> </v>
      </c>
      <c r="V43" s="29" t="str">
        <f>DilDersİçiVeri2!AA31</f>
        <v xml:space="preserve"> </v>
      </c>
      <c r="W43" s="29" t="str">
        <f>DilDersİçiVeri2!AB31</f>
        <v xml:space="preserve"> </v>
      </c>
      <c r="X43" s="29" t="str">
        <f>DilDersİçiVeri2!AC31</f>
        <v xml:space="preserve"> </v>
      </c>
      <c r="Y43" s="28">
        <f>YDKEokul!AC57</f>
        <v>0</v>
      </c>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row>
    <row r="44" spans="1:98" s="30" customFormat="1" ht="12" customHeight="1" x14ac:dyDescent="0.2">
      <c r="A44" s="49"/>
      <c r="B44" s="31">
        <v>28</v>
      </c>
      <c r="C44" s="36">
        <f>YDKEokul!B59</f>
        <v>0</v>
      </c>
      <c r="D44" s="36">
        <f>YDKEokul!C59</f>
        <v>0</v>
      </c>
      <c r="E44" s="33" t="str">
        <f>DilDersİçiVeri2!H32</f>
        <v xml:space="preserve"> </v>
      </c>
      <c r="F44" s="33" t="str">
        <f>DilDersİçiVeri2!I32</f>
        <v xml:space="preserve"> </v>
      </c>
      <c r="G44" s="33" t="str">
        <f>DilDersİçiVeri2!J32</f>
        <v xml:space="preserve"> </v>
      </c>
      <c r="H44" s="33" t="str">
        <f>DilDersİçiVeri2!K32</f>
        <v xml:space="preserve"> </v>
      </c>
      <c r="I44" s="33" t="str">
        <f>DilDersİçiVeri2!L32</f>
        <v xml:space="preserve"> </v>
      </c>
      <c r="J44" s="33" t="str">
        <f>DilDersİçiVeri2!N32</f>
        <v xml:space="preserve"> </v>
      </c>
      <c r="K44" s="33" t="str">
        <f>DilDersİçiVeri2!O32</f>
        <v xml:space="preserve"> </v>
      </c>
      <c r="L44" s="33" t="str">
        <f>DilDersİçiVeri2!P32</f>
        <v xml:space="preserve"> </v>
      </c>
      <c r="M44" s="33" t="str">
        <f>DilDersİçiVeri2!Q32</f>
        <v xml:space="preserve"> </v>
      </c>
      <c r="N44" s="33" t="str">
        <f>DilDersİçiVeri2!R32</f>
        <v xml:space="preserve"> </v>
      </c>
      <c r="O44" s="33" t="str">
        <f>DilDersİçiVeri2!S32</f>
        <v xml:space="preserve"> </v>
      </c>
      <c r="P44" s="33" t="str">
        <f>DilDersİçiVeri2!T32</f>
        <v xml:space="preserve"> </v>
      </c>
      <c r="Q44" s="33" t="str">
        <f>DilDersİçiVeri2!U32</f>
        <v xml:space="preserve"> </v>
      </c>
      <c r="R44" s="33" t="str">
        <f>DilDersİçiVeri2!V32</f>
        <v xml:space="preserve"> </v>
      </c>
      <c r="S44" s="33" t="str">
        <f>DilDersİçiVeri2!W32</f>
        <v xml:space="preserve"> </v>
      </c>
      <c r="T44" s="33" t="str">
        <f>DilDersİçiVeri2!Y32</f>
        <v xml:space="preserve"> </v>
      </c>
      <c r="U44" s="33" t="str">
        <f>DilDersİçiVeri2!Z32</f>
        <v xml:space="preserve"> </v>
      </c>
      <c r="V44" s="33" t="str">
        <f>DilDersİçiVeri2!AA32</f>
        <v xml:space="preserve"> </v>
      </c>
      <c r="W44" s="33" t="str">
        <f>DilDersİçiVeri2!AB32</f>
        <v xml:space="preserve"> </v>
      </c>
      <c r="X44" s="33" t="str">
        <f>DilDersİçiVeri2!AC32</f>
        <v xml:space="preserve"> </v>
      </c>
      <c r="Y44" s="32">
        <f>YDKEokul!AC59</f>
        <v>0</v>
      </c>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row>
    <row r="45" spans="1:98" s="30" customFormat="1" ht="12" customHeight="1" x14ac:dyDescent="0.2">
      <c r="A45" s="49"/>
      <c r="B45" s="27">
        <v>29</v>
      </c>
      <c r="C45" s="35">
        <f>YDKEokul!B61</f>
        <v>0</v>
      </c>
      <c r="D45" s="35">
        <f>YDKEokul!C61</f>
        <v>0</v>
      </c>
      <c r="E45" s="29" t="str">
        <f>DilDersİçiVeri2!H33</f>
        <v xml:space="preserve"> </v>
      </c>
      <c r="F45" s="29" t="str">
        <f>DilDersİçiVeri2!I33</f>
        <v xml:space="preserve"> </v>
      </c>
      <c r="G45" s="29" t="str">
        <f>DilDersİçiVeri2!J33</f>
        <v xml:space="preserve"> </v>
      </c>
      <c r="H45" s="29" t="str">
        <f>DilDersİçiVeri2!K33</f>
        <v xml:space="preserve"> </v>
      </c>
      <c r="I45" s="29" t="str">
        <f>DilDersİçiVeri2!L33</f>
        <v xml:space="preserve"> </v>
      </c>
      <c r="J45" s="29" t="str">
        <f>DilDersİçiVeri2!N33</f>
        <v xml:space="preserve"> </v>
      </c>
      <c r="K45" s="29" t="str">
        <f>DilDersİçiVeri2!O33</f>
        <v xml:space="preserve"> </v>
      </c>
      <c r="L45" s="29" t="str">
        <f>DilDersİçiVeri2!P33</f>
        <v xml:space="preserve"> </v>
      </c>
      <c r="M45" s="29" t="str">
        <f>DilDersİçiVeri2!Q33</f>
        <v xml:space="preserve"> </v>
      </c>
      <c r="N45" s="29" t="str">
        <f>DilDersİçiVeri2!R33</f>
        <v xml:space="preserve"> </v>
      </c>
      <c r="O45" s="29" t="str">
        <f>DilDersİçiVeri2!S33</f>
        <v xml:space="preserve"> </v>
      </c>
      <c r="P45" s="29" t="str">
        <f>DilDersİçiVeri2!T33</f>
        <v xml:space="preserve"> </v>
      </c>
      <c r="Q45" s="29" t="str">
        <f>DilDersİçiVeri2!U33</f>
        <v xml:space="preserve"> </v>
      </c>
      <c r="R45" s="29" t="str">
        <f>DilDersİçiVeri2!V33</f>
        <v xml:space="preserve"> </v>
      </c>
      <c r="S45" s="29" t="str">
        <f>DilDersİçiVeri2!W33</f>
        <v xml:space="preserve"> </v>
      </c>
      <c r="T45" s="29" t="str">
        <f>DilDersİçiVeri2!Y33</f>
        <v xml:space="preserve"> </v>
      </c>
      <c r="U45" s="29" t="str">
        <f>DilDersİçiVeri2!Z33</f>
        <v xml:space="preserve"> </v>
      </c>
      <c r="V45" s="29" t="str">
        <f>DilDersİçiVeri2!AA33</f>
        <v xml:space="preserve"> </v>
      </c>
      <c r="W45" s="29" t="str">
        <f>DilDersİçiVeri2!AB33</f>
        <v xml:space="preserve"> </v>
      </c>
      <c r="X45" s="29" t="str">
        <f>DilDersİçiVeri2!AC33</f>
        <v xml:space="preserve"> </v>
      </c>
      <c r="Y45" s="28">
        <f>YDKEokul!AC61</f>
        <v>0</v>
      </c>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row>
    <row r="46" spans="1:98" s="30" customFormat="1" ht="12" customHeight="1" x14ac:dyDescent="0.2">
      <c r="A46" s="49"/>
      <c r="B46" s="31">
        <v>30</v>
      </c>
      <c r="C46" s="36">
        <f>YDKEokul!B63</f>
        <v>0</v>
      </c>
      <c r="D46" s="36">
        <f>YDKEokul!C63</f>
        <v>0</v>
      </c>
      <c r="E46" s="33" t="str">
        <f>DilDersİçiVeri2!H34</f>
        <v xml:space="preserve"> </v>
      </c>
      <c r="F46" s="33" t="str">
        <f>DilDersİçiVeri2!I34</f>
        <v xml:space="preserve"> </v>
      </c>
      <c r="G46" s="33" t="str">
        <f>DilDersİçiVeri2!J34</f>
        <v xml:space="preserve"> </v>
      </c>
      <c r="H46" s="33" t="str">
        <f>DilDersİçiVeri2!K34</f>
        <v xml:space="preserve"> </v>
      </c>
      <c r="I46" s="33" t="str">
        <f>DilDersİçiVeri2!L34</f>
        <v xml:space="preserve"> </v>
      </c>
      <c r="J46" s="33" t="str">
        <f>DilDersİçiVeri2!N34</f>
        <v xml:space="preserve"> </v>
      </c>
      <c r="K46" s="33" t="str">
        <f>DilDersİçiVeri2!O34</f>
        <v xml:space="preserve"> </v>
      </c>
      <c r="L46" s="33" t="str">
        <f>DilDersİçiVeri2!P34</f>
        <v xml:space="preserve"> </v>
      </c>
      <c r="M46" s="33" t="str">
        <f>DilDersİçiVeri2!Q34</f>
        <v xml:space="preserve"> </v>
      </c>
      <c r="N46" s="33" t="str">
        <f>DilDersİçiVeri2!R34</f>
        <v xml:space="preserve"> </v>
      </c>
      <c r="O46" s="33" t="str">
        <f>DilDersİçiVeri2!S34</f>
        <v xml:space="preserve"> </v>
      </c>
      <c r="P46" s="33" t="str">
        <f>DilDersİçiVeri2!T34</f>
        <v xml:space="preserve"> </v>
      </c>
      <c r="Q46" s="33" t="str">
        <f>DilDersİçiVeri2!U34</f>
        <v xml:space="preserve"> </v>
      </c>
      <c r="R46" s="33" t="str">
        <f>DilDersİçiVeri2!V34</f>
        <v xml:space="preserve"> </v>
      </c>
      <c r="S46" s="33" t="str">
        <f>DilDersİçiVeri2!W34</f>
        <v xml:space="preserve"> </v>
      </c>
      <c r="T46" s="33" t="str">
        <f>DilDersİçiVeri2!Y34</f>
        <v xml:space="preserve"> </v>
      </c>
      <c r="U46" s="33" t="str">
        <f>DilDersİçiVeri2!Z34</f>
        <v xml:space="preserve"> </v>
      </c>
      <c r="V46" s="33" t="str">
        <f>DilDersİçiVeri2!AA34</f>
        <v xml:space="preserve"> </v>
      </c>
      <c r="W46" s="33" t="str">
        <f>DilDersİçiVeri2!AB34</f>
        <v xml:space="preserve"> </v>
      </c>
      <c r="X46" s="33" t="str">
        <f>DilDersİçiVeri2!AC34</f>
        <v xml:space="preserve"> </v>
      </c>
      <c r="Y46" s="32">
        <f>YDKEokul!AC63</f>
        <v>0</v>
      </c>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row>
    <row r="47" spans="1:98" s="30" customFormat="1" ht="12" customHeight="1" x14ac:dyDescent="0.2">
      <c r="A47" s="49"/>
      <c r="B47" s="27">
        <v>31</v>
      </c>
      <c r="C47" s="35">
        <f>YDKEokul!B65</f>
        <v>0</v>
      </c>
      <c r="D47" s="35">
        <f>YDKEokul!C65</f>
        <v>0</v>
      </c>
      <c r="E47" s="29" t="str">
        <f>DilDersİçiVeri2!H35</f>
        <v xml:space="preserve"> </v>
      </c>
      <c r="F47" s="29" t="str">
        <f>DilDersİçiVeri2!I35</f>
        <v xml:space="preserve"> </v>
      </c>
      <c r="G47" s="29" t="str">
        <f>DilDersİçiVeri2!J35</f>
        <v xml:space="preserve"> </v>
      </c>
      <c r="H47" s="29" t="str">
        <f>DilDersİçiVeri2!K35</f>
        <v xml:space="preserve"> </v>
      </c>
      <c r="I47" s="29" t="str">
        <f>DilDersİçiVeri2!L35</f>
        <v xml:space="preserve"> </v>
      </c>
      <c r="J47" s="29" t="str">
        <f>DilDersİçiVeri2!N35</f>
        <v xml:space="preserve"> </v>
      </c>
      <c r="K47" s="29" t="str">
        <f>DilDersİçiVeri2!O35</f>
        <v xml:space="preserve"> </v>
      </c>
      <c r="L47" s="29" t="str">
        <f>DilDersİçiVeri2!P35</f>
        <v xml:space="preserve"> </v>
      </c>
      <c r="M47" s="29" t="str">
        <f>DilDersİçiVeri2!Q35</f>
        <v xml:space="preserve"> </v>
      </c>
      <c r="N47" s="29" t="str">
        <f>DilDersİçiVeri2!R35</f>
        <v xml:space="preserve"> </v>
      </c>
      <c r="O47" s="29" t="str">
        <f>DilDersİçiVeri2!S35</f>
        <v xml:space="preserve"> </v>
      </c>
      <c r="P47" s="29" t="str">
        <f>DilDersİçiVeri2!T35</f>
        <v xml:space="preserve"> </v>
      </c>
      <c r="Q47" s="29" t="str">
        <f>DilDersİçiVeri2!U35</f>
        <v xml:space="preserve"> </v>
      </c>
      <c r="R47" s="29" t="str">
        <f>DilDersİçiVeri2!V35</f>
        <v xml:space="preserve"> </v>
      </c>
      <c r="S47" s="29" t="str">
        <f>DilDersİçiVeri2!W35</f>
        <v xml:space="preserve"> </v>
      </c>
      <c r="T47" s="29" t="str">
        <f>DilDersİçiVeri2!Y35</f>
        <v xml:space="preserve"> </v>
      </c>
      <c r="U47" s="29" t="str">
        <f>DilDersİçiVeri2!Z35</f>
        <v xml:space="preserve"> </v>
      </c>
      <c r="V47" s="29" t="str">
        <f>DilDersİçiVeri2!AA35</f>
        <v xml:space="preserve"> </v>
      </c>
      <c r="W47" s="29" t="str">
        <f>DilDersİçiVeri2!AB35</f>
        <v xml:space="preserve"> </v>
      </c>
      <c r="X47" s="29" t="str">
        <f>DilDersİçiVeri2!AC35</f>
        <v xml:space="preserve"> </v>
      </c>
      <c r="Y47" s="28">
        <f>YDKEokul!AC65</f>
        <v>0</v>
      </c>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row>
    <row r="48" spans="1:98" s="30" customFormat="1" ht="12" customHeight="1" x14ac:dyDescent="0.2">
      <c r="A48" s="49"/>
      <c r="B48" s="31">
        <v>32</v>
      </c>
      <c r="C48" s="36">
        <f>YDKEokul!B67</f>
        <v>0</v>
      </c>
      <c r="D48" s="36">
        <f>YDKEokul!C67</f>
        <v>0</v>
      </c>
      <c r="E48" s="33" t="str">
        <f>DilDersİçiVeri2!H36</f>
        <v xml:space="preserve"> </v>
      </c>
      <c r="F48" s="33" t="str">
        <f>DilDersİçiVeri2!I36</f>
        <v xml:space="preserve"> </v>
      </c>
      <c r="G48" s="33" t="str">
        <f>DilDersİçiVeri2!J36</f>
        <v xml:space="preserve"> </v>
      </c>
      <c r="H48" s="33" t="str">
        <f>DilDersİçiVeri2!K36</f>
        <v xml:space="preserve"> </v>
      </c>
      <c r="I48" s="33" t="str">
        <f>DilDersİçiVeri2!L36</f>
        <v xml:space="preserve"> </v>
      </c>
      <c r="J48" s="33" t="str">
        <f>DilDersİçiVeri2!N36</f>
        <v xml:space="preserve"> </v>
      </c>
      <c r="K48" s="33" t="str">
        <f>DilDersİçiVeri2!O36</f>
        <v xml:space="preserve"> </v>
      </c>
      <c r="L48" s="33" t="str">
        <f>DilDersİçiVeri2!P36</f>
        <v xml:space="preserve"> </v>
      </c>
      <c r="M48" s="33" t="str">
        <f>DilDersİçiVeri2!Q36</f>
        <v xml:space="preserve"> </v>
      </c>
      <c r="N48" s="33" t="str">
        <f>DilDersİçiVeri2!R36</f>
        <v xml:space="preserve"> </v>
      </c>
      <c r="O48" s="33" t="str">
        <f>DilDersİçiVeri2!S36</f>
        <v xml:space="preserve"> </v>
      </c>
      <c r="P48" s="33" t="str">
        <f>DilDersİçiVeri2!T36</f>
        <v xml:space="preserve"> </v>
      </c>
      <c r="Q48" s="33" t="str">
        <f>DilDersİçiVeri2!U36</f>
        <v xml:space="preserve"> </v>
      </c>
      <c r="R48" s="33" t="str">
        <f>DilDersİçiVeri2!V36</f>
        <v xml:space="preserve"> </v>
      </c>
      <c r="S48" s="33" t="str">
        <f>DilDersİçiVeri2!W36</f>
        <v xml:space="preserve"> </v>
      </c>
      <c r="T48" s="33" t="str">
        <f>DilDersİçiVeri2!Y36</f>
        <v xml:space="preserve"> </v>
      </c>
      <c r="U48" s="33" t="str">
        <f>DilDersİçiVeri2!Z36</f>
        <v xml:space="preserve"> </v>
      </c>
      <c r="V48" s="33" t="str">
        <f>DilDersİçiVeri2!AA36</f>
        <v xml:space="preserve"> </v>
      </c>
      <c r="W48" s="33" t="str">
        <f>DilDersİçiVeri2!AB36</f>
        <v xml:space="preserve"> </v>
      </c>
      <c r="X48" s="33" t="str">
        <f>DilDersİçiVeri2!AC36</f>
        <v xml:space="preserve"> </v>
      </c>
      <c r="Y48" s="32">
        <f>YDKEokul!AC67</f>
        <v>0</v>
      </c>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row>
    <row r="49" spans="1:98" s="30" customFormat="1" ht="12" customHeight="1" x14ac:dyDescent="0.2">
      <c r="A49" s="49"/>
      <c r="B49" s="27">
        <v>33</v>
      </c>
      <c r="C49" s="35">
        <f>YDKEokul!B69</f>
        <v>0</v>
      </c>
      <c r="D49" s="35">
        <f>YDKEokul!C69</f>
        <v>0</v>
      </c>
      <c r="E49" s="29" t="str">
        <f>DilDersİçiVeri2!H37</f>
        <v xml:space="preserve"> </v>
      </c>
      <c r="F49" s="29" t="str">
        <f>DilDersİçiVeri2!I37</f>
        <v xml:space="preserve"> </v>
      </c>
      <c r="G49" s="29" t="str">
        <f>DilDersİçiVeri2!J37</f>
        <v xml:space="preserve"> </v>
      </c>
      <c r="H49" s="29" t="str">
        <f>DilDersİçiVeri2!K37</f>
        <v xml:space="preserve"> </v>
      </c>
      <c r="I49" s="29" t="str">
        <f>DilDersİçiVeri2!L37</f>
        <v xml:space="preserve"> </v>
      </c>
      <c r="J49" s="29" t="str">
        <f>DilDersİçiVeri2!N37</f>
        <v xml:space="preserve"> </v>
      </c>
      <c r="K49" s="29" t="str">
        <f>DilDersİçiVeri2!O37</f>
        <v xml:space="preserve"> </v>
      </c>
      <c r="L49" s="29" t="str">
        <f>DilDersİçiVeri2!P37</f>
        <v xml:space="preserve"> </v>
      </c>
      <c r="M49" s="29" t="str">
        <f>DilDersİçiVeri2!Q37</f>
        <v xml:space="preserve"> </v>
      </c>
      <c r="N49" s="29" t="str">
        <f>DilDersİçiVeri2!R37</f>
        <v xml:space="preserve"> </v>
      </c>
      <c r="O49" s="29" t="str">
        <f>DilDersİçiVeri2!S37</f>
        <v xml:space="preserve"> </v>
      </c>
      <c r="P49" s="29" t="str">
        <f>DilDersİçiVeri2!T37</f>
        <v xml:space="preserve"> </v>
      </c>
      <c r="Q49" s="29" t="str">
        <f>DilDersİçiVeri2!U37</f>
        <v xml:space="preserve"> </v>
      </c>
      <c r="R49" s="29" t="str">
        <f>DilDersİçiVeri2!V37</f>
        <v xml:space="preserve"> </v>
      </c>
      <c r="S49" s="29" t="str">
        <f>DilDersİçiVeri2!W37</f>
        <v xml:space="preserve"> </v>
      </c>
      <c r="T49" s="29" t="str">
        <f>DilDersİçiVeri2!Y37</f>
        <v xml:space="preserve"> </v>
      </c>
      <c r="U49" s="29" t="str">
        <f>DilDersİçiVeri2!Z37</f>
        <v xml:space="preserve"> </v>
      </c>
      <c r="V49" s="29" t="str">
        <f>DilDersİçiVeri2!AA37</f>
        <v xml:space="preserve"> </v>
      </c>
      <c r="W49" s="29" t="str">
        <f>DilDersİçiVeri2!AB37</f>
        <v xml:space="preserve"> </v>
      </c>
      <c r="X49" s="29" t="str">
        <f>DilDersİçiVeri2!AC37</f>
        <v xml:space="preserve"> </v>
      </c>
      <c r="Y49" s="28">
        <f>YDKEokul!AC69</f>
        <v>0</v>
      </c>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row>
    <row r="50" spans="1:98" s="30" customFormat="1" ht="12" customHeight="1" x14ac:dyDescent="0.2">
      <c r="A50" s="49"/>
      <c r="B50" s="31">
        <v>34</v>
      </c>
      <c r="C50" s="36">
        <f>YDKEokul!B71</f>
        <v>0</v>
      </c>
      <c r="D50" s="36">
        <f>YDKEokul!C71</f>
        <v>0</v>
      </c>
      <c r="E50" s="33" t="str">
        <f>DilDersİçiVeri2!H38</f>
        <v xml:space="preserve"> </v>
      </c>
      <c r="F50" s="33" t="str">
        <f>DilDersİçiVeri2!I38</f>
        <v xml:space="preserve"> </v>
      </c>
      <c r="G50" s="33" t="str">
        <f>DilDersİçiVeri2!J38</f>
        <v xml:space="preserve"> </v>
      </c>
      <c r="H50" s="33" t="str">
        <f>DilDersİçiVeri2!K38</f>
        <v xml:space="preserve"> </v>
      </c>
      <c r="I50" s="33" t="str">
        <f>DilDersİçiVeri2!L38</f>
        <v xml:space="preserve"> </v>
      </c>
      <c r="J50" s="33" t="str">
        <f>DilDersİçiVeri2!N38</f>
        <v xml:space="preserve"> </v>
      </c>
      <c r="K50" s="33" t="str">
        <f>DilDersİçiVeri2!O38</f>
        <v xml:space="preserve"> </v>
      </c>
      <c r="L50" s="33" t="str">
        <f>DilDersİçiVeri2!P38</f>
        <v xml:space="preserve"> </v>
      </c>
      <c r="M50" s="33" t="str">
        <f>DilDersİçiVeri2!Q38</f>
        <v xml:space="preserve"> </v>
      </c>
      <c r="N50" s="33" t="str">
        <f>DilDersİçiVeri2!R38</f>
        <v xml:space="preserve"> </v>
      </c>
      <c r="O50" s="33" t="str">
        <f>DilDersİçiVeri2!S38</f>
        <v xml:space="preserve"> </v>
      </c>
      <c r="P50" s="33" t="str">
        <f>DilDersİçiVeri2!T38</f>
        <v xml:space="preserve"> </v>
      </c>
      <c r="Q50" s="33" t="str">
        <f>DilDersİçiVeri2!U38</f>
        <v xml:space="preserve"> </v>
      </c>
      <c r="R50" s="33" t="str">
        <f>DilDersİçiVeri2!V38</f>
        <v xml:space="preserve"> </v>
      </c>
      <c r="S50" s="33" t="str">
        <f>DilDersİçiVeri2!W38</f>
        <v xml:space="preserve"> </v>
      </c>
      <c r="T50" s="33" t="str">
        <f>DilDersİçiVeri2!Y38</f>
        <v xml:space="preserve"> </v>
      </c>
      <c r="U50" s="33" t="str">
        <f>DilDersİçiVeri2!Z38</f>
        <v xml:space="preserve"> </v>
      </c>
      <c r="V50" s="33" t="str">
        <f>DilDersİçiVeri2!AA38</f>
        <v xml:space="preserve"> </v>
      </c>
      <c r="W50" s="33" t="str">
        <f>DilDersİçiVeri2!AB38</f>
        <v xml:space="preserve"> </v>
      </c>
      <c r="X50" s="33" t="str">
        <f>DilDersİçiVeri2!AC38</f>
        <v xml:space="preserve"> </v>
      </c>
      <c r="Y50" s="32">
        <f>YDKEokul!AC71</f>
        <v>0</v>
      </c>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row>
    <row r="51" spans="1:98" s="30" customFormat="1" ht="12" customHeight="1" x14ac:dyDescent="0.2">
      <c r="A51" s="49"/>
      <c r="B51" s="27">
        <v>35</v>
      </c>
      <c r="C51" s="35">
        <f>YDKEokul!B73</f>
        <v>0</v>
      </c>
      <c r="D51" s="35">
        <f>YDKEokul!C73</f>
        <v>0</v>
      </c>
      <c r="E51" s="29" t="str">
        <f>DilDersİçiVeri2!H39</f>
        <v xml:space="preserve"> </v>
      </c>
      <c r="F51" s="29" t="str">
        <f>DilDersİçiVeri2!I39</f>
        <v xml:space="preserve"> </v>
      </c>
      <c r="G51" s="29" t="str">
        <f>DilDersİçiVeri2!J39</f>
        <v xml:space="preserve"> </v>
      </c>
      <c r="H51" s="29" t="str">
        <f>DilDersİçiVeri2!K39</f>
        <v xml:space="preserve"> </v>
      </c>
      <c r="I51" s="29" t="str">
        <f>DilDersİçiVeri2!L39</f>
        <v xml:space="preserve"> </v>
      </c>
      <c r="J51" s="29" t="str">
        <f>DilDersİçiVeri2!N39</f>
        <v xml:space="preserve"> </v>
      </c>
      <c r="K51" s="29" t="str">
        <f>DilDersİçiVeri2!O39</f>
        <v xml:space="preserve"> </v>
      </c>
      <c r="L51" s="29" t="str">
        <f>DilDersİçiVeri2!P39</f>
        <v xml:space="preserve"> </v>
      </c>
      <c r="M51" s="29" t="str">
        <f>DilDersİçiVeri2!Q39</f>
        <v xml:space="preserve"> </v>
      </c>
      <c r="N51" s="29" t="str">
        <f>DilDersİçiVeri2!R39</f>
        <v xml:space="preserve"> </v>
      </c>
      <c r="O51" s="29" t="str">
        <f>DilDersİçiVeri2!S39</f>
        <v xml:space="preserve"> </v>
      </c>
      <c r="P51" s="29" t="str">
        <f>DilDersİçiVeri2!T39</f>
        <v xml:space="preserve"> </v>
      </c>
      <c r="Q51" s="29" t="str">
        <f>DilDersİçiVeri2!U39</f>
        <v xml:space="preserve"> </v>
      </c>
      <c r="R51" s="29" t="str">
        <f>DilDersİçiVeri2!V39</f>
        <v xml:space="preserve"> </v>
      </c>
      <c r="S51" s="29" t="str">
        <f>DilDersİçiVeri2!W39</f>
        <v xml:space="preserve"> </v>
      </c>
      <c r="T51" s="29" t="str">
        <f>DilDersİçiVeri2!Y39</f>
        <v xml:space="preserve"> </v>
      </c>
      <c r="U51" s="29" t="str">
        <f>DilDersİçiVeri2!Z39</f>
        <v xml:space="preserve"> </v>
      </c>
      <c r="V51" s="29" t="str">
        <f>DilDersİçiVeri2!AA39</f>
        <v xml:space="preserve"> </v>
      </c>
      <c r="W51" s="29" t="str">
        <f>DilDersİçiVeri2!AB39</f>
        <v xml:space="preserve"> </v>
      </c>
      <c r="X51" s="29" t="str">
        <f>DilDersİçiVeri2!AC39</f>
        <v xml:space="preserve"> </v>
      </c>
      <c r="Y51" s="28">
        <f>YDKEokul!AC73</f>
        <v>0</v>
      </c>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row>
    <row r="52" spans="1:98" s="30" customFormat="1" ht="12" customHeight="1" x14ac:dyDescent="0.2">
      <c r="A52" s="49"/>
      <c r="B52" s="31">
        <v>36</v>
      </c>
      <c r="C52" s="36">
        <f>YDKEokul!B75</f>
        <v>0</v>
      </c>
      <c r="D52" s="36">
        <f>YDKEokul!C75</f>
        <v>0</v>
      </c>
      <c r="E52" s="33" t="str">
        <f>DilDersİçiVeri2!H40</f>
        <v xml:space="preserve"> </v>
      </c>
      <c r="F52" s="33" t="str">
        <f>DilDersİçiVeri2!I40</f>
        <v xml:space="preserve"> </v>
      </c>
      <c r="G52" s="33" t="str">
        <f>DilDersİçiVeri2!J40</f>
        <v xml:space="preserve"> </v>
      </c>
      <c r="H52" s="33" t="str">
        <f>DilDersİçiVeri2!K40</f>
        <v xml:space="preserve"> </v>
      </c>
      <c r="I52" s="33" t="str">
        <f>DilDersİçiVeri2!L40</f>
        <v xml:space="preserve"> </v>
      </c>
      <c r="J52" s="33" t="str">
        <f>DilDersİçiVeri2!N40</f>
        <v xml:space="preserve"> </v>
      </c>
      <c r="K52" s="33" t="str">
        <f>DilDersİçiVeri2!O40</f>
        <v xml:space="preserve"> </v>
      </c>
      <c r="L52" s="33" t="str">
        <f>DilDersİçiVeri2!P40</f>
        <v xml:space="preserve"> </v>
      </c>
      <c r="M52" s="33" t="str">
        <f>DilDersİçiVeri2!Q40</f>
        <v xml:space="preserve"> </v>
      </c>
      <c r="N52" s="33" t="str">
        <f>DilDersİçiVeri2!R40</f>
        <v xml:space="preserve"> </v>
      </c>
      <c r="O52" s="33" t="str">
        <f>DilDersİçiVeri2!S40</f>
        <v xml:space="preserve"> </v>
      </c>
      <c r="P52" s="33" t="str">
        <f>DilDersİçiVeri2!T40</f>
        <v xml:space="preserve"> </v>
      </c>
      <c r="Q52" s="33" t="str">
        <f>DilDersİçiVeri2!U40</f>
        <v xml:space="preserve"> </v>
      </c>
      <c r="R52" s="33" t="str">
        <f>DilDersİçiVeri2!V40</f>
        <v xml:space="preserve"> </v>
      </c>
      <c r="S52" s="33" t="str">
        <f>DilDersİçiVeri2!W40</f>
        <v xml:space="preserve"> </v>
      </c>
      <c r="T52" s="33" t="str">
        <f>DilDersİçiVeri2!Y40</f>
        <v xml:space="preserve"> </v>
      </c>
      <c r="U52" s="33" t="str">
        <f>DilDersİçiVeri2!Z40</f>
        <v xml:space="preserve"> </v>
      </c>
      <c r="V52" s="33" t="str">
        <f>DilDersİçiVeri2!AA40</f>
        <v xml:space="preserve"> </v>
      </c>
      <c r="W52" s="33" t="str">
        <f>DilDersİçiVeri2!AB40</f>
        <v xml:space="preserve"> </v>
      </c>
      <c r="X52" s="33" t="str">
        <f>DilDersİçiVeri2!AC40</f>
        <v xml:space="preserve"> </v>
      </c>
      <c r="Y52" s="32">
        <f>YDKEokul!AC75</f>
        <v>0</v>
      </c>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row>
    <row r="53" spans="1:98" s="30" customFormat="1" ht="12" customHeight="1" x14ac:dyDescent="0.2">
      <c r="A53" s="49"/>
      <c r="B53" s="27">
        <v>37</v>
      </c>
      <c r="C53" s="35">
        <f>YDKEokul!B77</f>
        <v>0</v>
      </c>
      <c r="D53" s="35">
        <f>YDKEokul!C77</f>
        <v>0</v>
      </c>
      <c r="E53" s="29" t="str">
        <f>DilDersİçiVeri2!H41</f>
        <v xml:space="preserve"> </v>
      </c>
      <c r="F53" s="29" t="str">
        <f>DilDersİçiVeri2!I41</f>
        <v xml:space="preserve"> </v>
      </c>
      <c r="G53" s="29" t="str">
        <f>DilDersİçiVeri2!J41</f>
        <v xml:space="preserve"> </v>
      </c>
      <c r="H53" s="29" t="str">
        <f>DilDersİçiVeri2!K41</f>
        <v xml:space="preserve"> </v>
      </c>
      <c r="I53" s="29" t="str">
        <f>DilDersİçiVeri2!L41</f>
        <v xml:space="preserve"> </v>
      </c>
      <c r="J53" s="29" t="str">
        <f>DilDersİçiVeri2!N41</f>
        <v xml:space="preserve"> </v>
      </c>
      <c r="K53" s="29" t="str">
        <f>DilDersİçiVeri2!O41</f>
        <v xml:space="preserve"> </v>
      </c>
      <c r="L53" s="29" t="str">
        <f>DilDersİçiVeri2!P41</f>
        <v xml:space="preserve"> </v>
      </c>
      <c r="M53" s="29" t="str">
        <f>DilDersİçiVeri2!Q41</f>
        <v xml:space="preserve"> </v>
      </c>
      <c r="N53" s="29" t="str">
        <f>DilDersİçiVeri2!R41</f>
        <v xml:space="preserve"> </v>
      </c>
      <c r="O53" s="29" t="str">
        <f>DilDersİçiVeri2!S41</f>
        <v xml:space="preserve"> </v>
      </c>
      <c r="P53" s="29" t="str">
        <f>DilDersİçiVeri2!T41</f>
        <v xml:space="preserve"> </v>
      </c>
      <c r="Q53" s="29" t="str">
        <f>DilDersİçiVeri2!U41</f>
        <v xml:space="preserve"> </v>
      </c>
      <c r="R53" s="29" t="str">
        <f>DilDersİçiVeri2!V41</f>
        <v xml:space="preserve"> </v>
      </c>
      <c r="S53" s="29" t="str">
        <f>DilDersİçiVeri2!W41</f>
        <v xml:space="preserve"> </v>
      </c>
      <c r="T53" s="29" t="str">
        <f>DilDersİçiVeri2!Y41</f>
        <v xml:space="preserve"> </v>
      </c>
      <c r="U53" s="29" t="str">
        <f>DilDersİçiVeri2!Z41</f>
        <v xml:space="preserve"> </v>
      </c>
      <c r="V53" s="29" t="str">
        <f>DilDersİçiVeri2!AA41</f>
        <v xml:space="preserve"> </v>
      </c>
      <c r="W53" s="29" t="str">
        <f>DilDersİçiVeri2!AB41</f>
        <v xml:space="preserve"> </v>
      </c>
      <c r="X53" s="29" t="str">
        <f>DilDersİçiVeri2!AC41</f>
        <v xml:space="preserve"> </v>
      </c>
      <c r="Y53" s="28">
        <f>YDKEokul!AC77</f>
        <v>0</v>
      </c>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row>
    <row r="54" spans="1:98" s="30" customFormat="1" ht="12" customHeight="1" x14ac:dyDescent="0.2">
      <c r="A54" s="49"/>
      <c r="B54" s="31">
        <v>38</v>
      </c>
      <c r="C54" s="36">
        <f>YDKEokul!B79</f>
        <v>0</v>
      </c>
      <c r="D54" s="36">
        <f>YDKEokul!C79</f>
        <v>0</v>
      </c>
      <c r="E54" s="33" t="str">
        <f>DilDersİçiVeri2!H42</f>
        <v xml:space="preserve"> </v>
      </c>
      <c r="F54" s="33" t="str">
        <f>DilDersİçiVeri2!I42</f>
        <v xml:space="preserve"> </v>
      </c>
      <c r="G54" s="33" t="str">
        <f>DilDersİçiVeri2!J42</f>
        <v xml:space="preserve"> </v>
      </c>
      <c r="H54" s="33" t="str">
        <f>DilDersİçiVeri2!K42</f>
        <v xml:space="preserve"> </v>
      </c>
      <c r="I54" s="33" t="str">
        <f>DilDersİçiVeri2!L42</f>
        <v xml:space="preserve"> </v>
      </c>
      <c r="J54" s="33" t="str">
        <f>DilDersİçiVeri2!N42</f>
        <v xml:space="preserve"> </v>
      </c>
      <c r="K54" s="33" t="str">
        <f>DilDersİçiVeri2!O42</f>
        <v xml:space="preserve"> </v>
      </c>
      <c r="L54" s="33" t="str">
        <f>DilDersİçiVeri2!P42</f>
        <v xml:space="preserve"> </v>
      </c>
      <c r="M54" s="33" t="str">
        <f>DilDersİçiVeri2!Q42</f>
        <v xml:space="preserve"> </v>
      </c>
      <c r="N54" s="33" t="str">
        <f>DilDersİçiVeri2!R42</f>
        <v xml:space="preserve"> </v>
      </c>
      <c r="O54" s="33" t="str">
        <f>DilDersİçiVeri2!S42</f>
        <v xml:space="preserve"> </v>
      </c>
      <c r="P54" s="33" t="str">
        <f>DilDersİçiVeri2!T42</f>
        <v xml:space="preserve"> </v>
      </c>
      <c r="Q54" s="33" t="str">
        <f>DilDersİçiVeri2!U42</f>
        <v xml:space="preserve"> </v>
      </c>
      <c r="R54" s="33" t="str">
        <f>DilDersİçiVeri2!V42</f>
        <v xml:space="preserve"> </v>
      </c>
      <c r="S54" s="33" t="str">
        <f>DilDersİçiVeri2!W42</f>
        <v xml:space="preserve"> </v>
      </c>
      <c r="T54" s="33" t="str">
        <f>DilDersİçiVeri2!Y42</f>
        <v xml:space="preserve"> </v>
      </c>
      <c r="U54" s="33" t="str">
        <f>DilDersİçiVeri2!Z42</f>
        <v xml:space="preserve"> </v>
      </c>
      <c r="V54" s="33" t="str">
        <f>DilDersİçiVeri2!AA42</f>
        <v xml:space="preserve"> </v>
      </c>
      <c r="W54" s="33" t="str">
        <f>DilDersİçiVeri2!AB42</f>
        <v xml:space="preserve"> </v>
      </c>
      <c r="X54" s="33" t="str">
        <f>DilDersİçiVeri2!AC42</f>
        <v xml:space="preserve"> </v>
      </c>
      <c r="Y54" s="32">
        <f>YDKEokul!AC79</f>
        <v>0</v>
      </c>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row>
    <row r="55" spans="1:98" s="30" customFormat="1" ht="12" customHeight="1" x14ac:dyDescent="0.2">
      <c r="A55" s="49"/>
      <c r="B55" s="27">
        <v>39</v>
      </c>
      <c r="C55" s="35">
        <f>YDKEokul!B81</f>
        <v>0</v>
      </c>
      <c r="D55" s="35">
        <f>YDKEokul!C81</f>
        <v>0</v>
      </c>
      <c r="E55" s="29" t="str">
        <f>DilDersİçiVeri2!H43</f>
        <v xml:space="preserve"> </v>
      </c>
      <c r="F55" s="29" t="str">
        <f>DilDersİçiVeri2!I43</f>
        <v xml:space="preserve"> </v>
      </c>
      <c r="G55" s="29" t="str">
        <f>DilDersİçiVeri2!J43</f>
        <v xml:space="preserve"> </v>
      </c>
      <c r="H55" s="29" t="str">
        <f>DilDersİçiVeri2!K43</f>
        <v xml:space="preserve"> </v>
      </c>
      <c r="I55" s="29" t="str">
        <f>DilDersİçiVeri2!L43</f>
        <v xml:space="preserve"> </v>
      </c>
      <c r="J55" s="29" t="str">
        <f>DilDersİçiVeri2!N43</f>
        <v xml:space="preserve"> </v>
      </c>
      <c r="K55" s="29" t="str">
        <f>DilDersİçiVeri2!O43</f>
        <v xml:space="preserve"> </v>
      </c>
      <c r="L55" s="29" t="str">
        <f>DilDersİçiVeri2!P43</f>
        <v xml:space="preserve"> </v>
      </c>
      <c r="M55" s="29" t="str">
        <f>DilDersİçiVeri2!Q43</f>
        <v xml:space="preserve"> </v>
      </c>
      <c r="N55" s="29" t="str">
        <f>DilDersİçiVeri2!R43</f>
        <v xml:space="preserve"> </v>
      </c>
      <c r="O55" s="29" t="str">
        <f>DilDersİçiVeri2!S43</f>
        <v xml:space="preserve"> </v>
      </c>
      <c r="P55" s="29" t="str">
        <f>DilDersİçiVeri2!T43</f>
        <v xml:space="preserve"> </v>
      </c>
      <c r="Q55" s="29" t="str">
        <f>DilDersİçiVeri2!U43</f>
        <v xml:space="preserve"> </v>
      </c>
      <c r="R55" s="29" t="str">
        <f>DilDersİçiVeri2!V43</f>
        <v xml:space="preserve"> </v>
      </c>
      <c r="S55" s="29" t="str">
        <f>DilDersİçiVeri2!W43</f>
        <v xml:space="preserve"> </v>
      </c>
      <c r="T55" s="29" t="str">
        <f>DilDersİçiVeri2!Y43</f>
        <v xml:space="preserve"> </v>
      </c>
      <c r="U55" s="29" t="str">
        <f>DilDersİçiVeri2!Z43</f>
        <v xml:space="preserve"> </v>
      </c>
      <c r="V55" s="29" t="str">
        <f>DilDersİçiVeri2!AA43</f>
        <v xml:space="preserve"> </v>
      </c>
      <c r="W55" s="29" t="str">
        <f>DilDersİçiVeri2!AB43</f>
        <v xml:space="preserve"> </v>
      </c>
      <c r="X55" s="29" t="str">
        <f>DilDersİçiVeri2!AC43</f>
        <v xml:space="preserve"> </v>
      </c>
      <c r="Y55" s="28">
        <f>YDKEokul!AC81</f>
        <v>0</v>
      </c>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row>
    <row r="56" spans="1:98" s="30" customFormat="1" ht="12" customHeight="1" x14ac:dyDescent="0.2">
      <c r="A56" s="49"/>
      <c r="B56" s="31">
        <v>40</v>
      </c>
      <c r="C56" s="36">
        <f>YDKEokul!B83</f>
        <v>0</v>
      </c>
      <c r="D56" s="36">
        <f>YDKEokul!C83</f>
        <v>0</v>
      </c>
      <c r="E56" s="33" t="str">
        <f>DilDersİçiVeri2!H44</f>
        <v xml:space="preserve"> </v>
      </c>
      <c r="F56" s="33" t="str">
        <f>DilDersİçiVeri2!I44</f>
        <v xml:space="preserve"> </v>
      </c>
      <c r="G56" s="33" t="str">
        <f>DilDersİçiVeri2!J44</f>
        <v xml:space="preserve"> </v>
      </c>
      <c r="H56" s="33" t="str">
        <f>DilDersİçiVeri2!K44</f>
        <v xml:space="preserve"> </v>
      </c>
      <c r="I56" s="33" t="str">
        <f>DilDersİçiVeri2!L44</f>
        <v xml:space="preserve"> </v>
      </c>
      <c r="J56" s="33" t="str">
        <f>DilDersİçiVeri2!N44</f>
        <v xml:space="preserve"> </v>
      </c>
      <c r="K56" s="33" t="str">
        <f>DilDersİçiVeri2!O44</f>
        <v xml:space="preserve"> </v>
      </c>
      <c r="L56" s="33" t="str">
        <f>DilDersİçiVeri2!P44</f>
        <v xml:space="preserve"> </v>
      </c>
      <c r="M56" s="33" t="str">
        <f>DilDersİçiVeri2!Q44</f>
        <v xml:space="preserve"> </v>
      </c>
      <c r="N56" s="33" t="str">
        <f>DilDersİçiVeri2!R44</f>
        <v xml:space="preserve"> </v>
      </c>
      <c r="O56" s="33" t="str">
        <f>DilDersİçiVeri2!S44</f>
        <v xml:space="preserve"> </v>
      </c>
      <c r="P56" s="33" t="str">
        <f>DilDersİçiVeri2!T44</f>
        <v xml:space="preserve"> </v>
      </c>
      <c r="Q56" s="33" t="str">
        <f>DilDersİçiVeri2!U44</f>
        <v xml:space="preserve"> </v>
      </c>
      <c r="R56" s="33" t="str">
        <f>DilDersİçiVeri2!V44</f>
        <v xml:space="preserve"> </v>
      </c>
      <c r="S56" s="33" t="str">
        <f>DilDersİçiVeri2!W44</f>
        <v xml:space="preserve"> </v>
      </c>
      <c r="T56" s="33" t="str">
        <f>DilDersİçiVeri2!Y44</f>
        <v xml:space="preserve"> </v>
      </c>
      <c r="U56" s="33" t="str">
        <f>DilDersİçiVeri2!Z44</f>
        <v xml:space="preserve"> </v>
      </c>
      <c r="V56" s="33" t="str">
        <f>DilDersİçiVeri2!AA44</f>
        <v xml:space="preserve"> </v>
      </c>
      <c r="W56" s="33" t="str">
        <f>DilDersİçiVeri2!AB44</f>
        <v xml:space="preserve"> </v>
      </c>
      <c r="X56" s="33" t="str">
        <f>DilDersİçiVeri2!AC44</f>
        <v xml:space="preserve"> </v>
      </c>
      <c r="Y56" s="32">
        <f>YDKEokul!AC83</f>
        <v>0</v>
      </c>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row>
    <row r="57" spans="1:98" s="30" customFormat="1" ht="12" customHeight="1" x14ac:dyDescent="0.2">
      <c r="A57" s="49"/>
      <c r="B57" s="27">
        <v>41</v>
      </c>
      <c r="C57" s="35">
        <f>YDKEokul!B85</f>
        <v>0</v>
      </c>
      <c r="D57" s="35">
        <f>YDKEokul!C85</f>
        <v>0</v>
      </c>
      <c r="E57" s="29" t="str">
        <f>DilDersİçiVeri2!H45</f>
        <v xml:space="preserve"> </v>
      </c>
      <c r="F57" s="29" t="str">
        <f>DilDersİçiVeri2!I45</f>
        <v xml:space="preserve"> </v>
      </c>
      <c r="G57" s="29" t="str">
        <f>DilDersİçiVeri2!J45</f>
        <v xml:space="preserve"> </v>
      </c>
      <c r="H57" s="29" t="str">
        <f>DilDersİçiVeri2!K45</f>
        <v xml:space="preserve"> </v>
      </c>
      <c r="I57" s="29" t="str">
        <f>DilDersİçiVeri2!L45</f>
        <v xml:space="preserve"> </v>
      </c>
      <c r="J57" s="29" t="str">
        <f>DilDersİçiVeri2!N45</f>
        <v xml:space="preserve"> </v>
      </c>
      <c r="K57" s="29" t="str">
        <f>DilDersİçiVeri2!O45</f>
        <v xml:space="preserve"> </v>
      </c>
      <c r="L57" s="29" t="str">
        <f>DilDersİçiVeri2!P45</f>
        <v xml:space="preserve"> </v>
      </c>
      <c r="M57" s="29" t="str">
        <f>DilDersİçiVeri2!Q45</f>
        <v xml:space="preserve"> </v>
      </c>
      <c r="N57" s="29" t="str">
        <f>DilDersİçiVeri2!R45</f>
        <v xml:space="preserve"> </v>
      </c>
      <c r="O57" s="29" t="str">
        <f>DilDersİçiVeri2!S45</f>
        <v xml:space="preserve"> </v>
      </c>
      <c r="P57" s="29" t="str">
        <f>DilDersİçiVeri2!T45</f>
        <v xml:space="preserve"> </v>
      </c>
      <c r="Q57" s="29" t="str">
        <f>DilDersİçiVeri2!U45</f>
        <v xml:space="preserve"> </v>
      </c>
      <c r="R57" s="29" t="str">
        <f>DilDersİçiVeri2!V45</f>
        <v xml:space="preserve"> </v>
      </c>
      <c r="S57" s="29" t="str">
        <f>DilDersİçiVeri2!W45</f>
        <v xml:space="preserve"> </v>
      </c>
      <c r="T57" s="29" t="str">
        <f>DilDersİçiVeri2!Y45</f>
        <v xml:space="preserve"> </v>
      </c>
      <c r="U57" s="29" t="str">
        <f>DilDersİçiVeri2!Z45</f>
        <v xml:space="preserve"> </v>
      </c>
      <c r="V57" s="29" t="str">
        <f>DilDersİçiVeri2!AA45</f>
        <v xml:space="preserve"> </v>
      </c>
      <c r="W57" s="29" t="str">
        <f>DilDersİçiVeri2!AB45</f>
        <v xml:space="preserve"> </v>
      </c>
      <c r="X57" s="29" t="str">
        <f>DilDersİçiVeri2!AC45</f>
        <v xml:space="preserve"> </v>
      </c>
      <c r="Y57" s="28">
        <f>YDKEokul!AC85</f>
        <v>0</v>
      </c>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row>
    <row r="58" spans="1:98" s="30" customFormat="1" ht="12" customHeight="1" x14ac:dyDescent="0.2">
      <c r="A58" s="49"/>
      <c r="B58" s="31">
        <v>42</v>
      </c>
      <c r="C58" s="36">
        <f>YDKEokul!B87</f>
        <v>0</v>
      </c>
      <c r="D58" s="36">
        <f>YDKEokul!C87</f>
        <v>0</v>
      </c>
      <c r="E58" s="33" t="str">
        <f>DilDersİçiVeri2!H46</f>
        <v xml:space="preserve"> </v>
      </c>
      <c r="F58" s="33" t="str">
        <f>DilDersİçiVeri2!I46</f>
        <v xml:space="preserve"> </v>
      </c>
      <c r="G58" s="33" t="str">
        <f>DilDersİçiVeri2!J46</f>
        <v xml:space="preserve"> </v>
      </c>
      <c r="H58" s="33" t="str">
        <f>DilDersİçiVeri2!K46</f>
        <v xml:space="preserve"> </v>
      </c>
      <c r="I58" s="33" t="str">
        <f>DilDersİçiVeri2!L46</f>
        <v xml:space="preserve"> </v>
      </c>
      <c r="J58" s="33" t="str">
        <f>DilDersİçiVeri2!N46</f>
        <v xml:space="preserve"> </v>
      </c>
      <c r="K58" s="33" t="str">
        <f>DilDersİçiVeri2!O46</f>
        <v xml:space="preserve"> </v>
      </c>
      <c r="L58" s="33" t="str">
        <f>DilDersİçiVeri2!P46</f>
        <v xml:space="preserve"> </v>
      </c>
      <c r="M58" s="33" t="str">
        <f>DilDersİçiVeri2!Q46</f>
        <v xml:space="preserve"> </v>
      </c>
      <c r="N58" s="33" t="str">
        <f>DilDersİçiVeri2!R46</f>
        <v xml:space="preserve"> </v>
      </c>
      <c r="O58" s="33" t="str">
        <f>DilDersİçiVeri2!S46</f>
        <v xml:space="preserve"> </v>
      </c>
      <c r="P58" s="33" t="str">
        <f>DilDersİçiVeri2!T46</f>
        <v xml:space="preserve"> </v>
      </c>
      <c r="Q58" s="33" t="str">
        <f>DilDersİçiVeri2!U46</f>
        <v xml:space="preserve"> </v>
      </c>
      <c r="R58" s="33" t="str">
        <f>DilDersİçiVeri2!V46</f>
        <v xml:space="preserve"> </v>
      </c>
      <c r="S58" s="33" t="str">
        <f>DilDersİçiVeri2!W46</f>
        <v xml:space="preserve"> </v>
      </c>
      <c r="T58" s="33" t="str">
        <f>DilDersİçiVeri2!Y46</f>
        <v xml:space="preserve"> </v>
      </c>
      <c r="U58" s="33" t="str">
        <f>DilDersİçiVeri2!Z46</f>
        <v xml:space="preserve"> </v>
      </c>
      <c r="V58" s="33" t="str">
        <f>DilDersİçiVeri2!AA46</f>
        <v xml:space="preserve"> </v>
      </c>
      <c r="W58" s="33" t="str">
        <f>DilDersİçiVeri2!AB46</f>
        <v xml:space="preserve"> </v>
      </c>
      <c r="X58" s="33" t="str">
        <f>DilDersİçiVeri2!AC46</f>
        <v xml:space="preserve"> </v>
      </c>
      <c r="Y58" s="32">
        <f>YDKEokul!AC87</f>
        <v>0</v>
      </c>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row>
    <row r="59" spans="1:98" s="30" customFormat="1" ht="12" customHeight="1" x14ac:dyDescent="0.2">
      <c r="A59" s="49"/>
      <c r="B59" s="27">
        <v>43</v>
      </c>
      <c r="C59" s="35">
        <f>YDKEokul!B89</f>
        <v>0</v>
      </c>
      <c r="D59" s="35">
        <f>YDKEokul!C89</f>
        <v>0</v>
      </c>
      <c r="E59" s="29" t="str">
        <f>DilDersİçiVeri2!H47</f>
        <v xml:space="preserve"> </v>
      </c>
      <c r="F59" s="29" t="str">
        <f>DilDersİçiVeri2!I47</f>
        <v xml:space="preserve"> </v>
      </c>
      <c r="G59" s="29" t="str">
        <f>DilDersİçiVeri2!J47</f>
        <v xml:space="preserve"> </v>
      </c>
      <c r="H59" s="29" t="str">
        <f>DilDersİçiVeri2!K47</f>
        <v xml:space="preserve"> </v>
      </c>
      <c r="I59" s="29" t="str">
        <f>DilDersİçiVeri2!L47</f>
        <v xml:space="preserve"> </v>
      </c>
      <c r="J59" s="29" t="str">
        <f>DilDersİçiVeri2!N47</f>
        <v xml:space="preserve"> </v>
      </c>
      <c r="K59" s="29" t="str">
        <f>DilDersİçiVeri2!O47</f>
        <v xml:space="preserve"> </v>
      </c>
      <c r="L59" s="29" t="str">
        <f>DilDersİçiVeri2!P47</f>
        <v xml:space="preserve"> </v>
      </c>
      <c r="M59" s="29" t="str">
        <f>DilDersİçiVeri2!Q47</f>
        <v xml:space="preserve"> </v>
      </c>
      <c r="N59" s="29" t="str">
        <f>DilDersİçiVeri2!R47</f>
        <v xml:space="preserve"> </v>
      </c>
      <c r="O59" s="29" t="str">
        <f>DilDersİçiVeri2!S47</f>
        <v xml:space="preserve"> </v>
      </c>
      <c r="P59" s="29" t="str">
        <f>DilDersİçiVeri2!T47</f>
        <v xml:space="preserve"> </v>
      </c>
      <c r="Q59" s="29" t="str">
        <f>DilDersİçiVeri2!U47</f>
        <v xml:space="preserve"> </v>
      </c>
      <c r="R59" s="29" t="str">
        <f>DilDersİçiVeri2!V47</f>
        <v xml:space="preserve"> </v>
      </c>
      <c r="S59" s="29" t="str">
        <f>DilDersİçiVeri2!W47</f>
        <v xml:space="preserve"> </v>
      </c>
      <c r="T59" s="29" t="str">
        <f>DilDersİçiVeri2!Y47</f>
        <v xml:space="preserve"> </v>
      </c>
      <c r="U59" s="29" t="str">
        <f>DilDersİçiVeri2!Z47</f>
        <v xml:space="preserve"> </v>
      </c>
      <c r="V59" s="29" t="str">
        <f>DilDersİçiVeri2!AA47</f>
        <v xml:space="preserve"> </v>
      </c>
      <c r="W59" s="29" t="str">
        <f>DilDersİçiVeri2!AB47</f>
        <v xml:space="preserve"> </v>
      </c>
      <c r="X59" s="29" t="str">
        <f>DilDersİçiVeri2!AC47</f>
        <v xml:space="preserve"> </v>
      </c>
      <c r="Y59" s="28">
        <f>YDKEokul!AC89</f>
        <v>0</v>
      </c>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row>
    <row r="60" spans="1:98" s="30" customFormat="1" ht="12" customHeight="1" x14ac:dyDescent="0.2">
      <c r="A60" s="49"/>
      <c r="B60" s="31">
        <v>44</v>
      </c>
      <c r="C60" s="36">
        <f>YDKEokul!B91</f>
        <v>0</v>
      </c>
      <c r="D60" s="36">
        <f>YDKEokul!C91</f>
        <v>0</v>
      </c>
      <c r="E60" s="33" t="str">
        <f>DilDersİçiVeri2!H48</f>
        <v xml:space="preserve"> </v>
      </c>
      <c r="F60" s="33" t="str">
        <f>DilDersİçiVeri2!I48</f>
        <v xml:space="preserve"> </v>
      </c>
      <c r="G60" s="33" t="str">
        <f>DilDersİçiVeri2!J48</f>
        <v xml:space="preserve"> </v>
      </c>
      <c r="H60" s="33" t="str">
        <f>DilDersİçiVeri2!K48</f>
        <v xml:space="preserve"> </v>
      </c>
      <c r="I60" s="33" t="str">
        <f>DilDersİçiVeri2!L48</f>
        <v xml:space="preserve"> </v>
      </c>
      <c r="J60" s="33" t="str">
        <f>DilDersİçiVeri2!N48</f>
        <v xml:space="preserve"> </v>
      </c>
      <c r="K60" s="33" t="str">
        <f>DilDersİçiVeri2!O48</f>
        <v xml:space="preserve"> </v>
      </c>
      <c r="L60" s="33" t="str">
        <f>DilDersİçiVeri2!P48</f>
        <v xml:space="preserve"> </v>
      </c>
      <c r="M60" s="33" t="str">
        <f>DilDersİçiVeri2!Q48</f>
        <v xml:space="preserve"> </v>
      </c>
      <c r="N60" s="33" t="str">
        <f>DilDersİçiVeri2!R48</f>
        <v xml:space="preserve"> </v>
      </c>
      <c r="O60" s="33" t="str">
        <f>DilDersİçiVeri2!S48</f>
        <v xml:space="preserve"> </v>
      </c>
      <c r="P60" s="33" t="str">
        <f>DilDersİçiVeri2!T48</f>
        <v xml:space="preserve"> </v>
      </c>
      <c r="Q60" s="33" t="str">
        <f>DilDersİçiVeri2!U48</f>
        <v xml:space="preserve"> </v>
      </c>
      <c r="R60" s="33" t="str">
        <f>DilDersİçiVeri2!V48</f>
        <v xml:space="preserve"> </v>
      </c>
      <c r="S60" s="33" t="str">
        <f>DilDersİçiVeri2!W48</f>
        <v xml:space="preserve"> </v>
      </c>
      <c r="T60" s="33" t="str">
        <f>DilDersİçiVeri2!Y48</f>
        <v xml:space="preserve"> </v>
      </c>
      <c r="U60" s="33" t="str">
        <f>DilDersİçiVeri2!Z48</f>
        <v xml:space="preserve"> </v>
      </c>
      <c r="V60" s="33" t="str">
        <f>DilDersİçiVeri2!AA48</f>
        <v xml:space="preserve"> </v>
      </c>
      <c r="W60" s="33" t="str">
        <f>DilDersİçiVeri2!AB48</f>
        <v xml:space="preserve"> </v>
      </c>
      <c r="X60" s="33" t="str">
        <f>DilDersİçiVeri2!AC48</f>
        <v xml:space="preserve"> </v>
      </c>
      <c r="Y60" s="32">
        <f>YDKEokul!AC91</f>
        <v>0</v>
      </c>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row>
    <row r="61" spans="1:98" s="30" customFormat="1" ht="12" customHeight="1" x14ac:dyDescent="0.2">
      <c r="A61" s="49"/>
      <c r="B61" s="27">
        <v>45</v>
      </c>
      <c r="C61" s="35">
        <f>YDKEokul!B93</f>
        <v>0</v>
      </c>
      <c r="D61" s="35">
        <f>YDKEokul!C93</f>
        <v>0</v>
      </c>
      <c r="E61" s="29" t="str">
        <f>DilDersİçiVeri2!H49</f>
        <v xml:space="preserve"> </v>
      </c>
      <c r="F61" s="29" t="str">
        <f>DilDersİçiVeri2!I49</f>
        <v xml:space="preserve"> </v>
      </c>
      <c r="G61" s="29" t="str">
        <f>DilDersİçiVeri2!J49</f>
        <v xml:space="preserve"> </v>
      </c>
      <c r="H61" s="29" t="str">
        <f>DilDersİçiVeri2!K49</f>
        <v xml:space="preserve"> </v>
      </c>
      <c r="I61" s="29" t="str">
        <f>DilDersİçiVeri2!L49</f>
        <v xml:space="preserve"> </v>
      </c>
      <c r="J61" s="29" t="str">
        <f>DilDersİçiVeri2!N49</f>
        <v xml:space="preserve"> </v>
      </c>
      <c r="K61" s="29" t="str">
        <f>DilDersİçiVeri2!O49</f>
        <v xml:space="preserve"> </v>
      </c>
      <c r="L61" s="29" t="str">
        <f>DilDersİçiVeri2!P49</f>
        <v xml:space="preserve"> </v>
      </c>
      <c r="M61" s="29" t="str">
        <f>DilDersİçiVeri2!Q49</f>
        <v xml:space="preserve"> </v>
      </c>
      <c r="N61" s="29" t="str">
        <f>DilDersİçiVeri2!R49</f>
        <v xml:space="preserve"> </v>
      </c>
      <c r="O61" s="29" t="str">
        <f>DilDersİçiVeri2!S49</f>
        <v xml:space="preserve"> </v>
      </c>
      <c r="P61" s="29" t="str">
        <f>DilDersİçiVeri2!T49</f>
        <v xml:space="preserve"> </v>
      </c>
      <c r="Q61" s="29" t="str">
        <f>DilDersİçiVeri2!U49</f>
        <v xml:space="preserve"> </v>
      </c>
      <c r="R61" s="29" t="str">
        <f>DilDersİçiVeri2!V49</f>
        <v xml:space="preserve"> </v>
      </c>
      <c r="S61" s="29" t="str">
        <f>DilDersİçiVeri2!W49</f>
        <v xml:space="preserve"> </v>
      </c>
      <c r="T61" s="29" t="str">
        <f>DilDersİçiVeri2!Y49</f>
        <v xml:space="preserve"> </v>
      </c>
      <c r="U61" s="29" t="str">
        <f>DilDersİçiVeri2!Z49</f>
        <v xml:space="preserve"> </v>
      </c>
      <c r="V61" s="29" t="str">
        <f>DilDersİçiVeri2!AA49</f>
        <v xml:space="preserve"> </v>
      </c>
      <c r="W61" s="29" t="str">
        <f>DilDersİçiVeri2!AB49</f>
        <v xml:space="preserve"> </v>
      </c>
      <c r="X61" s="29" t="str">
        <f>DilDersİçiVeri2!AC49</f>
        <v xml:space="preserve"> </v>
      </c>
      <c r="Y61" s="28">
        <f>YDKEokul!AC93</f>
        <v>0</v>
      </c>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row>
    <row r="62" spans="1:98" s="30" customFormat="1" ht="12" customHeight="1" x14ac:dyDescent="0.2">
      <c r="A62" s="49"/>
      <c r="B62" s="31">
        <v>46</v>
      </c>
      <c r="C62" s="36">
        <f>YDKEokul!B95</f>
        <v>0</v>
      </c>
      <c r="D62" s="36">
        <f>YDKEokul!C95</f>
        <v>0</v>
      </c>
      <c r="E62" s="33" t="str">
        <f>DilDersİçiVeri2!H50</f>
        <v xml:space="preserve"> </v>
      </c>
      <c r="F62" s="33" t="str">
        <f>DilDersİçiVeri2!I50</f>
        <v xml:space="preserve"> </v>
      </c>
      <c r="G62" s="33" t="str">
        <f>DilDersİçiVeri2!J50</f>
        <v xml:space="preserve"> </v>
      </c>
      <c r="H62" s="33" t="str">
        <f>DilDersİçiVeri2!K50</f>
        <v xml:space="preserve"> </v>
      </c>
      <c r="I62" s="33" t="str">
        <f>DilDersİçiVeri2!L50</f>
        <v xml:space="preserve"> </v>
      </c>
      <c r="J62" s="33" t="str">
        <f>DilDersİçiVeri2!N50</f>
        <v xml:space="preserve"> </v>
      </c>
      <c r="K62" s="33" t="str">
        <f>DilDersİçiVeri2!O50</f>
        <v xml:space="preserve"> </v>
      </c>
      <c r="L62" s="33" t="str">
        <f>DilDersİçiVeri2!P50</f>
        <v xml:space="preserve"> </v>
      </c>
      <c r="M62" s="33" t="str">
        <f>DilDersİçiVeri2!Q50</f>
        <v xml:space="preserve"> </v>
      </c>
      <c r="N62" s="33" t="str">
        <f>DilDersİçiVeri2!R50</f>
        <v xml:space="preserve"> </v>
      </c>
      <c r="O62" s="33" t="str">
        <f>DilDersİçiVeri2!S50</f>
        <v xml:space="preserve"> </v>
      </c>
      <c r="P62" s="33" t="str">
        <f>DilDersİçiVeri2!T50</f>
        <v xml:space="preserve"> </v>
      </c>
      <c r="Q62" s="33" t="str">
        <f>DilDersİçiVeri2!U50</f>
        <v xml:space="preserve"> </v>
      </c>
      <c r="R62" s="33" t="str">
        <f>DilDersİçiVeri2!V50</f>
        <v xml:space="preserve"> </v>
      </c>
      <c r="S62" s="33" t="str">
        <f>DilDersİçiVeri2!W50</f>
        <v xml:space="preserve"> </v>
      </c>
      <c r="T62" s="33" t="str">
        <f>DilDersİçiVeri2!Y50</f>
        <v xml:space="preserve"> </v>
      </c>
      <c r="U62" s="33" t="str">
        <f>DilDersİçiVeri2!Z50</f>
        <v xml:space="preserve"> </v>
      </c>
      <c r="V62" s="33" t="str">
        <f>DilDersİçiVeri2!AA50</f>
        <v xml:space="preserve"> </v>
      </c>
      <c r="W62" s="33" t="str">
        <f>DilDersİçiVeri2!AB50</f>
        <v xml:space="preserve"> </v>
      </c>
      <c r="X62" s="33" t="str">
        <f>DilDersİçiVeri2!AC50</f>
        <v xml:space="preserve"> </v>
      </c>
      <c r="Y62" s="32">
        <f>YDKEokul!AC95</f>
        <v>0</v>
      </c>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row>
    <row r="63" spans="1:98" s="30" customFormat="1" ht="12" customHeight="1" x14ac:dyDescent="0.2">
      <c r="A63" s="49"/>
      <c r="B63" s="27">
        <v>47</v>
      </c>
      <c r="C63" s="35">
        <f>YDKEokul!B97</f>
        <v>0</v>
      </c>
      <c r="D63" s="35">
        <f>YDKEokul!C97</f>
        <v>0</v>
      </c>
      <c r="E63" s="29" t="str">
        <f>DilDersİçiVeri2!H51</f>
        <v xml:space="preserve"> </v>
      </c>
      <c r="F63" s="29" t="str">
        <f>DilDersİçiVeri2!I51</f>
        <v xml:space="preserve"> </v>
      </c>
      <c r="G63" s="29" t="str">
        <f>DilDersİçiVeri2!J51</f>
        <v xml:space="preserve"> </v>
      </c>
      <c r="H63" s="29" t="str">
        <f>DilDersİçiVeri2!K51</f>
        <v xml:space="preserve"> </v>
      </c>
      <c r="I63" s="29" t="str">
        <f>DilDersİçiVeri2!L51</f>
        <v xml:space="preserve"> </v>
      </c>
      <c r="J63" s="29" t="str">
        <f>DilDersİçiVeri2!N51</f>
        <v xml:space="preserve"> </v>
      </c>
      <c r="K63" s="29" t="str">
        <f>DilDersİçiVeri2!O51</f>
        <v xml:space="preserve"> </v>
      </c>
      <c r="L63" s="29" t="str">
        <f>DilDersİçiVeri2!P51</f>
        <v xml:space="preserve"> </v>
      </c>
      <c r="M63" s="29" t="str">
        <f>DilDersİçiVeri2!Q51</f>
        <v xml:space="preserve"> </v>
      </c>
      <c r="N63" s="29" t="str">
        <f>DilDersİçiVeri2!R51</f>
        <v xml:space="preserve"> </v>
      </c>
      <c r="O63" s="29" t="str">
        <f>DilDersİçiVeri2!S51</f>
        <v xml:space="preserve"> </v>
      </c>
      <c r="P63" s="29" t="str">
        <f>DilDersİçiVeri2!T51</f>
        <v xml:space="preserve"> </v>
      </c>
      <c r="Q63" s="29" t="str">
        <f>DilDersİçiVeri2!U51</f>
        <v xml:space="preserve"> </v>
      </c>
      <c r="R63" s="29" t="str">
        <f>DilDersİçiVeri2!V51</f>
        <v xml:space="preserve"> </v>
      </c>
      <c r="S63" s="29" t="str">
        <f>DilDersİçiVeri2!W51</f>
        <v xml:space="preserve"> </v>
      </c>
      <c r="T63" s="29" t="str">
        <f>DilDersİçiVeri2!Y51</f>
        <v xml:space="preserve"> </v>
      </c>
      <c r="U63" s="29" t="str">
        <f>DilDersİçiVeri2!Z51</f>
        <v xml:space="preserve"> </v>
      </c>
      <c r="V63" s="29" t="str">
        <f>DilDersİçiVeri2!AA51</f>
        <v xml:space="preserve"> </v>
      </c>
      <c r="W63" s="29" t="str">
        <f>DilDersİçiVeri2!AB51</f>
        <v xml:space="preserve"> </v>
      </c>
      <c r="X63" s="29" t="str">
        <f>DilDersİçiVeri2!AC51</f>
        <v xml:space="preserve"> </v>
      </c>
      <c r="Y63" s="28">
        <f>YDKEokul!AC97</f>
        <v>0</v>
      </c>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row>
    <row r="64" spans="1:98" s="30" customFormat="1" ht="12" customHeight="1" x14ac:dyDescent="0.2">
      <c r="A64" s="49"/>
      <c r="B64" s="31">
        <v>48</v>
      </c>
      <c r="C64" s="36">
        <f>YDKEokul!B99</f>
        <v>0</v>
      </c>
      <c r="D64" s="36">
        <f>YDKEokul!C99</f>
        <v>0</v>
      </c>
      <c r="E64" s="33" t="str">
        <f>DilDersİçiVeri2!H52</f>
        <v xml:space="preserve"> </v>
      </c>
      <c r="F64" s="33" t="str">
        <f>DilDersİçiVeri2!I52</f>
        <v xml:space="preserve"> </v>
      </c>
      <c r="G64" s="33" t="str">
        <f>DilDersİçiVeri2!J52</f>
        <v xml:space="preserve"> </v>
      </c>
      <c r="H64" s="33" t="str">
        <f>DilDersİçiVeri2!K52</f>
        <v xml:space="preserve"> </v>
      </c>
      <c r="I64" s="33" t="str">
        <f>DilDersİçiVeri2!L52</f>
        <v xml:space="preserve"> </v>
      </c>
      <c r="J64" s="33" t="str">
        <f>DilDersİçiVeri2!N52</f>
        <v xml:space="preserve"> </v>
      </c>
      <c r="K64" s="33" t="str">
        <f>DilDersİçiVeri2!O52</f>
        <v xml:space="preserve"> </v>
      </c>
      <c r="L64" s="33" t="str">
        <f>DilDersİçiVeri2!P52</f>
        <v xml:space="preserve"> </v>
      </c>
      <c r="M64" s="33" t="str">
        <f>DilDersİçiVeri2!Q52</f>
        <v xml:space="preserve"> </v>
      </c>
      <c r="N64" s="33" t="str">
        <f>DilDersİçiVeri2!R52</f>
        <v xml:space="preserve"> </v>
      </c>
      <c r="O64" s="33" t="str">
        <f>DilDersİçiVeri2!S52</f>
        <v xml:space="preserve"> </v>
      </c>
      <c r="P64" s="33" t="str">
        <f>DilDersİçiVeri2!T52</f>
        <v xml:space="preserve"> </v>
      </c>
      <c r="Q64" s="33" t="str">
        <f>DilDersİçiVeri2!U52</f>
        <v xml:space="preserve"> </v>
      </c>
      <c r="R64" s="33" t="str">
        <f>DilDersİçiVeri2!V52</f>
        <v xml:space="preserve"> </v>
      </c>
      <c r="S64" s="33" t="str">
        <f>DilDersİçiVeri2!W52</f>
        <v xml:space="preserve"> </v>
      </c>
      <c r="T64" s="33" t="str">
        <f>DilDersİçiVeri2!Y52</f>
        <v xml:space="preserve"> </v>
      </c>
      <c r="U64" s="33" t="str">
        <f>DilDersİçiVeri2!Z52</f>
        <v xml:space="preserve"> </v>
      </c>
      <c r="V64" s="33" t="str">
        <f>DilDersİçiVeri2!AA52</f>
        <v xml:space="preserve"> </v>
      </c>
      <c r="W64" s="33" t="str">
        <f>DilDersİçiVeri2!AB52</f>
        <v xml:space="preserve"> </v>
      </c>
      <c r="X64" s="33" t="str">
        <f>DilDersİçiVeri2!AC52</f>
        <v xml:space="preserve"> </v>
      </c>
      <c r="Y64" s="32">
        <f>YDKEokul!AC99</f>
        <v>0</v>
      </c>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row>
    <row r="65" spans="1:98" s="30" customFormat="1" ht="12" customHeight="1" x14ac:dyDescent="0.2">
      <c r="A65" s="49"/>
      <c r="B65" s="27">
        <v>49</v>
      </c>
      <c r="C65" s="35">
        <f>YDKEokul!B101</f>
        <v>0</v>
      </c>
      <c r="D65" s="35">
        <f>YDKEokul!C101</f>
        <v>0</v>
      </c>
      <c r="E65" s="29" t="str">
        <f>DilDersİçiVeri2!H53</f>
        <v xml:space="preserve"> </v>
      </c>
      <c r="F65" s="29" t="str">
        <f>DilDersİçiVeri2!I53</f>
        <v xml:space="preserve"> </v>
      </c>
      <c r="G65" s="29" t="str">
        <f>DilDersİçiVeri2!J53</f>
        <v xml:space="preserve"> </v>
      </c>
      <c r="H65" s="29" t="str">
        <f>DilDersİçiVeri2!K53</f>
        <v xml:space="preserve"> </v>
      </c>
      <c r="I65" s="29" t="str">
        <f>DilDersİçiVeri2!L53</f>
        <v xml:space="preserve"> </v>
      </c>
      <c r="J65" s="29" t="str">
        <f>DilDersİçiVeri2!N53</f>
        <v xml:space="preserve"> </v>
      </c>
      <c r="K65" s="29" t="str">
        <f>DilDersİçiVeri2!O53</f>
        <v xml:space="preserve"> </v>
      </c>
      <c r="L65" s="29" t="str">
        <f>DilDersİçiVeri2!P53</f>
        <v xml:space="preserve"> </v>
      </c>
      <c r="M65" s="29" t="str">
        <f>DilDersİçiVeri2!Q53</f>
        <v xml:space="preserve"> </v>
      </c>
      <c r="N65" s="29" t="str">
        <f>DilDersİçiVeri2!R53</f>
        <v xml:space="preserve"> </v>
      </c>
      <c r="O65" s="29" t="str">
        <f>DilDersİçiVeri2!S53</f>
        <v xml:space="preserve"> </v>
      </c>
      <c r="P65" s="29" t="str">
        <f>DilDersİçiVeri2!T53</f>
        <v xml:space="preserve"> </v>
      </c>
      <c r="Q65" s="29" t="str">
        <f>DilDersİçiVeri2!U53</f>
        <v xml:space="preserve"> </v>
      </c>
      <c r="R65" s="29" t="str">
        <f>DilDersİçiVeri2!V53</f>
        <v xml:space="preserve"> </v>
      </c>
      <c r="S65" s="29" t="str">
        <f>DilDersİçiVeri2!W53</f>
        <v xml:space="preserve"> </v>
      </c>
      <c r="T65" s="29" t="str">
        <f>DilDersİçiVeri2!Y53</f>
        <v xml:space="preserve"> </v>
      </c>
      <c r="U65" s="29" t="str">
        <f>DilDersİçiVeri2!Z53</f>
        <v xml:space="preserve"> </v>
      </c>
      <c r="V65" s="29" t="str">
        <f>DilDersİçiVeri2!AA53</f>
        <v xml:space="preserve"> </v>
      </c>
      <c r="W65" s="29" t="str">
        <f>DilDersİçiVeri2!AB53</f>
        <v xml:space="preserve"> </v>
      </c>
      <c r="X65" s="29" t="str">
        <f>DilDersİçiVeri2!AC53</f>
        <v xml:space="preserve"> </v>
      </c>
      <c r="Y65" s="28">
        <f>YDKEokul!AC101</f>
        <v>0</v>
      </c>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row>
    <row r="66" spans="1:98" s="30" customFormat="1" ht="12" customHeight="1" x14ac:dyDescent="0.2">
      <c r="A66" s="49"/>
      <c r="B66" s="31">
        <v>50</v>
      </c>
      <c r="C66" s="36">
        <f>YDKEokul!B103</f>
        <v>0</v>
      </c>
      <c r="D66" s="36">
        <f>YDKEokul!C103</f>
        <v>0</v>
      </c>
      <c r="E66" s="33" t="str">
        <f>DilDersİçiVeri2!H54</f>
        <v xml:space="preserve"> </v>
      </c>
      <c r="F66" s="33" t="str">
        <f>DilDersİçiVeri2!I54</f>
        <v xml:space="preserve"> </v>
      </c>
      <c r="G66" s="33" t="str">
        <f>DilDersİçiVeri2!J54</f>
        <v xml:space="preserve"> </v>
      </c>
      <c r="H66" s="33" t="str">
        <f>DilDersİçiVeri2!K54</f>
        <v xml:space="preserve"> </v>
      </c>
      <c r="I66" s="33" t="str">
        <f>DilDersİçiVeri2!L54</f>
        <v xml:space="preserve"> </v>
      </c>
      <c r="J66" s="33" t="str">
        <f>DilDersİçiVeri2!N54</f>
        <v xml:space="preserve"> </v>
      </c>
      <c r="K66" s="33" t="str">
        <f>DilDersİçiVeri2!O54</f>
        <v xml:space="preserve"> </v>
      </c>
      <c r="L66" s="33" t="str">
        <f>DilDersİçiVeri2!P54</f>
        <v xml:space="preserve"> </v>
      </c>
      <c r="M66" s="33" t="str">
        <f>DilDersİçiVeri2!Q54</f>
        <v xml:space="preserve"> </v>
      </c>
      <c r="N66" s="33" t="str">
        <f>DilDersİçiVeri2!R54</f>
        <v xml:space="preserve"> </v>
      </c>
      <c r="O66" s="33" t="str">
        <f>DilDersİçiVeri2!S54</f>
        <v xml:space="preserve"> </v>
      </c>
      <c r="P66" s="33" t="str">
        <f>DilDersİçiVeri2!T54</f>
        <v xml:space="preserve"> </v>
      </c>
      <c r="Q66" s="33" t="str">
        <f>DilDersİçiVeri2!U54</f>
        <v xml:space="preserve"> </v>
      </c>
      <c r="R66" s="33" t="str">
        <f>DilDersİçiVeri2!V54</f>
        <v xml:space="preserve"> </v>
      </c>
      <c r="S66" s="33" t="str">
        <f>DilDersİçiVeri2!W54</f>
        <v xml:space="preserve"> </v>
      </c>
      <c r="T66" s="33" t="str">
        <f>DilDersİçiVeri2!Y54</f>
        <v xml:space="preserve"> </v>
      </c>
      <c r="U66" s="33" t="str">
        <f>DilDersİçiVeri2!Z54</f>
        <v xml:space="preserve"> </v>
      </c>
      <c r="V66" s="33" t="str">
        <f>DilDersİçiVeri2!AA54</f>
        <v xml:space="preserve"> </v>
      </c>
      <c r="W66" s="33" t="str">
        <f>DilDersİçiVeri2!AB54</f>
        <v xml:space="preserve"> </v>
      </c>
      <c r="X66" s="33" t="str">
        <f>DilDersİçiVeri2!AC54</f>
        <v xml:space="preserve"> </v>
      </c>
      <c r="Y66" s="32">
        <f>YDKEokul!AC103</f>
        <v>0</v>
      </c>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row>
    <row r="67" spans="1:98" s="30" customFormat="1" ht="12" customHeight="1" x14ac:dyDescent="0.2">
      <c r="A67" s="49"/>
      <c r="B67" s="27">
        <v>51</v>
      </c>
      <c r="C67" s="35">
        <f>YDKEokul!B105</f>
        <v>0</v>
      </c>
      <c r="D67" s="35">
        <f>YDKEokul!C105</f>
        <v>0</v>
      </c>
      <c r="E67" s="29" t="str">
        <f>DilDersİçiVeri2!H55</f>
        <v xml:space="preserve"> </v>
      </c>
      <c r="F67" s="29" t="str">
        <f>DilDersİçiVeri2!I55</f>
        <v xml:space="preserve"> </v>
      </c>
      <c r="G67" s="29" t="str">
        <f>DilDersİçiVeri2!J55</f>
        <v xml:space="preserve"> </v>
      </c>
      <c r="H67" s="29" t="str">
        <f>DilDersİçiVeri2!K55</f>
        <v xml:space="preserve"> </v>
      </c>
      <c r="I67" s="29" t="str">
        <f>DilDersİçiVeri2!L55</f>
        <v xml:space="preserve"> </v>
      </c>
      <c r="J67" s="29" t="str">
        <f>DilDersİçiVeri2!N55</f>
        <v xml:space="preserve"> </v>
      </c>
      <c r="K67" s="29" t="str">
        <f>DilDersİçiVeri2!O55</f>
        <v xml:space="preserve"> </v>
      </c>
      <c r="L67" s="29" t="str">
        <f>DilDersİçiVeri2!P55</f>
        <v xml:space="preserve"> </v>
      </c>
      <c r="M67" s="29" t="str">
        <f>DilDersİçiVeri2!Q55</f>
        <v xml:space="preserve"> </v>
      </c>
      <c r="N67" s="29" t="str">
        <f>DilDersİçiVeri2!R55</f>
        <v xml:space="preserve"> </v>
      </c>
      <c r="O67" s="29" t="str">
        <f>DilDersİçiVeri2!S55</f>
        <v xml:space="preserve"> </v>
      </c>
      <c r="P67" s="29" t="str">
        <f>DilDersİçiVeri2!T55</f>
        <v xml:space="preserve"> </v>
      </c>
      <c r="Q67" s="29" t="str">
        <f>DilDersİçiVeri2!U55</f>
        <v xml:space="preserve"> </v>
      </c>
      <c r="R67" s="29" t="str">
        <f>DilDersİçiVeri2!V55</f>
        <v xml:space="preserve"> </v>
      </c>
      <c r="S67" s="29" t="str">
        <f>DilDersİçiVeri2!W55</f>
        <v xml:space="preserve"> </v>
      </c>
      <c r="T67" s="29" t="str">
        <f>DilDersİçiVeri2!Y55</f>
        <v xml:space="preserve"> </v>
      </c>
      <c r="U67" s="29" t="str">
        <f>DilDersİçiVeri2!Z55</f>
        <v xml:space="preserve"> </v>
      </c>
      <c r="V67" s="29" t="str">
        <f>DilDersİçiVeri2!AA55</f>
        <v xml:space="preserve"> </v>
      </c>
      <c r="W67" s="29" t="str">
        <f>DilDersİçiVeri2!AB55</f>
        <v xml:space="preserve"> </v>
      </c>
      <c r="X67" s="29" t="str">
        <f>DilDersİçiVeri2!AC55</f>
        <v xml:space="preserve"> </v>
      </c>
      <c r="Y67" s="28">
        <f>YDKEokul!AC105</f>
        <v>0</v>
      </c>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row>
    <row r="68" spans="1:98" s="30" customFormat="1" ht="12" customHeight="1" x14ac:dyDescent="0.2">
      <c r="A68" s="49"/>
      <c r="B68" s="31">
        <v>52</v>
      </c>
      <c r="C68" s="36">
        <f>YDKEokul!B107</f>
        <v>0</v>
      </c>
      <c r="D68" s="36">
        <f>YDKEokul!C107</f>
        <v>0</v>
      </c>
      <c r="E68" s="33" t="str">
        <f>DilDersİçiVeri2!H56</f>
        <v xml:space="preserve"> </v>
      </c>
      <c r="F68" s="33" t="str">
        <f>DilDersİçiVeri2!I56</f>
        <v xml:space="preserve"> </v>
      </c>
      <c r="G68" s="33" t="str">
        <f>DilDersİçiVeri2!J56</f>
        <v xml:space="preserve"> </v>
      </c>
      <c r="H68" s="33" t="str">
        <f>DilDersİçiVeri2!K56</f>
        <v xml:space="preserve"> </v>
      </c>
      <c r="I68" s="33" t="str">
        <f>DilDersİçiVeri2!L56</f>
        <v xml:space="preserve"> </v>
      </c>
      <c r="J68" s="33" t="str">
        <f>DilDersİçiVeri2!N56</f>
        <v xml:space="preserve"> </v>
      </c>
      <c r="K68" s="33" t="str">
        <f>DilDersİçiVeri2!O56</f>
        <v xml:space="preserve"> </v>
      </c>
      <c r="L68" s="33" t="str">
        <f>DilDersİçiVeri2!P56</f>
        <v xml:space="preserve"> </v>
      </c>
      <c r="M68" s="33" t="str">
        <f>DilDersİçiVeri2!Q56</f>
        <v xml:space="preserve"> </v>
      </c>
      <c r="N68" s="33" t="str">
        <f>DilDersİçiVeri2!R56</f>
        <v xml:space="preserve"> </v>
      </c>
      <c r="O68" s="33" t="str">
        <f>DilDersİçiVeri2!S56</f>
        <v xml:space="preserve"> </v>
      </c>
      <c r="P68" s="33" t="str">
        <f>DilDersİçiVeri2!T56</f>
        <v xml:space="preserve"> </v>
      </c>
      <c r="Q68" s="33" t="str">
        <f>DilDersİçiVeri2!U56</f>
        <v xml:space="preserve"> </v>
      </c>
      <c r="R68" s="33" t="str">
        <f>DilDersİçiVeri2!V56</f>
        <v xml:space="preserve"> </v>
      </c>
      <c r="S68" s="33" t="str">
        <f>DilDersİçiVeri2!W56</f>
        <v xml:space="preserve"> </v>
      </c>
      <c r="T68" s="33" t="str">
        <f>DilDersİçiVeri2!Y56</f>
        <v xml:space="preserve"> </v>
      </c>
      <c r="U68" s="33" t="str">
        <f>DilDersİçiVeri2!Z56</f>
        <v xml:space="preserve"> </v>
      </c>
      <c r="V68" s="33" t="str">
        <f>DilDersİçiVeri2!AA56</f>
        <v xml:space="preserve"> </v>
      </c>
      <c r="W68" s="33" t="str">
        <f>DilDersİçiVeri2!AB56</f>
        <v xml:space="preserve"> </v>
      </c>
      <c r="X68" s="33" t="str">
        <f>DilDersİçiVeri2!AC56</f>
        <v xml:space="preserve"> </v>
      </c>
      <c r="Y68" s="32">
        <f>YDKEokul!AC107</f>
        <v>0</v>
      </c>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row>
    <row r="69" spans="1:98" s="30" customFormat="1" ht="12" customHeight="1" x14ac:dyDescent="0.2">
      <c r="A69" s="49"/>
      <c r="B69" s="27">
        <v>53</v>
      </c>
      <c r="C69" s="35">
        <f>YDKEokul!B109</f>
        <v>0</v>
      </c>
      <c r="D69" s="35">
        <f>YDKEokul!C109</f>
        <v>0</v>
      </c>
      <c r="E69" s="29" t="str">
        <f>DilDersİçiVeri2!H57</f>
        <v xml:space="preserve"> </v>
      </c>
      <c r="F69" s="29" t="str">
        <f>DilDersİçiVeri2!I57</f>
        <v xml:space="preserve"> </v>
      </c>
      <c r="G69" s="29" t="str">
        <f>DilDersİçiVeri2!J57</f>
        <v xml:space="preserve"> </v>
      </c>
      <c r="H69" s="29" t="str">
        <f>DilDersİçiVeri2!K57</f>
        <v xml:space="preserve"> </v>
      </c>
      <c r="I69" s="29" t="str">
        <f>DilDersİçiVeri2!L57</f>
        <v xml:space="preserve"> </v>
      </c>
      <c r="J69" s="29" t="str">
        <f>DilDersİçiVeri2!N57</f>
        <v xml:space="preserve"> </v>
      </c>
      <c r="K69" s="29" t="str">
        <f>DilDersİçiVeri2!O57</f>
        <v xml:space="preserve"> </v>
      </c>
      <c r="L69" s="29" t="str">
        <f>DilDersİçiVeri2!P57</f>
        <v xml:space="preserve"> </v>
      </c>
      <c r="M69" s="29" t="str">
        <f>DilDersİçiVeri2!Q57</f>
        <v xml:space="preserve"> </v>
      </c>
      <c r="N69" s="29" t="str">
        <f>DilDersİçiVeri2!R57</f>
        <v xml:space="preserve"> </v>
      </c>
      <c r="O69" s="29" t="str">
        <f>DilDersİçiVeri2!S57</f>
        <v xml:space="preserve"> </v>
      </c>
      <c r="P69" s="29" t="str">
        <f>DilDersİçiVeri2!T57</f>
        <v xml:space="preserve"> </v>
      </c>
      <c r="Q69" s="29" t="str">
        <f>DilDersİçiVeri2!U57</f>
        <v xml:space="preserve"> </v>
      </c>
      <c r="R69" s="29" t="str">
        <f>DilDersİçiVeri2!V57</f>
        <v xml:space="preserve"> </v>
      </c>
      <c r="S69" s="29" t="str">
        <f>DilDersİçiVeri2!W57</f>
        <v xml:space="preserve"> </v>
      </c>
      <c r="T69" s="29" t="str">
        <f>DilDersİçiVeri2!Y57</f>
        <v xml:space="preserve"> </v>
      </c>
      <c r="U69" s="29" t="str">
        <f>DilDersİçiVeri2!Z57</f>
        <v xml:space="preserve"> </v>
      </c>
      <c r="V69" s="29" t="str">
        <f>DilDersİçiVeri2!AA57</f>
        <v xml:space="preserve"> </v>
      </c>
      <c r="W69" s="29" t="str">
        <f>DilDersİçiVeri2!AB57</f>
        <v xml:space="preserve"> </v>
      </c>
      <c r="X69" s="29" t="str">
        <f>DilDersİçiVeri2!AC57</f>
        <v xml:space="preserve"> </v>
      </c>
      <c r="Y69" s="28">
        <f>YDKEokul!AC109</f>
        <v>0</v>
      </c>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row>
    <row r="70" spans="1:98" s="30" customFormat="1" ht="12" customHeight="1" x14ac:dyDescent="0.2">
      <c r="A70" s="49"/>
      <c r="B70" s="31">
        <v>54</v>
      </c>
      <c r="C70" s="36">
        <f>YDKEokul!B111</f>
        <v>0</v>
      </c>
      <c r="D70" s="36">
        <f>YDKEokul!C111</f>
        <v>0</v>
      </c>
      <c r="E70" s="33" t="str">
        <f>DilDersİçiVeri2!H58</f>
        <v xml:space="preserve"> </v>
      </c>
      <c r="F70" s="33" t="str">
        <f>DilDersİçiVeri2!I58</f>
        <v xml:space="preserve"> </v>
      </c>
      <c r="G70" s="33" t="str">
        <f>DilDersİçiVeri2!J58</f>
        <v xml:space="preserve"> </v>
      </c>
      <c r="H70" s="33" t="str">
        <f>DilDersİçiVeri2!K58</f>
        <v xml:space="preserve"> </v>
      </c>
      <c r="I70" s="33" t="str">
        <f>DilDersİçiVeri2!L58</f>
        <v xml:space="preserve"> </v>
      </c>
      <c r="J70" s="33" t="str">
        <f>DilDersİçiVeri2!N58</f>
        <v xml:space="preserve"> </v>
      </c>
      <c r="K70" s="33" t="str">
        <f>DilDersİçiVeri2!O58</f>
        <v xml:space="preserve"> </v>
      </c>
      <c r="L70" s="33" t="str">
        <f>DilDersİçiVeri2!P58</f>
        <v xml:space="preserve"> </v>
      </c>
      <c r="M70" s="33" t="str">
        <f>DilDersİçiVeri2!Q58</f>
        <v xml:space="preserve"> </v>
      </c>
      <c r="N70" s="33" t="str">
        <f>DilDersİçiVeri2!R58</f>
        <v xml:space="preserve"> </v>
      </c>
      <c r="O70" s="33" t="str">
        <f>DilDersİçiVeri2!S58</f>
        <v xml:space="preserve"> </v>
      </c>
      <c r="P70" s="33" t="str">
        <f>DilDersİçiVeri2!T58</f>
        <v xml:space="preserve"> </v>
      </c>
      <c r="Q70" s="33" t="str">
        <f>DilDersİçiVeri2!U58</f>
        <v xml:space="preserve"> </v>
      </c>
      <c r="R70" s="33" t="str">
        <f>DilDersİçiVeri2!V58</f>
        <v xml:space="preserve"> </v>
      </c>
      <c r="S70" s="33" t="str">
        <f>DilDersİçiVeri2!W58</f>
        <v xml:space="preserve"> </v>
      </c>
      <c r="T70" s="33" t="str">
        <f>DilDersİçiVeri2!Y58</f>
        <v xml:space="preserve"> </v>
      </c>
      <c r="U70" s="33" t="str">
        <f>DilDersİçiVeri2!Z58</f>
        <v xml:space="preserve"> </v>
      </c>
      <c r="V70" s="33" t="str">
        <f>DilDersİçiVeri2!AA58</f>
        <v xml:space="preserve"> </v>
      </c>
      <c r="W70" s="33" t="str">
        <f>DilDersİçiVeri2!AB58</f>
        <v xml:space="preserve"> </v>
      </c>
      <c r="X70" s="33" t="str">
        <f>DilDersİçiVeri2!AC58</f>
        <v xml:space="preserve"> </v>
      </c>
      <c r="Y70" s="32">
        <f>YDKEokul!AC111</f>
        <v>0</v>
      </c>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row>
    <row r="71" spans="1:98" s="30" customFormat="1" ht="12" customHeight="1" x14ac:dyDescent="0.2">
      <c r="A71" s="49"/>
      <c r="B71" s="27">
        <v>55</v>
      </c>
      <c r="C71" s="35">
        <f>YDKEokul!B113</f>
        <v>0</v>
      </c>
      <c r="D71" s="35">
        <f>YDKEokul!C113</f>
        <v>0</v>
      </c>
      <c r="E71" s="29" t="str">
        <f>DilDersİçiVeri2!H59</f>
        <v xml:space="preserve"> </v>
      </c>
      <c r="F71" s="29" t="str">
        <f>DilDersİçiVeri2!I59</f>
        <v xml:space="preserve"> </v>
      </c>
      <c r="G71" s="29" t="str">
        <f>DilDersİçiVeri2!J59</f>
        <v xml:space="preserve"> </v>
      </c>
      <c r="H71" s="29" t="str">
        <f>DilDersİçiVeri2!K59</f>
        <v xml:space="preserve"> </v>
      </c>
      <c r="I71" s="29" t="str">
        <f>DilDersİçiVeri2!L59</f>
        <v xml:space="preserve"> </v>
      </c>
      <c r="J71" s="29" t="str">
        <f>DilDersİçiVeri2!N59</f>
        <v xml:space="preserve"> </v>
      </c>
      <c r="K71" s="29" t="str">
        <f>DilDersİçiVeri2!O59</f>
        <v xml:space="preserve"> </v>
      </c>
      <c r="L71" s="29" t="str">
        <f>DilDersİçiVeri2!P59</f>
        <v xml:space="preserve"> </v>
      </c>
      <c r="M71" s="29" t="str">
        <f>DilDersİçiVeri2!Q59</f>
        <v xml:space="preserve"> </v>
      </c>
      <c r="N71" s="29" t="str">
        <f>DilDersİçiVeri2!R59</f>
        <v xml:space="preserve"> </v>
      </c>
      <c r="O71" s="29" t="str">
        <f>DilDersİçiVeri2!S59</f>
        <v xml:space="preserve"> </v>
      </c>
      <c r="P71" s="29" t="str">
        <f>DilDersİçiVeri2!T59</f>
        <v xml:space="preserve"> </v>
      </c>
      <c r="Q71" s="29" t="str">
        <f>DilDersİçiVeri2!U59</f>
        <v xml:space="preserve"> </v>
      </c>
      <c r="R71" s="29" t="str">
        <f>DilDersİçiVeri2!V59</f>
        <v xml:space="preserve"> </v>
      </c>
      <c r="S71" s="29" t="str">
        <f>DilDersİçiVeri2!W59</f>
        <v xml:space="preserve"> </v>
      </c>
      <c r="T71" s="29" t="str">
        <f>DilDersİçiVeri2!Y59</f>
        <v xml:space="preserve"> </v>
      </c>
      <c r="U71" s="29" t="str">
        <f>DilDersİçiVeri2!Z59</f>
        <v xml:space="preserve"> </v>
      </c>
      <c r="V71" s="29" t="str">
        <f>DilDersİçiVeri2!AA59</f>
        <v xml:space="preserve"> </v>
      </c>
      <c r="W71" s="29" t="str">
        <f>DilDersİçiVeri2!AB59</f>
        <v xml:space="preserve"> </v>
      </c>
      <c r="X71" s="29" t="str">
        <f>DilDersİçiVeri2!AC59</f>
        <v xml:space="preserve"> </v>
      </c>
      <c r="Y71" s="28">
        <f>YDKEokul!AC113</f>
        <v>0</v>
      </c>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row>
    <row r="72" spans="1:98" ht="21.75" customHeight="1" x14ac:dyDescent="0.25">
      <c r="C72" s="105"/>
      <c r="D72" s="105"/>
      <c r="E72" s="105"/>
      <c r="F72" s="105"/>
      <c r="G72" s="105"/>
      <c r="P72" s="105"/>
      <c r="Q72" s="105"/>
      <c r="R72" s="105"/>
      <c r="S72" s="105"/>
      <c r="T72" s="105"/>
      <c r="U72" s="105"/>
      <c r="V72" s="105"/>
      <c r="W72" s="105"/>
      <c r="X72" s="105"/>
    </row>
    <row r="73" spans="1:98" ht="21.75" customHeight="1" x14ac:dyDescent="0.25">
      <c r="C73" s="103"/>
      <c r="D73" s="103"/>
      <c r="E73" s="103"/>
      <c r="F73" s="103"/>
      <c r="G73" s="103"/>
      <c r="P73" s="103"/>
      <c r="Q73" s="103"/>
      <c r="R73" s="103"/>
      <c r="S73" s="103"/>
      <c r="T73" s="103"/>
      <c r="U73" s="103"/>
      <c r="V73" s="103"/>
      <c r="W73" s="103"/>
      <c r="X73" s="103"/>
    </row>
    <row r="74" spans="1:98" x14ac:dyDescent="0.25">
      <c r="C74" s="103"/>
      <c r="D74" s="103"/>
      <c r="E74" s="103"/>
      <c r="F74" s="103"/>
      <c r="G74" s="103"/>
      <c r="P74" s="103"/>
      <c r="Q74" s="103"/>
      <c r="R74" s="103"/>
      <c r="S74" s="103"/>
      <c r="T74" s="103"/>
      <c r="U74" s="103"/>
      <c r="V74" s="103"/>
      <c r="W74" s="103"/>
      <c r="X74" s="103"/>
    </row>
    <row r="75" spans="1:98" x14ac:dyDescent="0.25">
      <c r="C75" s="103" t="str">
        <f>Anasayfa!E11</f>
        <v>TALHA TIBIKOĞLU</v>
      </c>
      <c r="D75" s="103"/>
      <c r="E75" s="103"/>
      <c r="F75" s="103"/>
      <c r="G75" s="103"/>
      <c r="P75" s="103">
        <f>Anasayfa!E8</f>
        <v>0</v>
      </c>
      <c r="Q75" s="103"/>
      <c r="R75" s="103"/>
      <c r="S75" s="103"/>
      <c r="T75" s="103"/>
      <c r="U75" s="103"/>
      <c r="V75" s="103"/>
      <c r="W75" s="103"/>
      <c r="X75" s="103"/>
    </row>
    <row r="76" spans="1:98" x14ac:dyDescent="0.25">
      <c r="C76" s="104" t="str">
        <f>Anasayfa!E12</f>
        <v>BİLİŞİM TEKNOLOJİLERİ ÖĞRETMENİ</v>
      </c>
      <c r="D76" s="104"/>
      <c r="E76" s="104"/>
      <c r="F76" s="104"/>
      <c r="G76" s="104"/>
      <c r="N76" s="17"/>
      <c r="O76" s="17"/>
      <c r="P76" s="104">
        <f>Anasayfa!E9</f>
        <v>0</v>
      </c>
      <c r="Q76" s="104"/>
      <c r="R76" s="104"/>
      <c r="S76" s="104"/>
      <c r="T76" s="104"/>
      <c r="U76" s="104"/>
      <c r="V76" s="104"/>
      <c r="W76" s="104"/>
      <c r="X76" s="104"/>
    </row>
    <row r="77" spans="1:98" x14ac:dyDescent="0.25">
      <c r="C77" s="103"/>
      <c r="D77" s="103"/>
      <c r="E77" s="103"/>
      <c r="F77" s="103"/>
      <c r="G77" s="103"/>
      <c r="P77" s="103"/>
      <c r="Q77" s="103"/>
      <c r="R77" s="103"/>
      <c r="S77" s="103"/>
      <c r="T77" s="103"/>
      <c r="U77" s="103"/>
      <c r="V77" s="103"/>
      <c r="W77" s="103"/>
      <c r="X77" s="103"/>
    </row>
    <row r="80" spans="1:98" x14ac:dyDescent="0.25">
      <c r="B80" s="42"/>
      <c r="C80" s="42"/>
      <c r="D80" s="42"/>
      <c r="E80" s="42"/>
      <c r="F80" s="42"/>
      <c r="G80" s="42"/>
      <c r="H80" s="42"/>
      <c r="I80" s="42"/>
      <c r="J80" s="42"/>
      <c r="K80" s="42"/>
      <c r="L80" s="42"/>
      <c r="M80" s="42"/>
      <c r="N80" s="42"/>
      <c r="O80" s="42"/>
      <c r="P80" s="42"/>
      <c r="Q80" s="42"/>
      <c r="R80" s="42"/>
      <c r="S80" s="42"/>
      <c r="T80" s="42"/>
      <c r="U80" s="42"/>
      <c r="V80" s="42"/>
      <c r="W80" s="42"/>
      <c r="X80" s="42"/>
      <c r="Y80" s="42"/>
    </row>
    <row r="81" spans="2:25" x14ac:dyDescent="0.25">
      <c r="B81" s="42"/>
      <c r="C81" s="42"/>
      <c r="D81" s="42"/>
      <c r="E81" s="42"/>
      <c r="F81" s="42"/>
      <c r="G81" s="42"/>
      <c r="H81" s="42"/>
      <c r="I81" s="42"/>
      <c r="J81" s="42"/>
      <c r="K81" s="42"/>
      <c r="L81" s="42"/>
      <c r="M81" s="42"/>
      <c r="N81" s="42"/>
      <c r="O81" s="42"/>
      <c r="P81" s="42"/>
      <c r="Q81" s="42"/>
      <c r="R81" s="42"/>
      <c r="S81" s="42"/>
      <c r="T81" s="42"/>
      <c r="U81" s="42"/>
      <c r="V81" s="42"/>
      <c r="W81" s="42"/>
      <c r="X81" s="42"/>
      <c r="Y81" s="42"/>
    </row>
    <row r="82" spans="2:25" x14ac:dyDescent="0.25">
      <c r="B82" s="42"/>
      <c r="C82" s="42"/>
      <c r="D82" s="42"/>
      <c r="E82" s="42"/>
      <c r="F82" s="42"/>
      <c r="G82" s="42"/>
      <c r="H82" s="42"/>
      <c r="I82" s="42"/>
      <c r="J82" s="42"/>
      <c r="K82" s="42"/>
      <c r="L82" s="42"/>
      <c r="M82" s="42"/>
      <c r="N82" s="42"/>
      <c r="O82" s="42"/>
      <c r="P82" s="42"/>
      <c r="Q82" s="42"/>
      <c r="R82" s="42"/>
      <c r="S82" s="42"/>
      <c r="T82" s="42"/>
      <c r="U82" s="42"/>
      <c r="V82" s="42"/>
      <c r="W82" s="42"/>
      <c r="X82" s="42"/>
      <c r="Y82" s="42"/>
    </row>
    <row r="83" spans="2:25" x14ac:dyDescent="0.25">
      <c r="B83" s="42"/>
      <c r="C83" s="42"/>
      <c r="D83" s="42"/>
      <c r="E83" s="42"/>
      <c r="F83" s="42"/>
      <c r="G83" s="42"/>
      <c r="H83" s="42"/>
      <c r="I83" s="42"/>
      <c r="J83" s="42"/>
      <c r="K83" s="42"/>
      <c r="L83" s="42"/>
      <c r="M83" s="42"/>
      <c r="N83" s="42"/>
      <c r="O83" s="42"/>
      <c r="P83" s="42"/>
      <c r="Q83" s="42"/>
      <c r="R83" s="42"/>
      <c r="S83" s="42"/>
      <c r="T83" s="42"/>
      <c r="U83" s="42"/>
      <c r="V83" s="42"/>
      <c r="W83" s="42"/>
      <c r="X83" s="42"/>
      <c r="Y83" s="42"/>
    </row>
    <row r="84" spans="2:25" x14ac:dyDescent="0.25">
      <c r="B84" s="42"/>
      <c r="C84" s="42"/>
      <c r="D84" s="42"/>
      <c r="E84" s="42"/>
      <c r="F84" s="42"/>
      <c r="G84" s="42"/>
      <c r="H84" s="42"/>
      <c r="I84" s="42"/>
      <c r="J84" s="42"/>
      <c r="K84" s="42"/>
      <c r="L84" s="42"/>
      <c r="M84" s="42"/>
      <c r="N84" s="42"/>
      <c r="O84" s="42"/>
      <c r="P84" s="42"/>
      <c r="Q84" s="42"/>
      <c r="R84" s="42"/>
      <c r="S84" s="42"/>
      <c r="T84" s="42"/>
      <c r="U84" s="42"/>
      <c r="V84" s="42"/>
      <c r="W84" s="42"/>
      <c r="X84" s="42"/>
      <c r="Y84" s="42"/>
    </row>
    <row r="85" spans="2:25" x14ac:dyDescent="0.25">
      <c r="B85" s="42"/>
      <c r="C85" s="42"/>
      <c r="D85" s="42"/>
      <c r="E85" s="42"/>
      <c r="F85" s="42"/>
      <c r="G85" s="42"/>
      <c r="H85" s="42"/>
      <c r="I85" s="42"/>
      <c r="J85" s="42"/>
      <c r="K85" s="42"/>
      <c r="L85" s="42"/>
      <c r="M85" s="42"/>
      <c r="N85" s="42"/>
      <c r="O85" s="42"/>
      <c r="P85" s="42"/>
      <c r="Q85" s="42"/>
      <c r="R85" s="42"/>
      <c r="S85" s="42"/>
      <c r="T85" s="42"/>
      <c r="U85" s="42"/>
      <c r="V85" s="42"/>
      <c r="W85" s="42"/>
      <c r="X85" s="42"/>
      <c r="Y85" s="42"/>
    </row>
    <row r="86" spans="2:25" x14ac:dyDescent="0.25">
      <c r="B86" s="42"/>
      <c r="C86" s="42"/>
      <c r="D86" s="42"/>
      <c r="E86" s="42"/>
      <c r="F86" s="42"/>
      <c r="G86" s="42"/>
      <c r="H86" s="42"/>
      <c r="I86" s="42"/>
      <c r="J86" s="42"/>
      <c r="K86" s="42"/>
      <c r="L86" s="42"/>
      <c r="M86" s="42"/>
      <c r="N86" s="42"/>
      <c r="O86" s="42"/>
      <c r="P86" s="42"/>
      <c r="Q86" s="42"/>
      <c r="R86" s="42"/>
      <c r="S86" s="42"/>
      <c r="T86" s="42"/>
      <c r="U86" s="42"/>
      <c r="V86" s="42"/>
      <c r="W86" s="42"/>
      <c r="X86" s="42"/>
      <c r="Y86" s="42"/>
    </row>
    <row r="87" spans="2:25" x14ac:dyDescent="0.25">
      <c r="B87" s="42"/>
      <c r="C87" s="42"/>
      <c r="D87" s="42"/>
      <c r="E87" s="42"/>
      <c r="F87" s="42"/>
      <c r="G87" s="42"/>
      <c r="H87" s="42"/>
      <c r="I87" s="42"/>
      <c r="J87" s="42"/>
      <c r="K87" s="42"/>
      <c r="L87" s="42"/>
      <c r="M87" s="42"/>
      <c r="N87" s="42"/>
      <c r="O87" s="42"/>
      <c r="P87" s="42"/>
      <c r="Q87" s="42"/>
      <c r="R87" s="42"/>
      <c r="S87" s="42"/>
      <c r="T87" s="42"/>
      <c r="U87" s="42"/>
      <c r="V87" s="42"/>
      <c r="W87" s="42"/>
      <c r="X87" s="42"/>
      <c r="Y87" s="42"/>
    </row>
    <row r="88" spans="2:25" x14ac:dyDescent="0.25">
      <c r="B88" s="42"/>
      <c r="C88" s="42"/>
      <c r="D88" s="42"/>
      <c r="E88" s="42"/>
      <c r="F88" s="42"/>
      <c r="G88" s="42"/>
      <c r="H88" s="42"/>
      <c r="I88" s="42"/>
      <c r="J88" s="42"/>
      <c r="K88" s="42"/>
      <c r="L88" s="42"/>
      <c r="M88" s="42"/>
      <c r="N88" s="42"/>
      <c r="O88" s="42"/>
      <c r="P88" s="42"/>
      <c r="Q88" s="42"/>
      <c r="R88" s="42"/>
      <c r="S88" s="42"/>
      <c r="T88" s="42"/>
      <c r="U88" s="42"/>
      <c r="V88" s="42"/>
      <c r="W88" s="42"/>
      <c r="X88" s="42"/>
      <c r="Y88" s="42"/>
    </row>
    <row r="89" spans="2:25" x14ac:dyDescent="0.25">
      <c r="B89" s="42"/>
      <c r="C89" s="42"/>
      <c r="D89" s="42"/>
      <c r="E89" s="42"/>
      <c r="F89" s="42"/>
      <c r="G89" s="42"/>
      <c r="H89" s="42"/>
      <c r="I89" s="42"/>
      <c r="J89" s="42"/>
      <c r="K89" s="42"/>
      <c r="L89" s="42"/>
      <c r="M89" s="42"/>
      <c r="N89" s="42"/>
      <c r="O89" s="42"/>
      <c r="P89" s="42"/>
      <c r="Q89" s="42"/>
      <c r="R89" s="42"/>
      <c r="S89" s="42"/>
      <c r="T89" s="42"/>
      <c r="U89" s="42"/>
      <c r="V89" s="42"/>
      <c r="W89" s="42"/>
      <c r="X89" s="42"/>
      <c r="Y89" s="42"/>
    </row>
    <row r="90" spans="2:25" x14ac:dyDescent="0.25">
      <c r="B90" s="42"/>
      <c r="C90" s="42"/>
      <c r="D90" s="42"/>
      <c r="E90" s="42"/>
      <c r="F90" s="42"/>
      <c r="G90" s="42"/>
      <c r="H90" s="42"/>
      <c r="I90" s="42"/>
      <c r="J90" s="42"/>
      <c r="K90" s="42"/>
      <c r="L90" s="42"/>
      <c r="M90" s="42"/>
      <c r="N90" s="42"/>
      <c r="O90" s="42"/>
      <c r="P90" s="42"/>
      <c r="Q90" s="42"/>
      <c r="R90" s="42"/>
      <c r="S90" s="42"/>
      <c r="T90" s="42"/>
      <c r="U90" s="42"/>
      <c r="V90" s="42"/>
      <c r="W90" s="42"/>
      <c r="X90" s="42"/>
      <c r="Y90" s="42"/>
    </row>
    <row r="91" spans="2:25" x14ac:dyDescent="0.25">
      <c r="B91" s="42"/>
      <c r="C91" s="42"/>
      <c r="D91" s="42"/>
      <c r="E91" s="42"/>
      <c r="F91" s="42"/>
      <c r="G91" s="42"/>
      <c r="H91" s="42"/>
      <c r="I91" s="42"/>
      <c r="J91" s="42"/>
      <c r="K91" s="42"/>
      <c r="L91" s="42"/>
      <c r="M91" s="42"/>
      <c r="N91" s="42"/>
      <c r="O91" s="42"/>
      <c r="P91" s="42"/>
      <c r="Q91" s="42"/>
      <c r="R91" s="42"/>
      <c r="S91" s="42"/>
      <c r="T91" s="42"/>
      <c r="U91" s="42"/>
      <c r="V91" s="42"/>
      <c r="W91" s="42"/>
      <c r="X91" s="42"/>
      <c r="Y91" s="42"/>
    </row>
    <row r="92" spans="2:25" x14ac:dyDescent="0.25">
      <c r="B92" s="42"/>
      <c r="C92" s="42"/>
      <c r="D92" s="42"/>
      <c r="E92" s="42"/>
      <c r="F92" s="42"/>
      <c r="G92" s="42"/>
      <c r="H92" s="42"/>
      <c r="I92" s="42"/>
      <c r="J92" s="42"/>
      <c r="K92" s="42"/>
      <c r="L92" s="42"/>
      <c r="M92" s="42"/>
      <c r="N92" s="42"/>
      <c r="O92" s="42"/>
      <c r="P92" s="42"/>
      <c r="Q92" s="42"/>
      <c r="R92" s="42"/>
      <c r="S92" s="42"/>
      <c r="T92" s="42"/>
      <c r="U92" s="42"/>
      <c r="V92" s="42"/>
      <c r="W92" s="42"/>
      <c r="X92" s="42"/>
      <c r="Y92" s="42"/>
    </row>
    <row r="93" spans="2:25" x14ac:dyDescent="0.25">
      <c r="B93" s="42"/>
      <c r="C93" s="42"/>
      <c r="D93" s="42"/>
      <c r="E93" s="42"/>
      <c r="F93" s="42"/>
      <c r="G93" s="42"/>
      <c r="H93" s="42"/>
      <c r="I93" s="42"/>
      <c r="J93" s="42"/>
      <c r="K93" s="42"/>
      <c r="L93" s="42"/>
      <c r="M93" s="42"/>
      <c r="N93" s="42"/>
      <c r="O93" s="42"/>
      <c r="P93" s="42"/>
      <c r="Q93" s="42"/>
      <c r="R93" s="42"/>
      <c r="S93" s="42"/>
      <c r="T93" s="42"/>
      <c r="U93" s="42"/>
      <c r="V93" s="42"/>
      <c r="W93" s="42"/>
      <c r="X93" s="42"/>
      <c r="Y93" s="42"/>
    </row>
    <row r="94" spans="2:25" x14ac:dyDescent="0.25">
      <c r="B94" s="42"/>
      <c r="C94" s="42"/>
      <c r="D94" s="42"/>
      <c r="E94" s="42"/>
      <c r="F94" s="42"/>
      <c r="G94" s="42"/>
      <c r="H94" s="42"/>
      <c r="I94" s="42"/>
      <c r="J94" s="42"/>
      <c r="K94" s="42"/>
      <c r="L94" s="42"/>
      <c r="M94" s="42"/>
      <c r="N94" s="42"/>
      <c r="O94" s="42"/>
      <c r="P94" s="42"/>
      <c r="Q94" s="42"/>
      <c r="R94" s="42"/>
      <c r="S94" s="42"/>
      <c r="T94" s="42"/>
      <c r="U94" s="42"/>
      <c r="V94" s="42"/>
      <c r="W94" s="42"/>
      <c r="X94" s="42"/>
      <c r="Y94" s="42"/>
    </row>
    <row r="95" spans="2:25" x14ac:dyDescent="0.25">
      <c r="B95" s="42"/>
      <c r="C95" s="42"/>
      <c r="D95" s="42"/>
      <c r="E95" s="42"/>
      <c r="F95" s="42"/>
      <c r="G95" s="42"/>
      <c r="H95" s="42"/>
      <c r="I95" s="42"/>
      <c r="J95" s="42"/>
      <c r="K95" s="42"/>
      <c r="L95" s="42"/>
      <c r="M95" s="42"/>
      <c r="N95" s="42"/>
      <c r="O95" s="42"/>
      <c r="P95" s="42"/>
      <c r="Q95" s="42"/>
      <c r="R95" s="42"/>
      <c r="S95" s="42"/>
      <c r="T95" s="42"/>
      <c r="U95" s="42"/>
      <c r="V95" s="42"/>
      <c r="W95" s="42"/>
      <c r="X95" s="42"/>
      <c r="Y95" s="42"/>
    </row>
    <row r="96" spans="2:25" x14ac:dyDescent="0.25">
      <c r="B96" s="42"/>
      <c r="C96" s="42"/>
      <c r="D96" s="42"/>
      <c r="E96" s="42"/>
      <c r="F96" s="42"/>
      <c r="G96" s="42"/>
      <c r="H96" s="42"/>
      <c r="I96" s="42"/>
      <c r="J96" s="42"/>
      <c r="K96" s="42"/>
      <c r="L96" s="42"/>
      <c r="M96" s="42"/>
      <c r="N96" s="42"/>
      <c r="O96" s="42"/>
      <c r="P96" s="42"/>
      <c r="Q96" s="42"/>
      <c r="R96" s="42"/>
      <c r="S96" s="42"/>
      <c r="T96" s="42"/>
      <c r="U96" s="42"/>
      <c r="V96" s="42"/>
      <c r="W96" s="42"/>
      <c r="X96" s="42"/>
      <c r="Y96" s="42"/>
    </row>
    <row r="97" spans="2:25" x14ac:dyDescent="0.25">
      <c r="B97" s="42"/>
      <c r="C97" s="42"/>
      <c r="D97" s="42"/>
      <c r="E97" s="42"/>
      <c r="F97" s="42"/>
      <c r="G97" s="42"/>
      <c r="H97" s="42"/>
      <c r="I97" s="42"/>
      <c r="J97" s="42"/>
      <c r="K97" s="42"/>
      <c r="L97" s="42"/>
      <c r="M97" s="42"/>
      <c r="N97" s="42"/>
      <c r="O97" s="42"/>
      <c r="P97" s="42"/>
      <c r="Q97" s="42"/>
      <c r="R97" s="42"/>
      <c r="S97" s="42"/>
      <c r="T97" s="42"/>
      <c r="U97" s="42"/>
      <c r="V97" s="42"/>
      <c r="W97" s="42"/>
      <c r="X97" s="42"/>
      <c r="Y97" s="42"/>
    </row>
    <row r="98" spans="2:25" x14ac:dyDescent="0.25">
      <c r="B98" s="42"/>
      <c r="C98" s="42"/>
      <c r="D98" s="42"/>
      <c r="E98" s="42"/>
      <c r="F98" s="42"/>
      <c r="G98" s="42"/>
      <c r="H98" s="42"/>
      <c r="I98" s="42"/>
      <c r="J98" s="42"/>
      <c r="K98" s="42"/>
      <c r="L98" s="42"/>
      <c r="M98" s="42"/>
      <c r="N98" s="42"/>
      <c r="O98" s="42"/>
      <c r="P98" s="42"/>
      <c r="Q98" s="42"/>
      <c r="R98" s="42"/>
      <c r="S98" s="42"/>
      <c r="T98" s="42"/>
      <c r="U98" s="42"/>
      <c r="V98" s="42"/>
      <c r="W98" s="42"/>
      <c r="X98" s="42"/>
      <c r="Y98" s="42"/>
    </row>
    <row r="99" spans="2:25" x14ac:dyDescent="0.25">
      <c r="B99" s="42"/>
      <c r="C99" s="42"/>
      <c r="D99" s="42"/>
      <c r="E99" s="42"/>
      <c r="F99" s="42"/>
      <c r="G99" s="42"/>
      <c r="H99" s="42"/>
      <c r="I99" s="42"/>
      <c r="J99" s="42"/>
      <c r="K99" s="42"/>
      <c r="L99" s="42"/>
      <c r="M99" s="42"/>
      <c r="N99" s="42"/>
      <c r="O99" s="42"/>
      <c r="P99" s="42"/>
      <c r="Q99" s="42"/>
      <c r="R99" s="42"/>
      <c r="S99" s="42"/>
      <c r="T99" s="42"/>
      <c r="U99" s="42"/>
      <c r="V99" s="42"/>
      <c r="W99" s="42"/>
      <c r="X99" s="42"/>
      <c r="Y99" s="42"/>
    </row>
    <row r="100" spans="2:25" x14ac:dyDescent="0.25">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row>
    <row r="101" spans="2:25" x14ac:dyDescent="0.25">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row>
    <row r="102" spans="2:25" x14ac:dyDescent="0.25">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row>
    <row r="103" spans="2:25" x14ac:dyDescent="0.25">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row>
    <row r="104" spans="2:25" x14ac:dyDescent="0.25">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row>
    <row r="105" spans="2:25" x14ac:dyDescent="0.25">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row>
    <row r="106" spans="2:25" x14ac:dyDescent="0.25">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row>
    <row r="107" spans="2:25" x14ac:dyDescent="0.25">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row>
    <row r="108" spans="2:25" x14ac:dyDescent="0.25">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row>
    <row r="109" spans="2:25" x14ac:dyDescent="0.25">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row>
    <row r="110" spans="2:25" x14ac:dyDescent="0.25">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row>
    <row r="111" spans="2:25" x14ac:dyDescent="0.25">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row>
    <row r="112" spans="2:25" x14ac:dyDescent="0.25">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row>
    <row r="113" spans="2:25" x14ac:dyDescent="0.25">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row>
    <row r="114" spans="2:25" x14ac:dyDescent="0.25">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row>
    <row r="115" spans="2:25" x14ac:dyDescent="0.25">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row>
    <row r="116" spans="2:25" x14ac:dyDescent="0.25">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row>
    <row r="117" spans="2:25" x14ac:dyDescent="0.25">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row>
    <row r="118" spans="2:25" x14ac:dyDescent="0.25">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row>
    <row r="119" spans="2:25" x14ac:dyDescent="0.25">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row>
    <row r="120" spans="2:25" x14ac:dyDescent="0.25">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row>
    <row r="121" spans="2:25" x14ac:dyDescent="0.25">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row>
    <row r="122" spans="2:25" x14ac:dyDescent="0.25">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row>
    <row r="123" spans="2:25" x14ac:dyDescent="0.25">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row>
    <row r="124" spans="2:25" x14ac:dyDescent="0.25">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row>
    <row r="125" spans="2:25" x14ac:dyDescent="0.25">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row>
    <row r="126" spans="2:25" x14ac:dyDescent="0.25">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row>
    <row r="127" spans="2:25" x14ac:dyDescent="0.25">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row>
    <row r="128" spans="2:25" x14ac:dyDescent="0.25">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row>
    <row r="129" spans="2:25" x14ac:dyDescent="0.25">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row>
    <row r="130" spans="2:25" x14ac:dyDescent="0.25">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row>
    <row r="131" spans="2:25" x14ac:dyDescent="0.25">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row>
    <row r="132" spans="2:25" x14ac:dyDescent="0.25">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row>
    <row r="133" spans="2:25" x14ac:dyDescent="0.25">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row>
    <row r="134" spans="2:25" x14ac:dyDescent="0.25">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row>
    <row r="135" spans="2:25" x14ac:dyDescent="0.25">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row>
    <row r="136" spans="2:25" x14ac:dyDescent="0.25">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row>
    <row r="137" spans="2:25" x14ac:dyDescent="0.25">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row>
    <row r="138" spans="2:25" x14ac:dyDescent="0.25">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row>
    <row r="139" spans="2:25" x14ac:dyDescent="0.25">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row>
    <row r="140" spans="2:25" x14ac:dyDescent="0.25">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row>
    <row r="141" spans="2:25" x14ac:dyDescent="0.25">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row>
    <row r="142" spans="2:25" x14ac:dyDescent="0.25">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row>
    <row r="143" spans="2:25" x14ac:dyDescent="0.25">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row>
    <row r="144" spans="2:25" x14ac:dyDescent="0.25">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row>
    <row r="145" spans="2:25" x14ac:dyDescent="0.25">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row>
    <row r="146" spans="2:25" x14ac:dyDescent="0.25">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row>
    <row r="147" spans="2:25" x14ac:dyDescent="0.25">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row>
    <row r="148" spans="2:25" x14ac:dyDescent="0.25">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row>
    <row r="149" spans="2:25" x14ac:dyDescent="0.25">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row>
    <row r="150" spans="2:25" x14ac:dyDescent="0.25">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row>
    <row r="151" spans="2:25" x14ac:dyDescent="0.25">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row>
    <row r="152" spans="2:25" x14ac:dyDescent="0.25">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row>
    <row r="153" spans="2:25" x14ac:dyDescent="0.25">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row>
    <row r="154" spans="2:25" x14ac:dyDescent="0.25">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row>
    <row r="155" spans="2:25" x14ac:dyDescent="0.25">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row>
    <row r="156" spans="2:25" x14ac:dyDescent="0.25">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row>
    <row r="157" spans="2:25" x14ac:dyDescent="0.25">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row>
    <row r="158" spans="2:25" x14ac:dyDescent="0.25">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row>
    <row r="159" spans="2:25" x14ac:dyDescent="0.25">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row>
    <row r="160" spans="2:25" x14ac:dyDescent="0.25">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row>
    <row r="161" spans="2:25" x14ac:dyDescent="0.25">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row>
    <row r="162" spans="2:25" x14ac:dyDescent="0.25">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row>
    <row r="163" spans="2:25" x14ac:dyDescent="0.25">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row>
    <row r="164" spans="2:25" x14ac:dyDescent="0.25">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row>
    <row r="165" spans="2:25" x14ac:dyDescent="0.25">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row>
    <row r="166" spans="2:25" x14ac:dyDescent="0.25">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row>
    <row r="167" spans="2:25" x14ac:dyDescent="0.25">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row>
    <row r="168" spans="2:25" x14ac:dyDescent="0.25">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row>
    <row r="169" spans="2:25" x14ac:dyDescent="0.25">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row>
    <row r="170" spans="2:25" x14ac:dyDescent="0.25">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row>
    <row r="171" spans="2:25" x14ac:dyDescent="0.25">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row>
    <row r="172" spans="2:25" x14ac:dyDescent="0.25">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row>
    <row r="173" spans="2:25" x14ac:dyDescent="0.25">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row>
    <row r="174" spans="2:25" x14ac:dyDescent="0.25">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row>
    <row r="175" spans="2:25" x14ac:dyDescent="0.25">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row>
    <row r="176" spans="2:25" x14ac:dyDescent="0.25">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row>
    <row r="177" spans="2:25" x14ac:dyDescent="0.25">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row>
    <row r="178" spans="2:25" x14ac:dyDescent="0.25">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row>
    <row r="179" spans="2:25" x14ac:dyDescent="0.25">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row>
    <row r="180" spans="2:25" x14ac:dyDescent="0.25">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row>
    <row r="181" spans="2:25" x14ac:dyDescent="0.25">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row>
    <row r="182" spans="2:25" x14ac:dyDescent="0.25">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row>
    <row r="183" spans="2:25" x14ac:dyDescent="0.25">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row>
    <row r="184" spans="2:25" x14ac:dyDescent="0.25">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row>
    <row r="185" spans="2:25" x14ac:dyDescent="0.25">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row>
    <row r="186" spans="2:25" x14ac:dyDescent="0.25">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row>
    <row r="187" spans="2:25" x14ac:dyDescent="0.25">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row>
    <row r="188" spans="2:25" x14ac:dyDescent="0.25">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row>
    <row r="189" spans="2:25" x14ac:dyDescent="0.25">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row>
    <row r="190" spans="2:25" x14ac:dyDescent="0.25">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row>
    <row r="191" spans="2:25" x14ac:dyDescent="0.25">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row>
    <row r="192" spans="2:25" x14ac:dyDescent="0.25">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2:25" x14ac:dyDescent="0.25">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row>
    <row r="194" spans="2:25" x14ac:dyDescent="0.25">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row>
    <row r="195" spans="2:25" x14ac:dyDescent="0.25">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row>
    <row r="196" spans="2:25" x14ac:dyDescent="0.25">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row>
    <row r="197" spans="2:25" x14ac:dyDescent="0.25">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row>
    <row r="198" spans="2:25" x14ac:dyDescent="0.25">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row>
    <row r="199" spans="2:25" x14ac:dyDescent="0.25">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row>
    <row r="200" spans="2:25" x14ac:dyDescent="0.25">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row>
    <row r="201" spans="2:25" x14ac:dyDescent="0.25">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row>
    <row r="202" spans="2:25" x14ac:dyDescent="0.25">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row>
    <row r="203" spans="2:25" x14ac:dyDescent="0.25">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row>
    <row r="204" spans="2:25" x14ac:dyDescent="0.25">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row>
    <row r="205" spans="2:25" x14ac:dyDescent="0.25">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row>
    <row r="206" spans="2:25" x14ac:dyDescent="0.25">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row>
    <row r="207" spans="2:25" x14ac:dyDescent="0.25">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row>
    <row r="208" spans="2:25" x14ac:dyDescent="0.25">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row>
    <row r="209" spans="2:25" x14ac:dyDescent="0.25">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row>
    <row r="210" spans="2:25" x14ac:dyDescent="0.25">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row>
    <row r="211" spans="2:25" x14ac:dyDescent="0.25">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row>
    <row r="212" spans="2:25" x14ac:dyDescent="0.25">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row>
    <row r="213" spans="2:25" x14ac:dyDescent="0.25">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row>
    <row r="214" spans="2:25" x14ac:dyDescent="0.25">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row>
    <row r="215" spans="2:25" x14ac:dyDescent="0.25">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row>
    <row r="216" spans="2:25" x14ac:dyDescent="0.25">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row>
    <row r="217" spans="2:25" x14ac:dyDescent="0.25">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row>
    <row r="218" spans="2:25" x14ac:dyDescent="0.25">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row>
    <row r="219" spans="2:25" x14ac:dyDescent="0.25">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row>
    <row r="220" spans="2:25" x14ac:dyDescent="0.25">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row>
    <row r="221" spans="2:25" x14ac:dyDescent="0.25">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row>
    <row r="222" spans="2:25" x14ac:dyDescent="0.25">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row>
    <row r="223" spans="2:25" x14ac:dyDescent="0.25">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row>
    <row r="224" spans="2:25" x14ac:dyDescent="0.25">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row>
    <row r="225" spans="2:25" x14ac:dyDescent="0.25">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row>
    <row r="226" spans="2:25" x14ac:dyDescent="0.25">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row>
    <row r="227" spans="2:25" x14ac:dyDescent="0.25">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row>
    <row r="228" spans="2:25" x14ac:dyDescent="0.25">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row>
    <row r="229" spans="2:25" x14ac:dyDescent="0.25">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row>
    <row r="230" spans="2:25" x14ac:dyDescent="0.25">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row>
    <row r="231" spans="2:25" x14ac:dyDescent="0.25">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row>
    <row r="232" spans="2:25" x14ac:dyDescent="0.25">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row>
    <row r="233" spans="2:25" x14ac:dyDescent="0.25">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row>
    <row r="234" spans="2:25" x14ac:dyDescent="0.25">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row>
    <row r="235" spans="2:25" x14ac:dyDescent="0.25">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row>
    <row r="236" spans="2:25" x14ac:dyDescent="0.25">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row>
    <row r="237" spans="2:25" x14ac:dyDescent="0.25">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row>
    <row r="238" spans="2:25" x14ac:dyDescent="0.25">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row>
    <row r="239" spans="2:25" x14ac:dyDescent="0.25">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row>
    <row r="240" spans="2:25" x14ac:dyDescent="0.25">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row>
    <row r="241" spans="2:25" x14ac:dyDescent="0.25">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row>
    <row r="242" spans="2:25" x14ac:dyDescent="0.25">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row>
    <row r="243" spans="2:25" x14ac:dyDescent="0.25">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row>
    <row r="244" spans="2:25" x14ac:dyDescent="0.25">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row>
    <row r="245" spans="2:25" x14ac:dyDescent="0.25">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row>
    <row r="246" spans="2:25" x14ac:dyDescent="0.25">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row>
    <row r="247" spans="2:25" x14ac:dyDescent="0.25">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row>
    <row r="248" spans="2:25" x14ac:dyDescent="0.25">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row>
    <row r="249" spans="2:25" x14ac:dyDescent="0.25">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row>
    <row r="250" spans="2:25" x14ac:dyDescent="0.25">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row>
    <row r="251" spans="2:25" x14ac:dyDescent="0.25">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row>
    <row r="252" spans="2:25" x14ac:dyDescent="0.25">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row>
    <row r="253" spans="2:25" x14ac:dyDescent="0.25">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row>
    <row r="254" spans="2:25" x14ac:dyDescent="0.25">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row>
    <row r="255" spans="2:25" x14ac:dyDescent="0.25">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row>
    <row r="256" spans="2:25" x14ac:dyDescent="0.25">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row>
    <row r="257" spans="2:25" x14ac:dyDescent="0.25">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row>
    <row r="258" spans="2:25" x14ac:dyDescent="0.25">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row>
    <row r="259" spans="2:25" x14ac:dyDescent="0.25">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row>
    <row r="260" spans="2:25" x14ac:dyDescent="0.25">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row>
    <row r="261" spans="2:25" x14ac:dyDescent="0.25">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row>
    <row r="262" spans="2:25" x14ac:dyDescent="0.25">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row>
    <row r="263" spans="2:25" x14ac:dyDescent="0.25">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row>
    <row r="264" spans="2:25" x14ac:dyDescent="0.25">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row>
    <row r="265" spans="2:25" x14ac:dyDescent="0.25">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row>
    <row r="266" spans="2:25" x14ac:dyDescent="0.25">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row>
    <row r="267" spans="2:25" x14ac:dyDescent="0.25">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row>
    <row r="268" spans="2:25" x14ac:dyDescent="0.25">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row>
    <row r="269" spans="2:25" x14ac:dyDescent="0.25">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row>
    <row r="270" spans="2:25" x14ac:dyDescent="0.25">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row>
    <row r="271" spans="2:25" x14ac:dyDescent="0.25">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row>
    <row r="272" spans="2:25" x14ac:dyDescent="0.25">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row>
    <row r="273" spans="2:25" x14ac:dyDescent="0.25">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row>
    <row r="274" spans="2:25" x14ac:dyDescent="0.25">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row>
    <row r="275" spans="2:25" x14ac:dyDescent="0.25">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row>
    <row r="276" spans="2:25" x14ac:dyDescent="0.25">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row>
    <row r="277" spans="2:25" x14ac:dyDescent="0.25">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row>
    <row r="278" spans="2:25" x14ac:dyDescent="0.25">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row>
    <row r="279" spans="2:25" x14ac:dyDescent="0.25">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row>
    <row r="280" spans="2:25" x14ac:dyDescent="0.25">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row>
    <row r="281" spans="2:25" x14ac:dyDescent="0.25">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row>
    <row r="282" spans="2:25" x14ac:dyDescent="0.25">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row>
    <row r="283" spans="2:25" x14ac:dyDescent="0.25">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row>
    <row r="284" spans="2:25" x14ac:dyDescent="0.25">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row>
    <row r="285" spans="2:25" x14ac:dyDescent="0.25">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row>
    <row r="286" spans="2:25" x14ac:dyDescent="0.25">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row>
    <row r="287" spans="2:25" x14ac:dyDescent="0.25">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row>
    <row r="288" spans="2:25" x14ac:dyDescent="0.25">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row>
    <row r="289" spans="2:25" x14ac:dyDescent="0.25">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row>
    <row r="290" spans="2:25" x14ac:dyDescent="0.25">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row>
    <row r="291" spans="2:25" x14ac:dyDescent="0.25">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row>
    <row r="292" spans="2:25" x14ac:dyDescent="0.25">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row>
    <row r="293" spans="2:25" x14ac:dyDescent="0.25">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row>
    <row r="294" spans="2:25" x14ac:dyDescent="0.25">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row>
    <row r="295" spans="2:25" x14ac:dyDescent="0.25">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row>
    <row r="296" spans="2:25" x14ac:dyDescent="0.25">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row>
    <row r="297" spans="2:25" x14ac:dyDescent="0.25">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row>
    <row r="298" spans="2:25" x14ac:dyDescent="0.25">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row>
    <row r="299" spans="2:25" x14ac:dyDescent="0.25">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row>
    <row r="300" spans="2:25" x14ac:dyDescent="0.25">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row>
    <row r="301" spans="2:25" x14ac:dyDescent="0.25">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row>
    <row r="302" spans="2:25" x14ac:dyDescent="0.25">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row>
    <row r="303" spans="2:25" x14ac:dyDescent="0.25">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row>
    <row r="304" spans="2:25" x14ac:dyDescent="0.25">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row>
    <row r="305" spans="2:25" x14ac:dyDescent="0.25">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row>
    <row r="306" spans="2:25" x14ac:dyDescent="0.25">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row>
    <row r="307" spans="2:25" x14ac:dyDescent="0.25">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row>
    <row r="308" spans="2:25" x14ac:dyDescent="0.25">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row>
    <row r="309" spans="2:25" x14ac:dyDescent="0.25">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row>
    <row r="310" spans="2:25" x14ac:dyDescent="0.25">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row>
    <row r="311" spans="2:25" x14ac:dyDescent="0.25">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row>
    <row r="312" spans="2:25" x14ac:dyDescent="0.25">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row>
    <row r="313" spans="2:25" x14ac:dyDescent="0.25">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row>
    <row r="314" spans="2:25" x14ac:dyDescent="0.25">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row>
    <row r="315" spans="2:25" x14ac:dyDescent="0.25">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row>
    <row r="316" spans="2:25" x14ac:dyDescent="0.25">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row>
    <row r="317" spans="2:25" x14ac:dyDescent="0.25">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row>
    <row r="318" spans="2:25" x14ac:dyDescent="0.25">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row>
    <row r="319" spans="2:25" x14ac:dyDescent="0.25">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row>
    <row r="320" spans="2:25" x14ac:dyDescent="0.25">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row>
    <row r="321" spans="2:25" x14ac:dyDescent="0.25">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row>
    <row r="322" spans="2:25" x14ac:dyDescent="0.25">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row>
    <row r="323" spans="2:25" x14ac:dyDescent="0.25">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row>
    <row r="324" spans="2:25" x14ac:dyDescent="0.25">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row>
    <row r="325" spans="2:25" x14ac:dyDescent="0.25">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row>
    <row r="326" spans="2:25" x14ac:dyDescent="0.25">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row>
    <row r="327" spans="2:25" x14ac:dyDescent="0.25">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row>
    <row r="328" spans="2:25" x14ac:dyDescent="0.25">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row>
    <row r="329" spans="2:25" x14ac:dyDescent="0.25">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row>
    <row r="330" spans="2:25" x14ac:dyDescent="0.25">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row>
    <row r="331" spans="2:25" x14ac:dyDescent="0.25">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row>
    <row r="332" spans="2:25" x14ac:dyDescent="0.25">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row>
    <row r="333" spans="2:25" x14ac:dyDescent="0.25">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row>
    <row r="334" spans="2:25" x14ac:dyDescent="0.25">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row>
    <row r="335" spans="2:25" x14ac:dyDescent="0.25">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row>
    <row r="336" spans="2:25" x14ac:dyDescent="0.25">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row>
    <row r="337" spans="2:25" x14ac:dyDescent="0.25">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row>
    <row r="338" spans="2:25" x14ac:dyDescent="0.25">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row>
    <row r="339" spans="2:25" x14ac:dyDescent="0.25">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row>
    <row r="340" spans="2:25" x14ac:dyDescent="0.25">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row>
    <row r="341" spans="2:25" x14ac:dyDescent="0.25">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row>
    <row r="342" spans="2:25" x14ac:dyDescent="0.25">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row>
    <row r="343" spans="2:25" x14ac:dyDescent="0.25">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row>
    <row r="344" spans="2:25" x14ac:dyDescent="0.25">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row>
    <row r="345" spans="2:25" x14ac:dyDescent="0.25">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row>
    <row r="346" spans="2:25" x14ac:dyDescent="0.25">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row>
    <row r="347" spans="2:25" x14ac:dyDescent="0.25">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row>
    <row r="348" spans="2:25" x14ac:dyDescent="0.25">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row>
    <row r="349" spans="2:25" x14ac:dyDescent="0.25">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row>
    <row r="350" spans="2:25" x14ac:dyDescent="0.25">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row>
    <row r="351" spans="2:25" x14ac:dyDescent="0.25">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row>
    <row r="352" spans="2:25" x14ac:dyDescent="0.25">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row>
    <row r="353" spans="2:25" x14ac:dyDescent="0.25">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row>
    <row r="354" spans="2:25" x14ac:dyDescent="0.25">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row>
    <row r="355" spans="2:25" x14ac:dyDescent="0.25">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row>
    <row r="356" spans="2:25" x14ac:dyDescent="0.25">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row>
    <row r="357" spans="2:25" x14ac:dyDescent="0.25">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row>
    <row r="358" spans="2:25" x14ac:dyDescent="0.25">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row>
    <row r="359" spans="2:25" x14ac:dyDescent="0.25">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row>
    <row r="360" spans="2:25" x14ac:dyDescent="0.25">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row>
    <row r="361" spans="2:25" x14ac:dyDescent="0.25">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row>
    <row r="362" spans="2:25" x14ac:dyDescent="0.25">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row>
    <row r="363" spans="2:25" x14ac:dyDescent="0.25">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row>
    <row r="364" spans="2:25" x14ac:dyDescent="0.25">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row>
    <row r="365" spans="2:25" x14ac:dyDescent="0.25">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row>
    <row r="366" spans="2:25" x14ac:dyDescent="0.25">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row>
    <row r="367" spans="2:25" x14ac:dyDescent="0.25">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row>
    <row r="368" spans="2:25" x14ac:dyDescent="0.25">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row>
    <row r="369" spans="2:25" x14ac:dyDescent="0.25">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row>
    <row r="370" spans="2:25" x14ac:dyDescent="0.25">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row>
    <row r="371" spans="2:25" x14ac:dyDescent="0.25">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row>
    <row r="372" spans="2:25" x14ac:dyDescent="0.25">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row>
    <row r="373" spans="2:25" x14ac:dyDescent="0.25">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row>
    <row r="374" spans="2:25" x14ac:dyDescent="0.25">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row>
    <row r="375" spans="2:25" x14ac:dyDescent="0.25">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row>
    <row r="376" spans="2:25" x14ac:dyDescent="0.25">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row>
    <row r="377" spans="2:25" x14ac:dyDescent="0.25">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row>
    <row r="378" spans="2:25" x14ac:dyDescent="0.25">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row>
    <row r="379" spans="2:25" x14ac:dyDescent="0.25">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row>
    <row r="380" spans="2:25" x14ac:dyDescent="0.25">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row>
    <row r="381" spans="2:25" x14ac:dyDescent="0.25">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row>
    <row r="382" spans="2:25" x14ac:dyDescent="0.25">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row>
    <row r="383" spans="2:25" x14ac:dyDescent="0.25">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row>
    <row r="384" spans="2:25" x14ac:dyDescent="0.25">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row>
    <row r="385" spans="2:25" x14ac:dyDescent="0.25">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row>
    <row r="386" spans="2:25" x14ac:dyDescent="0.25">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row>
    <row r="387" spans="2:25" x14ac:dyDescent="0.25">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row>
    <row r="388" spans="2:25" x14ac:dyDescent="0.25">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row>
    <row r="389" spans="2:25" x14ac:dyDescent="0.25">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row>
    <row r="390" spans="2:25" x14ac:dyDescent="0.25">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row>
    <row r="391" spans="2:25" x14ac:dyDescent="0.25">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row>
    <row r="392" spans="2:25" x14ac:dyDescent="0.25">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row>
    <row r="393" spans="2:25" x14ac:dyDescent="0.25">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row>
    <row r="394" spans="2:25" x14ac:dyDescent="0.25">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row>
    <row r="395" spans="2:25" x14ac:dyDescent="0.25">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row>
    <row r="396" spans="2:25" x14ac:dyDescent="0.25">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row>
    <row r="397" spans="2:25" x14ac:dyDescent="0.25">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row>
    <row r="398" spans="2:25" x14ac:dyDescent="0.25">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row>
    <row r="399" spans="2:25" x14ac:dyDescent="0.25">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row>
    <row r="400" spans="2:25" x14ac:dyDescent="0.25">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row>
    <row r="401" spans="2:25" x14ac:dyDescent="0.25">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row>
    <row r="402" spans="2:25" x14ac:dyDescent="0.25">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row>
    <row r="403" spans="2:25" x14ac:dyDescent="0.25">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row>
    <row r="404" spans="2:25" x14ac:dyDescent="0.25">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row>
    <row r="405" spans="2:25" x14ac:dyDescent="0.25">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row>
    <row r="406" spans="2:25" x14ac:dyDescent="0.25">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row>
    <row r="407" spans="2:25" x14ac:dyDescent="0.25">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row>
    <row r="408" spans="2:25" x14ac:dyDescent="0.25">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row>
    <row r="409" spans="2:25" x14ac:dyDescent="0.25">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row>
    <row r="410" spans="2:25" x14ac:dyDescent="0.25">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row>
    <row r="411" spans="2:25" x14ac:dyDescent="0.25">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row>
    <row r="412" spans="2:25" x14ac:dyDescent="0.25">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row>
    <row r="413" spans="2:25" x14ac:dyDescent="0.25">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row>
    <row r="414" spans="2:25" x14ac:dyDescent="0.25">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row>
    <row r="415" spans="2:25" x14ac:dyDescent="0.25">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row>
    <row r="416" spans="2:25" x14ac:dyDescent="0.25">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row>
    <row r="417" spans="2:25" x14ac:dyDescent="0.25">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row>
    <row r="418" spans="2:25" x14ac:dyDescent="0.25">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row>
    <row r="419" spans="2:25" x14ac:dyDescent="0.25">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row>
    <row r="420" spans="2:25" x14ac:dyDescent="0.25">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row>
    <row r="421" spans="2:25" x14ac:dyDescent="0.25">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row>
    <row r="422" spans="2:25" x14ac:dyDescent="0.25">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row>
    <row r="423" spans="2:25" x14ac:dyDescent="0.25">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row>
    <row r="424" spans="2:25" x14ac:dyDescent="0.25">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row>
    <row r="425" spans="2:25" x14ac:dyDescent="0.25">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row>
    <row r="426" spans="2:25" x14ac:dyDescent="0.25">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row>
    <row r="427" spans="2:25" x14ac:dyDescent="0.25">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row>
    <row r="428" spans="2:25" x14ac:dyDescent="0.25">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row>
    <row r="429" spans="2:25" x14ac:dyDescent="0.25">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row>
    <row r="430" spans="2:25" x14ac:dyDescent="0.25">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row>
    <row r="431" spans="2:25" x14ac:dyDescent="0.25">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row>
    <row r="432" spans="2:25" x14ac:dyDescent="0.25">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row>
    <row r="433" spans="2:25" x14ac:dyDescent="0.25">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row>
    <row r="434" spans="2:25" x14ac:dyDescent="0.25">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row>
    <row r="435" spans="2:25" x14ac:dyDescent="0.25">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row>
    <row r="436" spans="2:25" x14ac:dyDescent="0.25">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row>
    <row r="437" spans="2:25" x14ac:dyDescent="0.25">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row>
    <row r="438" spans="2:25" x14ac:dyDescent="0.25">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row>
    <row r="439" spans="2:25" x14ac:dyDescent="0.25">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row>
    <row r="440" spans="2:25" x14ac:dyDescent="0.25">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row>
    <row r="441" spans="2:25" x14ac:dyDescent="0.25">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row>
    <row r="442" spans="2:25" x14ac:dyDescent="0.25">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row>
    <row r="443" spans="2:25" x14ac:dyDescent="0.25">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row>
    <row r="444" spans="2:25" x14ac:dyDescent="0.25">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row>
    <row r="445" spans="2:25" x14ac:dyDescent="0.25">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row>
    <row r="446" spans="2:25" x14ac:dyDescent="0.25">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row>
    <row r="447" spans="2:25" x14ac:dyDescent="0.25">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row>
    <row r="448" spans="2:25" x14ac:dyDescent="0.25">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row>
    <row r="449" spans="2:25" x14ac:dyDescent="0.25">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row>
    <row r="450" spans="2:25" x14ac:dyDescent="0.25">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row>
    <row r="451" spans="2:25" x14ac:dyDescent="0.25">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row>
    <row r="452" spans="2:25" x14ac:dyDescent="0.25">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row>
    <row r="453" spans="2:25" x14ac:dyDescent="0.25">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row>
    <row r="454" spans="2:25" x14ac:dyDescent="0.25">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row>
    <row r="455" spans="2:25" x14ac:dyDescent="0.25">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row>
    <row r="456" spans="2:25" x14ac:dyDescent="0.25">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row>
    <row r="457" spans="2:25" x14ac:dyDescent="0.25">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row>
    <row r="458" spans="2:25" x14ac:dyDescent="0.25">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row>
    <row r="459" spans="2:25" x14ac:dyDescent="0.25">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row>
    <row r="460" spans="2:25" x14ac:dyDescent="0.25">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row>
    <row r="461" spans="2:25" x14ac:dyDescent="0.25">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row>
    <row r="462" spans="2:25" x14ac:dyDescent="0.25">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row>
    <row r="463" spans="2:25" x14ac:dyDescent="0.25">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row>
    <row r="464" spans="2:25" x14ac:dyDescent="0.25">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row>
    <row r="465" spans="2:25" x14ac:dyDescent="0.25">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row>
    <row r="466" spans="2:25" x14ac:dyDescent="0.25">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row>
    <row r="467" spans="2:25" x14ac:dyDescent="0.25">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row>
    <row r="468" spans="2:25" x14ac:dyDescent="0.25">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row>
    <row r="469" spans="2:25" x14ac:dyDescent="0.25">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row>
    <row r="470" spans="2:25" x14ac:dyDescent="0.25">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row>
    <row r="471" spans="2:25" x14ac:dyDescent="0.25">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row>
    <row r="472" spans="2:25" x14ac:dyDescent="0.25">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row>
    <row r="473" spans="2:25" x14ac:dyDescent="0.25">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row>
    <row r="474" spans="2:25" x14ac:dyDescent="0.25">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row>
    <row r="475" spans="2:25" x14ac:dyDescent="0.25">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row>
    <row r="476" spans="2:25" x14ac:dyDescent="0.25">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row>
    <row r="477" spans="2:25" x14ac:dyDescent="0.25">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row>
    <row r="478" spans="2:25" x14ac:dyDescent="0.25">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row>
    <row r="479" spans="2:25" x14ac:dyDescent="0.25">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row>
    <row r="480" spans="2:25" x14ac:dyDescent="0.25">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row>
    <row r="481" spans="2:25" x14ac:dyDescent="0.25">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row>
    <row r="482" spans="2:25" x14ac:dyDescent="0.25">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row>
    <row r="483" spans="2:25" x14ac:dyDescent="0.25">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row>
    <row r="484" spans="2:25" x14ac:dyDescent="0.25">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row>
    <row r="485" spans="2:25" x14ac:dyDescent="0.25">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row>
    <row r="486" spans="2:25" x14ac:dyDescent="0.25">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row>
    <row r="487" spans="2:25" x14ac:dyDescent="0.25">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row>
    <row r="488" spans="2:25" x14ac:dyDescent="0.25">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row>
    <row r="489" spans="2:25" x14ac:dyDescent="0.25">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row>
    <row r="490" spans="2:25" x14ac:dyDescent="0.25">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row>
    <row r="491" spans="2:25" x14ac:dyDescent="0.25">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row>
    <row r="492" spans="2:25" x14ac:dyDescent="0.25">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row>
    <row r="493" spans="2:25" x14ac:dyDescent="0.25">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row>
    <row r="494" spans="2:25" x14ac:dyDescent="0.25">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row>
    <row r="495" spans="2:25" x14ac:dyDescent="0.25">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row>
    <row r="496" spans="2:25" x14ac:dyDescent="0.25">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row>
    <row r="497" spans="2:25" x14ac:dyDescent="0.25">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row>
    <row r="498" spans="2:25" x14ac:dyDescent="0.25">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row>
    <row r="499" spans="2:25" x14ac:dyDescent="0.25">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row>
    <row r="500" spans="2:25" x14ac:dyDescent="0.25">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row>
    <row r="501" spans="2:25" x14ac:dyDescent="0.25">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row>
    <row r="502" spans="2:25" x14ac:dyDescent="0.25">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row>
    <row r="503" spans="2:25" x14ac:dyDescent="0.25">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row>
    <row r="504" spans="2:25" x14ac:dyDescent="0.25">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row>
    <row r="505" spans="2:25" x14ac:dyDescent="0.25">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row>
    <row r="506" spans="2:25" x14ac:dyDescent="0.25">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row>
    <row r="507" spans="2:25" x14ac:dyDescent="0.25">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row>
    <row r="508" spans="2:25" x14ac:dyDescent="0.25">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row>
    <row r="509" spans="2:25" x14ac:dyDescent="0.25">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row>
    <row r="510" spans="2:25" x14ac:dyDescent="0.25">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row>
    <row r="511" spans="2:25" x14ac:dyDescent="0.25">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row>
    <row r="512" spans="2:25" x14ac:dyDescent="0.25">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row>
    <row r="513" spans="2:25" x14ac:dyDescent="0.25">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row>
    <row r="514" spans="2:25" x14ac:dyDescent="0.25">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row>
    <row r="515" spans="2:25" x14ac:dyDescent="0.25">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row>
    <row r="516" spans="2:25" x14ac:dyDescent="0.25">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row>
    <row r="517" spans="2:25" x14ac:dyDescent="0.25">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row>
    <row r="518" spans="2:25" x14ac:dyDescent="0.25">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row>
    <row r="519" spans="2:25" x14ac:dyDescent="0.25">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row>
    <row r="520" spans="2:25" x14ac:dyDescent="0.25">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row>
    <row r="521" spans="2:25" x14ac:dyDescent="0.25">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row>
    <row r="522" spans="2:25" x14ac:dyDescent="0.25">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row>
    <row r="523" spans="2:25" x14ac:dyDescent="0.25">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row>
    <row r="524" spans="2:25" x14ac:dyDescent="0.25">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row>
    <row r="525" spans="2:25" x14ac:dyDescent="0.25">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row>
    <row r="526" spans="2:25" x14ac:dyDescent="0.25">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row>
    <row r="527" spans="2:25" x14ac:dyDescent="0.25">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row>
    <row r="528" spans="2:25" x14ac:dyDescent="0.25">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row>
    <row r="529" spans="2:25" x14ac:dyDescent="0.25">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row>
    <row r="530" spans="2:25" x14ac:dyDescent="0.25">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row>
    <row r="531" spans="2:25" x14ac:dyDescent="0.25">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row>
    <row r="532" spans="2:25" x14ac:dyDescent="0.25">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row>
    <row r="533" spans="2:25" x14ac:dyDescent="0.25">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row>
    <row r="534" spans="2:25" x14ac:dyDescent="0.25">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row>
    <row r="535" spans="2:25" x14ac:dyDescent="0.25">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row>
    <row r="536" spans="2:25" x14ac:dyDescent="0.25">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row>
    <row r="537" spans="2:25" x14ac:dyDescent="0.25">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row>
    <row r="538" spans="2:25" x14ac:dyDescent="0.25">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row>
    <row r="539" spans="2:25" x14ac:dyDescent="0.25">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row>
    <row r="540" spans="2:25" x14ac:dyDescent="0.25">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row>
    <row r="541" spans="2:25" x14ac:dyDescent="0.25">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row>
    <row r="542" spans="2:25" x14ac:dyDescent="0.25">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row>
    <row r="543" spans="2:25" x14ac:dyDescent="0.25">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row>
    <row r="544" spans="2:25" x14ac:dyDescent="0.25">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row>
    <row r="545" spans="2:25" x14ac:dyDescent="0.25">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row>
    <row r="546" spans="2:25" x14ac:dyDescent="0.25">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row>
    <row r="547" spans="2:25" x14ac:dyDescent="0.25">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row>
    <row r="548" spans="2:25" x14ac:dyDescent="0.25">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row>
    <row r="549" spans="2:25" x14ac:dyDescent="0.25">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row>
    <row r="550" spans="2:25" x14ac:dyDescent="0.25">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row>
    <row r="551" spans="2:25" x14ac:dyDescent="0.25">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row>
    <row r="552" spans="2:25" x14ac:dyDescent="0.25">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row>
    <row r="553" spans="2:25" x14ac:dyDescent="0.25">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row>
    <row r="554" spans="2:25" x14ac:dyDescent="0.25">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row>
    <row r="555" spans="2:25" x14ac:dyDescent="0.25">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row>
    <row r="556" spans="2:25" x14ac:dyDescent="0.25">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row>
    <row r="557" spans="2:25" x14ac:dyDescent="0.25">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row>
    <row r="558" spans="2:25" x14ac:dyDescent="0.25">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row>
    <row r="559" spans="2:25" x14ac:dyDescent="0.25">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row>
    <row r="560" spans="2:25" x14ac:dyDescent="0.25">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row>
    <row r="561" spans="2:25" x14ac:dyDescent="0.25">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row>
    <row r="562" spans="2:25" x14ac:dyDescent="0.25">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row>
    <row r="563" spans="2:25" x14ac:dyDescent="0.25">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row>
    <row r="564" spans="2:25" x14ac:dyDescent="0.25">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row>
    <row r="565" spans="2:25" x14ac:dyDescent="0.25">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row>
    <row r="566" spans="2:25" x14ac:dyDescent="0.25">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row>
    <row r="567" spans="2:25" x14ac:dyDescent="0.25">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row>
    <row r="568" spans="2:25" x14ac:dyDescent="0.25">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row>
    <row r="569" spans="2:25" x14ac:dyDescent="0.25">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row>
    <row r="570" spans="2:25" x14ac:dyDescent="0.25">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2:25" x14ac:dyDescent="0.25">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row>
    <row r="572" spans="2:25" x14ac:dyDescent="0.25">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row>
    <row r="573" spans="2:25" x14ac:dyDescent="0.25">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row>
    <row r="574" spans="2:25" x14ac:dyDescent="0.25">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row>
    <row r="575" spans="2:25" x14ac:dyDescent="0.25">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row>
    <row r="576" spans="2:25" x14ac:dyDescent="0.25">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row>
    <row r="577" spans="2:25" x14ac:dyDescent="0.25">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row>
    <row r="578" spans="2:25" x14ac:dyDescent="0.25">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row>
    <row r="579" spans="2:25" x14ac:dyDescent="0.25">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row>
    <row r="580" spans="2:25" x14ac:dyDescent="0.25">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row>
    <row r="581" spans="2:25" x14ac:dyDescent="0.25">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row>
    <row r="582" spans="2:25" x14ac:dyDescent="0.25">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row>
    <row r="583" spans="2:25" x14ac:dyDescent="0.25">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row>
    <row r="584" spans="2:25" x14ac:dyDescent="0.25">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row>
    <row r="585" spans="2:25" x14ac:dyDescent="0.25">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row>
    <row r="586" spans="2:25" x14ac:dyDescent="0.25">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row>
    <row r="587" spans="2:25" x14ac:dyDescent="0.25">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row>
    <row r="588" spans="2:25" x14ac:dyDescent="0.25">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row>
    <row r="589" spans="2:25" x14ac:dyDescent="0.25">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row>
    <row r="590" spans="2:25" x14ac:dyDescent="0.25">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row>
    <row r="591" spans="2:25" x14ac:dyDescent="0.25">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row>
    <row r="592" spans="2:25" x14ac:dyDescent="0.25">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row>
    <row r="593" spans="2:25" x14ac:dyDescent="0.25">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row>
    <row r="594" spans="2:25" x14ac:dyDescent="0.25">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row>
    <row r="595" spans="2:25" x14ac:dyDescent="0.25">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row>
    <row r="596" spans="2:25" x14ac:dyDescent="0.25">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row>
    <row r="597" spans="2:25" x14ac:dyDescent="0.25">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row>
    <row r="598" spans="2:25" x14ac:dyDescent="0.25">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row>
    <row r="599" spans="2:25" x14ac:dyDescent="0.25">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row>
    <row r="600" spans="2:25" x14ac:dyDescent="0.25">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row>
    <row r="601" spans="2:25" x14ac:dyDescent="0.25">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row>
    <row r="602" spans="2:25" x14ac:dyDescent="0.25">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row>
    <row r="603" spans="2:25" x14ac:dyDescent="0.25">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row>
    <row r="604" spans="2:25" x14ac:dyDescent="0.25">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row>
    <row r="605" spans="2:25" x14ac:dyDescent="0.25">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row>
    <row r="606" spans="2:25" x14ac:dyDescent="0.25">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row>
    <row r="607" spans="2:25" x14ac:dyDescent="0.25">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row>
    <row r="608" spans="2:25" x14ac:dyDescent="0.25">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row>
    <row r="609" spans="2:25" x14ac:dyDescent="0.25">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row>
    <row r="610" spans="2:25" x14ac:dyDescent="0.25">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row>
    <row r="611" spans="2:25" x14ac:dyDescent="0.25">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row>
    <row r="612" spans="2:25" x14ac:dyDescent="0.25">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row>
    <row r="613" spans="2:25" x14ac:dyDescent="0.25">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row>
    <row r="614" spans="2:25" x14ac:dyDescent="0.25">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row>
    <row r="615" spans="2:25" x14ac:dyDescent="0.25">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row>
    <row r="616" spans="2:25" x14ac:dyDescent="0.25">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row>
    <row r="617" spans="2:25" x14ac:dyDescent="0.25">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row>
    <row r="618" spans="2:25" x14ac:dyDescent="0.25">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row>
    <row r="619" spans="2:25" x14ac:dyDescent="0.25">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row>
    <row r="620" spans="2:25" x14ac:dyDescent="0.25">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row>
    <row r="621" spans="2:25" x14ac:dyDescent="0.25">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row>
    <row r="622" spans="2:25" x14ac:dyDescent="0.25">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row>
    <row r="623" spans="2:25" x14ac:dyDescent="0.25">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row>
    <row r="624" spans="2:25" x14ac:dyDescent="0.25">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row>
    <row r="625" spans="2:25" x14ac:dyDescent="0.25">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row>
    <row r="626" spans="2:25" x14ac:dyDescent="0.25">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row>
    <row r="627" spans="2:25" x14ac:dyDescent="0.25">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row>
    <row r="628" spans="2:25" x14ac:dyDescent="0.25">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row>
    <row r="629" spans="2:25" x14ac:dyDescent="0.25">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row>
    <row r="630" spans="2:25" x14ac:dyDescent="0.25">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row>
    <row r="631" spans="2:25" x14ac:dyDescent="0.25">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row>
    <row r="632" spans="2:25" x14ac:dyDescent="0.25">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row>
    <row r="633" spans="2:25" x14ac:dyDescent="0.25">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row>
    <row r="634" spans="2:25" x14ac:dyDescent="0.25">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row>
    <row r="635" spans="2:25" x14ac:dyDescent="0.25">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row>
    <row r="636" spans="2:25" x14ac:dyDescent="0.25">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row>
    <row r="637" spans="2:25" x14ac:dyDescent="0.25">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row>
    <row r="638" spans="2:25" x14ac:dyDescent="0.25">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row>
    <row r="639" spans="2:25" x14ac:dyDescent="0.25">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row>
    <row r="640" spans="2:25" x14ac:dyDescent="0.25">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row>
    <row r="641" spans="2:25" x14ac:dyDescent="0.25">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row>
    <row r="642" spans="2:25" x14ac:dyDescent="0.25">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row>
    <row r="643" spans="2:25" x14ac:dyDescent="0.25">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row>
    <row r="644" spans="2:25" x14ac:dyDescent="0.25">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row>
    <row r="645" spans="2:25" x14ac:dyDescent="0.25">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row>
    <row r="646" spans="2:25" x14ac:dyDescent="0.25">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row>
    <row r="647" spans="2:25" x14ac:dyDescent="0.25">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row>
    <row r="648" spans="2:25" x14ac:dyDescent="0.25">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row>
    <row r="649" spans="2:25" x14ac:dyDescent="0.25">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row>
    <row r="650" spans="2:25" x14ac:dyDescent="0.25">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row>
    <row r="651" spans="2:25" x14ac:dyDescent="0.25">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row>
    <row r="652" spans="2:25" x14ac:dyDescent="0.25">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row>
    <row r="653" spans="2:25" x14ac:dyDescent="0.25">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row>
    <row r="654" spans="2:25" x14ac:dyDescent="0.25">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row>
    <row r="655" spans="2:25" x14ac:dyDescent="0.25">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row>
    <row r="656" spans="2:25" x14ac:dyDescent="0.25">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row>
    <row r="657" spans="2:25" x14ac:dyDescent="0.25">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row>
    <row r="658" spans="2:25" x14ac:dyDescent="0.25">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row>
    <row r="659" spans="2:25" x14ac:dyDescent="0.25">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row>
    <row r="660" spans="2:25" x14ac:dyDescent="0.25">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row>
    <row r="661" spans="2:25" x14ac:dyDescent="0.25">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row>
    <row r="662" spans="2:25" x14ac:dyDescent="0.25">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row>
    <row r="663" spans="2:25" x14ac:dyDescent="0.25">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row>
    <row r="664" spans="2:25" x14ac:dyDescent="0.25">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row>
    <row r="665" spans="2:25" x14ac:dyDescent="0.25">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row>
    <row r="666" spans="2:25" x14ac:dyDescent="0.25">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row>
    <row r="667" spans="2:25" x14ac:dyDescent="0.25">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row>
    <row r="668" spans="2:25" x14ac:dyDescent="0.25">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row>
    <row r="669" spans="2:25" x14ac:dyDescent="0.25">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row>
    <row r="670" spans="2:25" x14ac:dyDescent="0.25">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row>
    <row r="671" spans="2:25" x14ac:dyDescent="0.25">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row>
    <row r="672" spans="2:25" x14ac:dyDescent="0.25">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row>
    <row r="673" spans="2:25" x14ac:dyDescent="0.25">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row>
    <row r="674" spans="2:25" x14ac:dyDescent="0.25">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row>
    <row r="675" spans="2:25" x14ac:dyDescent="0.25">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row>
    <row r="676" spans="2:25" x14ac:dyDescent="0.25">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row>
    <row r="677" spans="2:25" x14ac:dyDescent="0.25">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row>
    <row r="678" spans="2:25" x14ac:dyDescent="0.25">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row>
    <row r="679" spans="2:25" x14ac:dyDescent="0.25">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row>
    <row r="680" spans="2:25" x14ac:dyDescent="0.25">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row>
    <row r="681" spans="2:25" x14ac:dyDescent="0.25">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row>
    <row r="682" spans="2:25" x14ac:dyDescent="0.25">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row>
    <row r="683" spans="2:25" x14ac:dyDescent="0.25">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row>
    <row r="684" spans="2:25" x14ac:dyDescent="0.25">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row>
    <row r="685" spans="2:25" x14ac:dyDescent="0.25">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row>
    <row r="686" spans="2:25" x14ac:dyDescent="0.25">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row>
    <row r="687" spans="2:25" x14ac:dyDescent="0.25">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row>
    <row r="688" spans="2:25" x14ac:dyDescent="0.25">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row>
    <row r="689" spans="2:25" x14ac:dyDescent="0.25">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row>
    <row r="690" spans="2:25" x14ac:dyDescent="0.25">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row>
    <row r="691" spans="2:25" x14ac:dyDescent="0.25">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row>
    <row r="692" spans="2:25" x14ac:dyDescent="0.25">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row>
    <row r="693" spans="2:25" x14ac:dyDescent="0.25">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row>
    <row r="694" spans="2:25" x14ac:dyDescent="0.25">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row>
    <row r="695" spans="2:25" x14ac:dyDescent="0.25">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row>
    <row r="696" spans="2:25" x14ac:dyDescent="0.25">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row>
    <row r="697" spans="2:25" x14ac:dyDescent="0.25">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row>
    <row r="698" spans="2:25" x14ac:dyDescent="0.25">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row>
    <row r="699" spans="2:25" x14ac:dyDescent="0.25">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row>
    <row r="700" spans="2:25" x14ac:dyDescent="0.25">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row>
    <row r="701" spans="2:25" x14ac:dyDescent="0.25">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row>
    <row r="702" spans="2:25" x14ac:dyDescent="0.25">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row>
    <row r="703" spans="2:25" x14ac:dyDescent="0.25">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row>
    <row r="704" spans="2:25" x14ac:dyDescent="0.25">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row>
    <row r="705" spans="2:25" x14ac:dyDescent="0.25">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row>
    <row r="706" spans="2:25" x14ac:dyDescent="0.25">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row>
    <row r="707" spans="2:25" x14ac:dyDescent="0.25">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row>
    <row r="708" spans="2:25" x14ac:dyDescent="0.25">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row>
    <row r="709" spans="2:25" x14ac:dyDescent="0.25">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row>
    <row r="710" spans="2:25" x14ac:dyDescent="0.25">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row>
    <row r="711" spans="2:25" x14ac:dyDescent="0.25">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row>
    <row r="712" spans="2:25" x14ac:dyDescent="0.25">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row>
    <row r="713" spans="2:25" x14ac:dyDescent="0.25">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row>
    <row r="714" spans="2:25" x14ac:dyDescent="0.25">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row>
    <row r="715" spans="2:25" x14ac:dyDescent="0.25">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row>
    <row r="716" spans="2:25" x14ac:dyDescent="0.25">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row>
    <row r="717" spans="2:25" x14ac:dyDescent="0.25">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row>
    <row r="718" spans="2:25" x14ac:dyDescent="0.25">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row>
    <row r="719" spans="2:25" x14ac:dyDescent="0.25">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row>
    <row r="720" spans="2:25" x14ac:dyDescent="0.25">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row>
    <row r="721" spans="2:25" x14ac:dyDescent="0.25">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row>
    <row r="722" spans="2:25" x14ac:dyDescent="0.25">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row>
    <row r="723" spans="2:25" x14ac:dyDescent="0.25">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row>
    <row r="724" spans="2:25" x14ac:dyDescent="0.25">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row>
    <row r="725" spans="2:25" x14ac:dyDescent="0.25">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row>
    <row r="726" spans="2:25" x14ac:dyDescent="0.25">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row>
    <row r="727" spans="2:25" x14ac:dyDescent="0.25">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row>
    <row r="728" spans="2:25" x14ac:dyDescent="0.25">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row>
    <row r="729" spans="2:25" x14ac:dyDescent="0.25">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row>
    <row r="730" spans="2:25" x14ac:dyDescent="0.25">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row>
    <row r="731" spans="2:25" x14ac:dyDescent="0.25">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row>
    <row r="732" spans="2:25" x14ac:dyDescent="0.25">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row>
    <row r="733" spans="2:25" x14ac:dyDescent="0.25">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row>
    <row r="734" spans="2:25" x14ac:dyDescent="0.25">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row>
    <row r="735" spans="2:25" x14ac:dyDescent="0.25">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row>
    <row r="736" spans="2:25" x14ac:dyDescent="0.25">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row>
    <row r="737" spans="2:25" x14ac:dyDescent="0.25">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row>
    <row r="738" spans="2:25" x14ac:dyDescent="0.25">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row>
    <row r="739" spans="2:25" x14ac:dyDescent="0.25">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row>
    <row r="740" spans="2:25" x14ac:dyDescent="0.25">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row>
    <row r="741" spans="2:25" x14ac:dyDescent="0.25">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row>
    <row r="742" spans="2:25" x14ac:dyDescent="0.25">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row>
    <row r="743" spans="2:25" x14ac:dyDescent="0.25">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row>
    <row r="744" spans="2:25" x14ac:dyDescent="0.25">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row>
    <row r="745" spans="2:25" x14ac:dyDescent="0.25">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row>
    <row r="746" spans="2:25" x14ac:dyDescent="0.25">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row>
    <row r="747" spans="2:25" x14ac:dyDescent="0.25">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row>
    <row r="748" spans="2:25" x14ac:dyDescent="0.25">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row>
    <row r="749" spans="2:25" x14ac:dyDescent="0.25">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row>
    <row r="750" spans="2:25" x14ac:dyDescent="0.25">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row>
    <row r="751" spans="2:25" x14ac:dyDescent="0.25">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row>
    <row r="752" spans="2:25" x14ac:dyDescent="0.25">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row>
    <row r="753" spans="2:25" x14ac:dyDescent="0.25">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row>
    <row r="754" spans="2:25" x14ac:dyDescent="0.25">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row>
    <row r="755" spans="2:25" x14ac:dyDescent="0.25">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row>
    <row r="756" spans="2:25" x14ac:dyDescent="0.25">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row>
    <row r="757" spans="2:25" x14ac:dyDescent="0.25">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row>
    <row r="758" spans="2:25" x14ac:dyDescent="0.25">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row>
    <row r="759" spans="2:25" x14ac:dyDescent="0.25">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2:25" x14ac:dyDescent="0.25">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row>
    <row r="761" spans="2:25" x14ac:dyDescent="0.25">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row>
    <row r="762" spans="2:25" x14ac:dyDescent="0.25">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row>
    <row r="763" spans="2:25" x14ac:dyDescent="0.25">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row>
    <row r="764" spans="2:25" x14ac:dyDescent="0.25">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row>
    <row r="765" spans="2:25" x14ac:dyDescent="0.25">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row>
    <row r="766" spans="2:25" x14ac:dyDescent="0.25">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row>
    <row r="767" spans="2:25" x14ac:dyDescent="0.25">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row>
    <row r="768" spans="2:25" x14ac:dyDescent="0.25">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row>
    <row r="769" spans="2:25" x14ac:dyDescent="0.25">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row>
    <row r="770" spans="2:25" x14ac:dyDescent="0.25">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row>
    <row r="771" spans="2:25" x14ac:dyDescent="0.25">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row>
    <row r="772" spans="2:25" x14ac:dyDescent="0.25">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row>
    <row r="773" spans="2:25" x14ac:dyDescent="0.25">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row>
    <row r="774" spans="2:25" x14ac:dyDescent="0.25">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row>
    <row r="775" spans="2:25" x14ac:dyDescent="0.25">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row>
    <row r="776" spans="2:25" x14ac:dyDescent="0.25">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row>
    <row r="777" spans="2:25" x14ac:dyDescent="0.25">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row>
    <row r="778" spans="2:25" x14ac:dyDescent="0.25">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row>
    <row r="779" spans="2:25" x14ac:dyDescent="0.25">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row>
    <row r="780" spans="2:25" x14ac:dyDescent="0.25">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row>
    <row r="781" spans="2:25" x14ac:dyDescent="0.25">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row>
    <row r="782" spans="2:25" x14ac:dyDescent="0.25">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row>
    <row r="783" spans="2:25" x14ac:dyDescent="0.25">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row>
    <row r="784" spans="2:25" x14ac:dyDescent="0.25">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row>
    <row r="785" spans="2:25" x14ac:dyDescent="0.25">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row>
    <row r="786" spans="2:25" x14ac:dyDescent="0.25">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row>
    <row r="787" spans="2:25" x14ac:dyDescent="0.25">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row>
    <row r="788" spans="2:25" x14ac:dyDescent="0.25">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row>
    <row r="789" spans="2:25" x14ac:dyDescent="0.25">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row>
    <row r="790" spans="2:25" x14ac:dyDescent="0.25">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row>
    <row r="791" spans="2:25" x14ac:dyDescent="0.25">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row>
    <row r="792" spans="2:25" x14ac:dyDescent="0.25">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row>
    <row r="793" spans="2:25" x14ac:dyDescent="0.25">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row>
    <row r="794" spans="2:25" x14ac:dyDescent="0.25">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row>
    <row r="795" spans="2:25" x14ac:dyDescent="0.25">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row>
    <row r="796" spans="2:25" x14ac:dyDescent="0.25">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row>
    <row r="797" spans="2:25" x14ac:dyDescent="0.25">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row>
    <row r="798" spans="2:25" x14ac:dyDescent="0.25">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row>
    <row r="799" spans="2:25" x14ac:dyDescent="0.25">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row>
    <row r="800" spans="2:25" x14ac:dyDescent="0.25">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row>
    <row r="801" spans="2:25" x14ac:dyDescent="0.25">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row>
    <row r="802" spans="2:25" x14ac:dyDescent="0.25">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row>
    <row r="803" spans="2:25" x14ac:dyDescent="0.25">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row>
    <row r="804" spans="2:25" x14ac:dyDescent="0.25">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row>
    <row r="805" spans="2:25" x14ac:dyDescent="0.25">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row>
    <row r="806" spans="2:25" x14ac:dyDescent="0.25">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row>
    <row r="807" spans="2:25" x14ac:dyDescent="0.25">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row>
    <row r="808" spans="2:25" x14ac:dyDescent="0.25">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row>
    <row r="809" spans="2:25" x14ac:dyDescent="0.25">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row>
    <row r="810" spans="2:25" x14ac:dyDescent="0.25">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row>
    <row r="811" spans="2:25" x14ac:dyDescent="0.25">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row>
    <row r="812" spans="2:25" x14ac:dyDescent="0.25">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row>
    <row r="813" spans="2:25" x14ac:dyDescent="0.25">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row>
    <row r="814" spans="2:25" x14ac:dyDescent="0.25">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row>
    <row r="815" spans="2:25" x14ac:dyDescent="0.25">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row>
    <row r="816" spans="2:25" x14ac:dyDescent="0.25">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row>
    <row r="817" spans="2:25" x14ac:dyDescent="0.25">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row>
    <row r="818" spans="2:25" x14ac:dyDescent="0.25">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row>
    <row r="819" spans="2:25" x14ac:dyDescent="0.25">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row>
    <row r="820" spans="2:25" x14ac:dyDescent="0.25">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row>
    <row r="821" spans="2:25" x14ac:dyDescent="0.25">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row>
    <row r="822" spans="2:25" x14ac:dyDescent="0.25">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row>
    <row r="823" spans="2:25" x14ac:dyDescent="0.25">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row>
    <row r="824" spans="2:25" x14ac:dyDescent="0.25">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row>
    <row r="825" spans="2:25" x14ac:dyDescent="0.25">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row>
    <row r="826" spans="2:25" x14ac:dyDescent="0.25">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row>
    <row r="827" spans="2:25" x14ac:dyDescent="0.25">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row>
    <row r="828" spans="2:25" x14ac:dyDescent="0.25">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row>
    <row r="829" spans="2:25" x14ac:dyDescent="0.25">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row>
    <row r="830" spans="2:25" x14ac:dyDescent="0.25">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row>
    <row r="831" spans="2:25" x14ac:dyDescent="0.25">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row>
    <row r="832" spans="2:25" x14ac:dyDescent="0.25">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row>
    <row r="833" spans="2:25" x14ac:dyDescent="0.25">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row>
    <row r="834" spans="2:25" x14ac:dyDescent="0.25">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row>
    <row r="835" spans="2:25" x14ac:dyDescent="0.25">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row>
    <row r="836" spans="2:25" x14ac:dyDescent="0.25">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row>
    <row r="837" spans="2:25" x14ac:dyDescent="0.25">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row>
    <row r="838" spans="2:25" x14ac:dyDescent="0.25">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row>
    <row r="839" spans="2:25" x14ac:dyDescent="0.25">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row>
    <row r="840" spans="2:25" x14ac:dyDescent="0.25">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row>
    <row r="841" spans="2:25" x14ac:dyDescent="0.25">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row>
    <row r="842" spans="2:25" x14ac:dyDescent="0.25">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row>
    <row r="843" spans="2:25" x14ac:dyDescent="0.25">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row>
    <row r="844" spans="2:25" x14ac:dyDescent="0.25">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row>
    <row r="845" spans="2:25" x14ac:dyDescent="0.25">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row>
    <row r="846" spans="2:25" x14ac:dyDescent="0.25">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row>
    <row r="847" spans="2:25" x14ac:dyDescent="0.25">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row>
    <row r="848" spans="2:25" x14ac:dyDescent="0.25">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row>
    <row r="849" spans="2:25" x14ac:dyDescent="0.25">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row>
    <row r="850" spans="2:25" x14ac:dyDescent="0.25">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row>
    <row r="851" spans="2:25" x14ac:dyDescent="0.25">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row>
    <row r="852" spans="2:25" x14ac:dyDescent="0.25">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row>
    <row r="853" spans="2:25" x14ac:dyDescent="0.25">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row>
    <row r="854" spans="2:25" x14ac:dyDescent="0.25">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row>
    <row r="855" spans="2:25" x14ac:dyDescent="0.25">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row>
    <row r="856" spans="2:25" x14ac:dyDescent="0.25">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row>
    <row r="857" spans="2:25" x14ac:dyDescent="0.25">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row>
    <row r="858" spans="2:25" x14ac:dyDescent="0.25">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row>
    <row r="859" spans="2:25" x14ac:dyDescent="0.25">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row>
    <row r="860" spans="2:25" x14ac:dyDescent="0.25">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row>
    <row r="861" spans="2:25" x14ac:dyDescent="0.25">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row>
    <row r="862" spans="2:25" x14ac:dyDescent="0.25">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row>
    <row r="863" spans="2:25" x14ac:dyDescent="0.25">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row>
    <row r="864" spans="2:25" x14ac:dyDescent="0.25">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row>
    <row r="865" spans="2:25" x14ac:dyDescent="0.25">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row>
    <row r="866" spans="2:25" x14ac:dyDescent="0.25">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row>
    <row r="867" spans="2:25" x14ac:dyDescent="0.25">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row>
    <row r="868" spans="2:25" x14ac:dyDescent="0.25">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row>
    <row r="869" spans="2:25" x14ac:dyDescent="0.25">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row>
    <row r="870" spans="2:25" x14ac:dyDescent="0.25">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row>
    <row r="871" spans="2:25" x14ac:dyDescent="0.25">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row>
    <row r="872" spans="2:25" x14ac:dyDescent="0.25">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row>
    <row r="873" spans="2:25" x14ac:dyDescent="0.25">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row>
    <row r="874" spans="2:25" x14ac:dyDescent="0.25">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row>
    <row r="875" spans="2:25" x14ac:dyDescent="0.25">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row>
    <row r="876" spans="2:25" x14ac:dyDescent="0.25">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row>
    <row r="877" spans="2:25" x14ac:dyDescent="0.25">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row>
    <row r="878" spans="2:25" x14ac:dyDescent="0.25">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row>
    <row r="879" spans="2:25" x14ac:dyDescent="0.25">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row>
    <row r="880" spans="2:25" x14ac:dyDescent="0.25">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row>
    <row r="881" spans="2:25" x14ac:dyDescent="0.25">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row>
    <row r="882" spans="2:25" x14ac:dyDescent="0.25">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row>
    <row r="883" spans="2:25" x14ac:dyDescent="0.25">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row>
    <row r="884" spans="2:25" x14ac:dyDescent="0.25">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row>
    <row r="885" spans="2:25" x14ac:dyDescent="0.25">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row>
    <row r="886" spans="2:25" x14ac:dyDescent="0.25">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row>
    <row r="887" spans="2:25" x14ac:dyDescent="0.25">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row>
    <row r="888" spans="2:25" x14ac:dyDescent="0.25">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row>
    <row r="889" spans="2:25" x14ac:dyDescent="0.25">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row>
    <row r="890" spans="2:25" x14ac:dyDescent="0.25">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row>
    <row r="891" spans="2:25" x14ac:dyDescent="0.25">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row>
    <row r="892" spans="2:25" x14ac:dyDescent="0.25">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row>
    <row r="893" spans="2:25" x14ac:dyDescent="0.25">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row>
    <row r="894" spans="2:25" x14ac:dyDescent="0.25">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row>
    <row r="895" spans="2:25" x14ac:dyDescent="0.25">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row>
    <row r="896" spans="2:25" x14ac:dyDescent="0.25">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row>
    <row r="897" spans="2:25" x14ac:dyDescent="0.25">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row>
    <row r="898" spans="2:25" x14ac:dyDescent="0.25">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row>
    <row r="899" spans="2:25" x14ac:dyDescent="0.25">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row>
    <row r="900" spans="2:25" x14ac:dyDescent="0.25">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row>
    <row r="901" spans="2:25" x14ac:dyDescent="0.25">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row>
    <row r="902" spans="2:25" x14ac:dyDescent="0.25">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row>
    <row r="903" spans="2:25" x14ac:dyDescent="0.25">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row>
    <row r="904" spans="2:25" x14ac:dyDescent="0.25">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row>
    <row r="905" spans="2:25" x14ac:dyDescent="0.25">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row>
    <row r="906" spans="2:25" x14ac:dyDescent="0.25">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row>
    <row r="907" spans="2:25" x14ac:dyDescent="0.25">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row>
    <row r="908" spans="2:25" x14ac:dyDescent="0.25">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row>
    <row r="909" spans="2:25" x14ac:dyDescent="0.25">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row>
    <row r="910" spans="2:25" x14ac:dyDescent="0.25">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row>
    <row r="911" spans="2:25" x14ac:dyDescent="0.25">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row>
    <row r="912" spans="2:25" x14ac:dyDescent="0.25">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row>
    <row r="913" spans="2:25" x14ac:dyDescent="0.25">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row>
    <row r="914" spans="2:25" x14ac:dyDescent="0.25">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row>
    <row r="915" spans="2:25" x14ac:dyDescent="0.25">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row>
    <row r="916" spans="2:25" x14ac:dyDescent="0.25">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row>
    <row r="917" spans="2:25" x14ac:dyDescent="0.25">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row>
    <row r="918" spans="2:25" x14ac:dyDescent="0.25">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row>
    <row r="919" spans="2:25" x14ac:dyDescent="0.25">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row>
    <row r="920" spans="2:25" x14ac:dyDescent="0.25">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row>
    <row r="921" spans="2:25" x14ac:dyDescent="0.25">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row>
    <row r="922" spans="2:25" x14ac:dyDescent="0.25">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row>
    <row r="923" spans="2:25" x14ac:dyDescent="0.25">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row>
    <row r="924" spans="2:25" x14ac:dyDescent="0.25">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row>
    <row r="925" spans="2:25" x14ac:dyDescent="0.25">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row>
    <row r="926" spans="2:25" x14ac:dyDescent="0.25">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row>
    <row r="927" spans="2:25" x14ac:dyDescent="0.25">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row>
    <row r="928" spans="2:25" x14ac:dyDescent="0.25">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row>
    <row r="929" spans="2:25" x14ac:dyDescent="0.25">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row>
    <row r="930" spans="2:25" x14ac:dyDescent="0.25">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row>
    <row r="931" spans="2:25" x14ac:dyDescent="0.25">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row>
    <row r="932" spans="2:25" x14ac:dyDescent="0.25">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row>
    <row r="933" spans="2:25" x14ac:dyDescent="0.25">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row>
    <row r="934" spans="2:25" x14ac:dyDescent="0.25">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row>
    <row r="935" spans="2:25" x14ac:dyDescent="0.25">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row>
    <row r="936" spans="2:25" x14ac:dyDescent="0.25">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row>
    <row r="937" spans="2:25" x14ac:dyDescent="0.25">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row>
    <row r="938" spans="2:25" x14ac:dyDescent="0.25">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row>
    <row r="939" spans="2:25" x14ac:dyDescent="0.25">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row>
    <row r="940" spans="2:25" x14ac:dyDescent="0.25">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row>
    <row r="941" spans="2:25" x14ac:dyDescent="0.25">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row>
    <row r="942" spans="2:25" x14ac:dyDescent="0.25">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row>
    <row r="943" spans="2:25" x14ac:dyDescent="0.25">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row>
    <row r="944" spans="2:25" x14ac:dyDescent="0.25">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row>
    <row r="945" spans="2:25" x14ac:dyDescent="0.25">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row>
    <row r="946" spans="2:25" x14ac:dyDescent="0.25">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row>
    <row r="947" spans="2:25" x14ac:dyDescent="0.25">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row>
    <row r="948" spans="2:25" x14ac:dyDescent="0.25">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row>
    <row r="949" spans="2:25" x14ac:dyDescent="0.25">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row>
    <row r="950" spans="2:25" x14ac:dyDescent="0.25">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row>
    <row r="951" spans="2:25" x14ac:dyDescent="0.25">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row>
    <row r="952" spans="2:25" x14ac:dyDescent="0.25">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row>
    <row r="953" spans="2:25" x14ac:dyDescent="0.25">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row>
    <row r="954" spans="2:25" x14ac:dyDescent="0.25">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row>
    <row r="955" spans="2:25" x14ac:dyDescent="0.25">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row>
    <row r="956" spans="2:25" x14ac:dyDescent="0.25">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row>
    <row r="957" spans="2:25" x14ac:dyDescent="0.25">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row>
    <row r="958" spans="2:25" x14ac:dyDescent="0.25">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row>
    <row r="959" spans="2:25" x14ac:dyDescent="0.25">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row>
    <row r="960" spans="2:25" x14ac:dyDescent="0.25">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row>
    <row r="961" spans="2:25" x14ac:dyDescent="0.25">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row>
    <row r="962" spans="2:25" x14ac:dyDescent="0.25">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row>
    <row r="963" spans="2:25" x14ac:dyDescent="0.25">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row>
    <row r="964" spans="2:25" x14ac:dyDescent="0.25">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row>
    <row r="965" spans="2:25" x14ac:dyDescent="0.25">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row>
    <row r="966" spans="2:25" x14ac:dyDescent="0.25">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row>
    <row r="967" spans="2:25" x14ac:dyDescent="0.25">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row>
    <row r="968" spans="2:25" x14ac:dyDescent="0.25">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row>
    <row r="969" spans="2:25" x14ac:dyDescent="0.25">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row>
    <row r="970" spans="2:25" x14ac:dyDescent="0.25">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row>
    <row r="971" spans="2:25" x14ac:dyDescent="0.25">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row>
    <row r="972" spans="2:25" x14ac:dyDescent="0.25">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row>
    <row r="973" spans="2:25" x14ac:dyDescent="0.25">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row>
    <row r="974" spans="2:25" x14ac:dyDescent="0.25">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row>
    <row r="975" spans="2:25" x14ac:dyDescent="0.25">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row>
    <row r="976" spans="2:25" x14ac:dyDescent="0.25">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row>
    <row r="977" spans="2:25" x14ac:dyDescent="0.25">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row>
    <row r="978" spans="2:25" x14ac:dyDescent="0.25">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row>
    <row r="979" spans="2:25" x14ac:dyDescent="0.25">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row>
    <row r="980" spans="2:25" x14ac:dyDescent="0.25">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row>
    <row r="981" spans="2:25" x14ac:dyDescent="0.25">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row>
    <row r="982" spans="2:25" x14ac:dyDescent="0.25">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row>
    <row r="983" spans="2:25" x14ac:dyDescent="0.25">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row>
    <row r="984" spans="2:25" x14ac:dyDescent="0.25">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row>
    <row r="985" spans="2:25" x14ac:dyDescent="0.25">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row>
    <row r="986" spans="2:25" x14ac:dyDescent="0.25">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row>
    <row r="987" spans="2:25" x14ac:dyDescent="0.25">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row>
    <row r="988" spans="2:25" x14ac:dyDescent="0.25">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row>
    <row r="989" spans="2:25" x14ac:dyDescent="0.25">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row>
    <row r="990" spans="2:25" x14ac:dyDescent="0.25">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row>
    <row r="991" spans="2:25" x14ac:dyDescent="0.25">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row>
    <row r="992" spans="2:25" x14ac:dyDescent="0.25">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row>
    <row r="993" spans="2:25" x14ac:dyDescent="0.25">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row>
    <row r="994" spans="2:25" x14ac:dyDescent="0.25">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row>
    <row r="995" spans="2:25" x14ac:dyDescent="0.25">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row>
    <row r="996" spans="2:25" x14ac:dyDescent="0.25">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row>
    <row r="997" spans="2:25" x14ac:dyDescent="0.25">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row>
    <row r="998" spans="2:25" x14ac:dyDescent="0.25">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row>
    <row r="999" spans="2:25" x14ac:dyDescent="0.25">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row>
    <row r="1000" spans="2:25" x14ac:dyDescent="0.25">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row>
    <row r="1001" spans="2:25" x14ac:dyDescent="0.25">
      <c r="B1001" s="42"/>
      <c r="C1001" s="42"/>
      <c r="D1001" s="42"/>
      <c r="E1001" s="42"/>
      <c r="F1001" s="42"/>
      <c r="G1001" s="42"/>
      <c r="H1001" s="42"/>
      <c r="I1001" s="42"/>
      <c r="J1001" s="42"/>
      <c r="K1001" s="42"/>
      <c r="L1001" s="42"/>
      <c r="M1001" s="42"/>
      <c r="N1001" s="42"/>
      <c r="O1001" s="42"/>
      <c r="P1001" s="42"/>
      <c r="Q1001" s="42"/>
      <c r="R1001" s="42"/>
      <c r="S1001" s="42"/>
      <c r="T1001" s="42"/>
      <c r="U1001" s="42"/>
      <c r="V1001" s="42"/>
      <c r="W1001" s="42"/>
      <c r="X1001" s="42"/>
      <c r="Y1001" s="42"/>
    </row>
    <row r="1002" spans="2:25" x14ac:dyDescent="0.25">
      <c r="B1002" s="42"/>
      <c r="C1002" s="42"/>
      <c r="D1002" s="42"/>
      <c r="E1002" s="42"/>
      <c r="F1002" s="42"/>
      <c r="G1002" s="42"/>
      <c r="H1002" s="42"/>
      <c r="I1002" s="42"/>
      <c r="J1002" s="42"/>
      <c r="K1002" s="42"/>
      <c r="L1002" s="42"/>
      <c r="M1002" s="42"/>
      <c r="N1002" s="42"/>
      <c r="O1002" s="42"/>
      <c r="P1002" s="42"/>
      <c r="Q1002" s="42"/>
      <c r="R1002" s="42"/>
      <c r="S1002" s="42"/>
      <c r="T1002" s="42"/>
      <c r="U1002" s="42"/>
      <c r="V1002" s="42"/>
      <c r="W1002" s="42"/>
      <c r="X1002" s="42"/>
      <c r="Y1002" s="42"/>
    </row>
    <row r="1003" spans="2:25" x14ac:dyDescent="0.25">
      <c r="B1003" s="42"/>
      <c r="C1003" s="42"/>
      <c r="D1003" s="42"/>
      <c r="E1003" s="42"/>
      <c r="F1003" s="42"/>
      <c r="G1003" s="42"/>
      <c r="H1003" s="42"/>
      <c r="I1003" s="42"/>
      <c r="J1003" s="42"/>
      <c r="K1003" s="42"/>
      <c r="L1003" s="42"/>
      <c r="M1003" s="42"/>
      <c r="N1003" s="42"/>
      <c r="O1003" s="42"/>
      <c r="P1003" s="42"/>
      <c r="Q1003" s="42"/>
      <c r="R1003" s="42"/>
      <c r="S1003" s="42"/>
      <c r="T1003" s="42"/>
      <c r="U1003" s="42"/>
      <c r="V1003" s="42"/>
      <c r="W1003" s="42"/>
      <c r="X1003" s="42"/>
      <c r="Y1003" s="42"/>
    </row>
    <row r="1004" spans="2:25" x14ac:dyDescent="0.25">
      <c r="B1004" s="42"/>
      <c r="C1004" s="42"/>
      <c r="D1004" s="42"/>
      <c r="E1004" s="42"/>
      <c r="F1004" s="42"/>
      <c r="G1004" s="42"/>
      <c r="H1004" s="42"/>
      <c r="I1004" s="42"/>
      <c r="J1004" s="42"/>
      <c r="K1004" s="42"/>
      <c r="L1004" s="42"/>
      <c r="M1004" s="42"/>
      <c r="N1004" s="42"/>
      <c r="O1004" s="42"/>
      <c r="P1004" s="42"/>
      <c r="Q1004" s="42"/>
      <c r="R1004" s="42"/>
      <c r="S1004" s="42"/>
      <c r="T1004" s="42"/>
      <c r="U1004" s="42"/>
      <c r="V1004" s="42"/>
      <c r="W1004" s="42"/>
      <c r="X1004" s="42"/>
      <c r="Y1004" s="42"/>
    </row>
    <row r="1005" spans="2:25" x14ac:dyDescent="0.25">
      <c r="B1005" s="42"/>
      <c r="C1005" s="42"/>
      <c r="D1005" s="42"/>
      <c r="E1005" s="42"/>
      <c r="F1005" s="42"/>
      <c r="G1005" s="42"/>
      <c r="H1005" s="42"/>
      <c r="I1005" s="42"/>
      <c r="J1005" s="42"/>
      <c r="K1005" s="42"/>
      <c r="L1005" s="42"/>
      <c r="M1005" s="42"/>
      <c r="N1005" s="42"/>
      <c r="O1005" s="42"/>
      <c r="P1005" s="42"/>
      <c r="Q1005" s="42"/>
      <c r="R1005" s="42"/>
      <c r="S1005" s="42"/>
      <c r="T1005" s="42"/>
      <c r="U1005" s="42"/>
      <c r="V1005" s="42"/>
      <c r="W1005" s="42"/>
      <c r="X1005" s="42"/>
      <c r="Y1005" s="42"/>
    </row>
    <row r="1006" spans="2:25" x14ac:dyDescent="0.25">
      <c r="B1006" s="42"/>
      <c r="C1006" s="42"/>
      <c r="D1006" s="42"/>
      <c r="E1006" s="42"/>
      <c r="F1006" s="42"/>
      <c r="G1006" s="42"/>
      <c r="H1006" s="42"/>
      <c r="I1006" s="42"/>
      <c r="J1006" s="42"/>
      <c r="K1006" s="42"/>
      <c r="L1006" s="42"/>
      <c r="M1006" s="42"/>
      <c r="N1006" s="42"/>
      <c r="O1006" s="42"/>
      <c r="P1006" s="42"/>
      <c r="Q1006" s="42"/>
      <c r="R1006" s="42"/>
      <c r="S1006" s="42"/>
      <c r="T1006" s="42"/>
      <c r="U1006" s="42"/>
      <c r="V1006" s="42"/>
      <c r="W1006" s="42"/>
      <c r="X1006" s="42"/>
      <c r="Y1006" s="42"/>
    </row>
    <row r="1007" spans="2:25" x14ac:dyDescent="0.25">
      <c r="B1007" s="42"/>
      <c r="C1007" s="42"/>
      <c r="D1007" s="42"/>
      <c r="E1007" s="42"/>
      <c r="F1007" s="42"/>
      <c r="G1007" s="42"/>
      <c r="H1007" s="42"/>
      <c r="I1007" s="42"/>
      <c r="J1007" s="42"/>
      <c r="K1007" s="42"/>
      <c r="L1007" s="42"/>
      <c r="M1007" s="42"/>
      <c r="N1007" s="42"/>
      <c r="O1007" s="42"/>
      <c r="P1007" s="42"/>
      <c r="Q1007" s="42"/>
      <c r="R1007" s="42"/>
      <c r="S1007" s="42"/>
      <c r="T1007" s="42"/>
      <c r="U1007" s="42"/>
      <c r="V1007" s="42"/>
      <c r="W1007" s="42"/>
      <c r="X1007" s="42"/>
      <c r="Y1007" s="42"/>
    </row>
    <row r="1008" spans="2:25" x14ac:dyDescent="0.25">
      <c r="B1008" s="42"/>
      <c r="C1008" s="42"/>
      <c r="D1008" s="42"/>
      <c r="E1008" s="42"/>
      <c r="F1008" s="42"/>
      <c r="G1008" s="42"/>
      <c r="H1008" s="42"/>
      <c r="I1008" s="42"/>
      <c r="J1008" s="42"/>
      <c r="K1008" s="42"/>
      <c r="L1008" s="42"/>
      <c r="M1008" s="42"/>
      <c r="N1008" s="42"/>
      <c r="O1008" s="42"/>
      <c r="P1008" s="42"/>
      <c r="Q1008" s="42"/>
      <c r="R1008" s="42"/>
      <c r="S1008" s="42"/>
      <c r="T1008" s="42"/>
      <c r="U1008" s="42"/>
      <c r="V1008" s="42"/>
      <c r="W1008" s="42"/>
      <c r="X1008" s="42"/>
      <c r="Y1008" s="42"/>
    </row>
    <row r="1009" spans="2:25" x14ac:dyDescent="0.25">
      <c r="B1009" s="42"/>
      <c r="C1009" s="42"/>
      <c r="D1009" s="42"/>
      <c r="E1009" s="42"/>
      <c r="F1009" s="42"/>
      <c r="G1009" s="42"/>
      <c r="H1009" s="42"/>
      <c r="I1009" s="42"/>
      <c r="J1009" s="42"/>
      <c r="K1009" s="42"/>
      <c r="L1009" s="42"/>
      <c r="M1009" s="42"/>
      <c r="N1009" s="42"/>
      <c r="O1009" s="42"/>
      <c r="P1009" s="42"/>
      <c r="Q1009" s="42"/>
      <c r="R1009" s="42"/>
      <c r="S1009" s="42"/>
      <c r="T1009" s="42"/>
      <c r="U1009" s="42"/>
      <c r="V1009" s="42"/>
      <c r="W1009" s="42"/>
      <c r="X1009" s="42"/>
      <c r="Y1009" s="42"/>
    </row>
    <row r="1010" spans="2:25" x14ac:dyDescent="0.25">
      <c r="B1010" s="42"/>
      <c r="C1010" s="42"/>
      <c r="D1010" s="42"/>
      <c r="E1010" s="42"/>
      <c r="F1010" s="42"/>
      <c r="G1010" s="42"/>
      <c r="H1010" s="42"/>
      <c r="I1010" s="42"/>
      <c r="J1010" s="42"/>
      <c r="K1010" s="42"/>
      <c r="L1010" s="42"/>
      <c r="M1010" s="42"/>
      <c r="N1010" s="42"/>
      <c r="O1010" s="42"/>
      <c r="P1010" s="42"/>
      <c r="Q1010" s="42"/>
      <c r="R1010" s="42"/>
      <c r="S1010" s="42"/>
      <c r="T1010" s="42"/>
      <c r="U1010" s="42"/>
      <c r="V1010" s="42"/>
      <c r="W1010" s="42"/>
      <c r="X1010" s="42"/>
      <c r="Y1010" s="42"/>
    </row>
    <row r="1011" spans="2:25" x14ac:dyDescent="0.25">
      <c r="B1011" s="42"/>
      <c r="C1011" s="42"/>
      <c r="D1011" s="42"/>
      <c r="E1011" s="42"/>
      <c r="F1011" s="42"/>
      <c r="G1011" s="42"/>
      <c r="H1011" s="42"/>
      <c r="I1011" s="42"/>
      <c r="J1011" s="42"/>
      <c r="K1011" s="42"/>
      <c r="L1011" s="42"/>
      <c r="M1011" s="42"/>
      <c r="N1011" s="42"/>
      <c r="O1011" s="42"/>
      <c r="P1011" s="42"/>
      <c r="Q1011" s="42"/>
      <c r="R1011" s="42"/>
      <c r="S1011" s="42"/>
      <c r="T1011" s="42"/>
      <c r="U1011" s="42"/>
      <c r="V1011" s="42"/>
      <c r="W1011" s="42"/>
      <c r="X1011" s="42"/>
      <c r="Y1011" s="42"/>
    </row>
    <row r="1012" spans="2:25" x14ac:dyDescent="0.25">
      <c r="B1012" s="42"/>
      <c r="C1012" s="42"/>
      <c r="D1012" s="42"/>
      <c r="E1012" s="42"/>
      <c r="F1012" s="42"/>
      <c r="G1012" s="42"/>
      <c r="H1012" s="42"/>
      <c r="I1012" s="42"/>
      <c r="J1012" s="42"/>
      <c r="K1012" s="42"/>
      <c r="L1012" s="42"/>
      <c r="M1012" s="42"/>
      <c r="N1012" s="42"/>
      <c r="O1012" s="42"/>
      <c r="P1012" s="42"/>
      <c r="Q1012" s="42"/>
      <c r="R1012" s="42"/>
      <c r="S1012" s="42"/>
      <c r="T1012" s="42"/>
      <c r="U1012" s="42"/>
      <c r="V1012" s="42"/>
      <c r="W1012" s="42"/>
      <c r="X1012" s="42"/>
      <c r="Y1012" s="42"/>
    </row>
    <row r="1013" spans="2:25" x14ac:dyDescent="0.25">
      <c r="B1013" s="42"/>
      <c r="C1013" s="42"/>
      <c r="D1013" s="42"/>
      <c r="E1013" s="42"/>
      <c r="F1013" s="42"/>
      <c r="G1013" s="42"/>
      <c r="H1013" s="42"/>
      <c r="I1013" s="42"/>
      <c r="J1013" s="42"/>
      <c r="K1013" s="42"/>
      <c r="L1013" s="42"/>
      <c r="M1013" s="42"/>
      <c r="N1013" s="42"/>
      <c r="O1013" s="42"/>
      <c r="P1013" s="42"/>
      <c r="Q1013" s="42"/>
      <c r="R1013" s="42"/>
      <c r="S1013" s="42"/>
      <c r="T1013" s="42"/>
      <c r="U1013" s="42"/>
      <c r="V1013" s="42"/>
      <c r="W1013" s="42"/>
      <c r="X1013" s="42"/>
      <c r="Y1013" s="42"/>
    </row>
    <row r="1014" spans="2:25" x14ac:dyDescent="0.25">
      <c r="B1014" s="42"/>
      <c r="C1014" s="42"/>
      <c r="D1014" s="42"/>
      <c r="E1014" s="42"/>
      <c r="F1014" s="42"/>
      <c r="G1014" s="42"/>
      <c r="H1014" s="42"/>
      <c r="I1014" s="42"/>
      <c r="J1014" s="42"/>
      <c r="K1014" s="42"/>
      <c r="L1014" s="42"/>
      <c r="M1014" s="42"/>
      <c r="N1014" s="42"/>
      <c r="O1014" s="42"/>
      <c r="P1014" s="42"/>
      <c r="Q1014" s="42"/>
      <c r="R1014" s="42"/>
      <c r="S1014" s="42"/>
      <c r="T1014" s="42"/>
      <c r="U1014" s="42"/>
      <c r="V1014" s="42"/>
      <c r="W1014" s="42"/>
      <c r="X1014" s="42"/>
      <c r="Y1014" s="42"/>
    </row>
    <row r="1015" spans="2:25" x14ac:dyDescent="0.25">
      <c r="B1015" s="42"/>
      <c r="C1015" s="42"/>
      <c r="D1015" s="42"/>
      <c r="E1015" s="42"/>
      <c r="F1015" s="42"/>
      <c r="G1015" s="42"/>
      <c r="H1015" s="42"/>
      <c r="I1015" s="42"/>
      <c r="J1015" s="42"/>
      <c r="K1015" s="42"/>
      <c r="L1015" s="42"/>
      <c r="M1015" s="42"/>
      <c r="N1015" s="42"/>
      <c r="O1015" s="42"/>
      <c r="P1015" s="42"/>
      <c r="Q1015" s="42"/>
      <c r="R1015" s="42"/>
      <c r="S1015" s="42"/>
      <c r="T1015" s="42"/>
      <c r="U1015" s="42"/>
      <c r="V1015" s="42"/>
      <c r="W1015" s="42"/>
      <c r="X1015" s="42"/>
      <c r="Y1015" s="42"/>
    </row>
    <row r="1016" spans="2:25" x14ac:dyDescent="0.25">
      <c r="B1016" s="42"/>
      <c r="C1016" s="42"/>
      <c r="D1016" s="42"/>
      <c r="E1016" s="42"/>
      <c r="F1016" s="42"/>
      <c r="G1016" s="42"/>
      <c r="H1016" s="42"/>
      <c r="I1016" s="42"/>
      <c r="J1016" s="42"/>
      <c r="K1016" s="42"/>
      <c r="L1016" s="42"/>
      <c r="M1016" s="42"/>
      <c r="N1016" s="42"/>
      <c r="O1016" s="42"/>
      <c r="P1016" s="42"/>
      <c r="Q1016" s="42"/>
      <c r="R1016" s="42"/>
      <c r="S1016" s="42"/>
      <c r="T1016" s="42"/>
      <c r="U1016" s="42"/>
      <c r="V1016" s="42"/>
      <c r="W1016" s="42"/>
      <c r="X1016" s="42"/>
      <c r="Y1016" s="42"/>
    </row>
    <row r="1017" spans="2:25" x14ac:dyDescent="0.25">
      <c r="B1017" s="42"/>
      <c r="C1017" s="42"/>
      <c r="D1017" s="42"/>
      <c r="E1017" s="42"/>
      <c r="F1017" s="42"/>
      <c r="G1017" s="42"/>
      <c r="H1017" s="42"/>
      <c r="I1017" s="42"/>
      <c r="J1017" s="42"/>
      <c r="K1017" s="42"/>
      <c r="L1017" s="42"/>
      <c r="M1017" s="42"/>
      <c r="N1017" s="42"/>
      <c r="O1017" s="42"/>
      <c r="P1017" s="42"/>
      <c r="Q1017" s="42"/>
      <c r="R1017" s="42"/>
      <c r="S1017" s="42"/>
      <c r="T1017" s="42"/>
      <c r="U1017" s="42"/>
      <c r="V1017" s="42"/>
      <c r="W1017" s="42"/>
      <c r="X1017" s="42"/>
      <c r="Y1017" s="42"/>
    </row>
    <row r="1018" spans="2:25" x14ac:dyDescent="0.25">
      <c r="B1018" s="42"/>
      <c r="C1018" s="42"/>
      <c r="D1018" s="42"/>
      <c r="E1018" s="42"/>
      <c r="F1018" s="42"/>
      <c r="G1018" s="42"/>
      <c r="H1018" s="42"/>
      <c r="I1018" s="42"/>
      <c r="J1018" s="42"/>
      <c r="K1018" s="42"/>
      <c r="L1018" s="42"/>
      <c r="M1018" s="42"/>
      <c r="N1018" s="42"/>
      <c r="O1018" s="42"/>
      <c r="P1018" s="42"/>
      <c r="Q1018" s="42"/>
      <c r="R1018" s="42"/>
      <c r="S1018" s="42"/>
      <c r="T1018" s="42"/>
      <c r="U1018" s="42"/>
      <c r="V1018" s="42"/>
      <c r="W1018" s="42"/>
      <c r="X1018" s="42"/>
      <c r="Y1018" s="42"/>
    </row>
    <row r="1019" spans="2:25" x14ac:dyDescent="0.25">
      <c r="B1019" s="42"/>
      <c r="C1019" s="42"/>
      <c r="D1019" s="42"/>
      <c r="E1019" s="42"/>
      <c r="F1019" s="42"/>
      <c r="G1019" s="42"/>
      <c r="H1019" s="42"/>
      <c r="I1019" s="42"/>
      <c r="J1019" s="42"/>
      <c r="K1019" s="42"/>
      <c r="L1019" s="42"/>
      <c r="M1019" s="42"/>
      <c r="N1019" s="42"/>
      <c r="O1019" s="42"/>
      <c r="P1019" s="42"/>
      <c r="Q1019" s="42"/>
      <c r="R1019" s="42"/>
      <c r="S1019" s="42"/>
      <c r="T1019" s="42"/>
      <c r="U1019" s="42"/>
      <c r="V1019" s="42"/>
      <c r="W1019" s="42"/>
      <c r="X1019" s="42"/>
      <c r="Y1019" s="42"/>
    </row>
    <row r="1020" spans="2:25" x14ac:dyDescent="0.25">
      <c r="B1020" s="42"/>
      <c r="C1020" s="42"/>
      <c r="D1020" s="42"/>
      <c r="E1020" s="42"/>
      <c r="F1020" s="42"/>
      <c r="G1020" s="42"/>
      <c r="H1020" s="42"/>
      <c r="I1020" s="42"/>
      <c r="J1020" s="42"/>
      <c r="K1020" s="42"/>
      <c r="L1020" s="42"/>
      <c r="M1020" s="42"/>
      <c r="N1020" s="42"/>
      <c r="O1020" s="42"/>
      <c r="P1020" s="42"/>
      <c r="Q1020" s="42"/>
      <c r="R1020" s="42"/>
      <c r="S1020" s="42"/>
      <c r="T1020" s="42"/>
      <c r="U1020" s="42"/>
      <c r="V1020" s="42"/>
      <c r="W1020" s="42"/>
      <c r="X1020" s="42"/>
      <c r="Y1020" s="42"/>
    </row>
    <row r="1021" spans="2:25" x14ac:dyDescent="0.25">
      <c r="B1021" s="42"/>
      <c r="C1021" s="42"/>
      <c r="D1021" s="42"/>
      <c r="E1021" s="42"/>
      <c r="F1021" s="42"/>
      <c r="G1021" s="42"/>
      <c r="H1021" s="42"/>
      <c r="I1021" s="42"/>
      <c r="J1021" s="42"/>
      <c r="K1021" s="42"/>
      <c r="L1021" s="42"/>
      <c r="M1021" s="42"/>
      <c r="N1021" s="42"/>
      <c r="O1021" s="42"/>
      <c r="P1021" s="42"/>
      <c r="Q1021" s="42"/>
      <c r="R1021" s="42"/>
      <c r="S1021" s="42"/>
      <c r="T1021" s="42"/>
      <c r="U1021" s="42"/>
      <c r="V1021" s="42"/>
      <c r="W1021" s="42"/>
      <c r="X1021" s="42"/>
      <c r="Y1021" s="42"/>
    </row>
    <row r="1022" spans="2:25" x14ac:dyDescent="0.25">
      <c r="B1022" s="42"/>
      <c r="C1022" s="42"/>
      <c r="D1022" s="42"/>
      <c r="E1022" s="42"/>
      <c r="F1022" s="42"/>
      <c r="G1022" s="42"/>
      <c r="H1022" s="42"/>
      <c r="I1022" s="42"/>
      <c r="J1022" s="42"/>
      <c r="K1022" s="42"/>
      <c r="L1022" s="42"/>
      <c r="M1022" s="42"/>
      <c r="N1022" s="42"/>
      <c r="O1022" s="42"/>
      <c r="P1022" s="42"/>
      <c r="Q1022" s="42"/>
      <c r="R1022" s="42"/>
      <c r="S1022" s="42"/>
      <c r="T1022" s="42"/>
      <c r="U1022" s="42"/>
      <c r="V1022" s="42"/>
      <c r="W1022" s="42"/>
      <c r="X1022" s="42"/>
      <c r="Y1022" s="42"/>
    </row>
    <row r="1023" spans="2:25" x14ac:dyDescent="0.25">
      <c r="B1023" s="42"/>
      <c r="C1023" s="42"/>
      <c r="D1023" s="42"/>
      <c r="E1023" s="42"/>
      <c r="F1023" s="42"/>
      <c r="G1023" s="42"/>
      <c r="H1023" s="42"/>
      <c r="I1023" s="42"/>
      <c r="J1023" s="42"/>
      <c r="K1023" s="42"/>
      <c r="L1023" s="42"/>
      <c r="M1023" s="42"/>
      <c r="N1023" s="42"/>
      <c r="O1023" s="42"/>
      <c r="P1023" s="42"/>
      <c r="Q1023" s="42"/>
      <c r="R1023" s="42"/>
      <c r="S1023" s="42"/>
      <c r="T1023" s="42"/>
      <c r="U1023" s="42"/>
      <c r="V1023" s="42"/>
      <c r="W1023" s="42"/>
      <c r="X1023" s="42"/>
      <c r="Y1023" s="42"/>
    </row>
    <row r="1024" spans="2:25" x14ac:dyDescent="0.25">
      <c r="B1024" s="42"/>
      <c r="C1024" s="42"/>
      <c r="D1024" s="42"/>
      <c r="E1024" s="42"/>
      <c r="F1024" s="42"/>
      <c r="G1024" s="42"/>
      <c r="H1024" s="42"/>
      <c r="I1024" s="42"/>
      <c r="J1024" s="42"/>
      <c r="K1024" s="42"/>
      <c r="L1024" s="42"/>
      <c r="M1024" s="42"/>
      <c r="N1024" s="42"/>
      <c r="O1024" s="42"/>
      <c r="P1024" s="42"/>
      <c r="Q1024" s="42"/>
      <c r="R1024" s="42"/>
      <c r="S1024" s="42"/>
      <c r="T1024" s="42"/>
      <c r="U1024" s="42"/>
      <c r="V1024" s="42"/>
      <c r="W1024" s="42"/>
      <c r="X1024" s="42"/>
      <c r="Y1024" s="42"/>
    </row>
    <row r="1025" spans="2:25" x14ac:dyDescent="0.25">
      <c r="B1025" s="42"/>
      <c r="C1025" s="42"/>
      <c r="D1025" s="42"/>
      <c r="E1025" s="42"/>
      <c r="F1025" s="42"/>
      <c r="G1025" s="42"/>
      <c r="H1025" s="42"/>
      <c r="I1025" s="42"/>
      <c r="J1025" s="42"/>
      <c r="K1025" s="42"/>
      <c r="L1025" s="42"/>
      <c r="M1025" s="42"/>
      <c r="N1025" s="42"/>
      <c r="O1025" s="42"/>
      <c r="P1025" s="42"/>
      <c r="Q1025" s="42"/>
      <c r="R1025" s="42"/>
      <c r="S1025" s="42"/>
      <c r="T1025" s="42"/>
      <c r="U1025" s="42"/>
      <c r="V1025" s="42"/>
      <c r="W1025" s="42"/>
      <c r="X1025" s="42"/>
      <c r="Y1025" s="42"/>
    </row>
    <row r="1026" spans="2:25" x14ac:dyDescent="0.25">
      <c r="B1026" s="42"/>
      <c r="C1026" s="42"/>
      <c r="D1026" s="42"/>
      <c r="E1026" s="42"/>
      <c r="F1026" s="42"/>
      <c r="G1026" s="42"/>
      <c r="H1026" s="42"/>
      <c r="I1026" s="42"/>
      <c r="J1026" s="42"/>
      <c r="K1026" s="42"/>
      <c r="L1026" s="42"/>
      <c r="M1026" s="42"/>
      <c r="N1026" s="42"/>
      <c r="O1026" s="42"/>
      <c r="P1026" s="42"/>
      <c r="Q1026" s="42"/>
      <c r="R1026" s="42"/>
      <c r="S1026" s="42"/>
      <c r="T1026" s="42"/>
      <c r="U1026" s="42"/>
      <c r="V1026" s="42"/>
      <c r="W1026" s="42"/>
      <c r="X1026" s="42"/>
      <c r="Y1026" s="42"/>
    </row>
    <row r="1027" spans="2:25" x14ac:dyDescent="0.25">
      <c r="B1027" s="42"/>
      <c r="C1027" s="42"/>
      <c r="D1027" s="42"/>
      <c r="E1027" s="42"/>
      <c r="F1027" s="42"/>
      <c r="G1027" s="42"/>
      <c r="H1027" s="42"/>
      <c r="I1027" s="42"/>
      <c r="J1027" s="42"/>
      <c r="K1027" s="42"/>
      <c r="L1027" s="42"/>
      <c r="M1027" s="42"/>
      <c r="N1027" s="42"/>
      <c r="O1027" s="42"/>
      <c r="P1027" s="42"/>
      <c r="Q1027" s="42"/>
      <c r="R1027" s="42"/>
      <c r="S1027" s="42"/>
      <c r="T1027" s="42"/>
      <c r="U1027" s="42"/>
      <c r="V1027" s="42"/>
      <c r="W1027" s="42"/>
      <c r="X1027" s="42"/>
      <c r="Y1027" s="42"/>
    </row>
    <row r="1028" spans="2:25" x14ac:dyDescent="0.25">
      <c r="B1028" s="42"/>
      <c r="C1028" s="42"/>
      <c r="D1028" s="42"/>
      <c r="E1028" s="42"/>
      <c r="F1028" s="42"/>
      <c r="G1028" s="42"/>
      <c r="H1028" s="42"/>
      <c r="I1028" s="42"/>
      <c r="J1028" s="42"/>
      <c r="K1028" s="42"/>
      <c r="L1028" s="42"/>
      <c r="M1028" s="42"/>
      <c r="N1028" s="42"/>
      <c r="O1028" s="42"/>
      <c r="P1028" s="42"/>
      <c r="Q1028" s="42"/>
      <c r="R1028" s="42"/>
      <c r="S1028" s="42"/>
      <c r="T1028" s="42"/>
      <c r="U1028" s="42"/>
      <c r="V1028" s="42"/>
      <c r="W1028" s="42"/>
      <c r="X1028" s="42"/>
      <c r="Y1028" s="42"/>
    </row>
    <row r="1029" spans="2:25" x14ac:dyDescent="0.25">
      <c r="B1029" s="42"/>
      <c r="C1029" s="42"/>
      <c r="D1029" s="42"/>
      <c r="E1029" s="42"/>
      <c r="F1029" s="42"/>
      <c r="G1029" s="42"/>
      <c r="H1029" s="42"/>
      <c r="I1029" s="42"/>
      <c r="J1029" s="42"/>
      <c r="K1029" s="42"/>
      <c r="L1029" s="42"/>
      <c r="M1029" s="42"/>
      <c r="N1029" s="42"/>
      <c r="O1029" s="42"/>
      <c r="P1029" s="42"/>
      <c r="Q1029" s="42"/>
      <c r="R1029" s="42"/>
      <c r="S1029" s="42"/>
      <c r="T1029" s="42"/>
      <c r="U1029" s="42"/>
      <c r="V1029" s="42"/>
      <c r="W1029" s="42"/>
      <c r="X1029" s="42"/>
      <c r="Y1029" s="42"/>
    </row>
    <row r="1030" spans="2:25" x14ac:dyDescent="0.25">
      <c r="B1030" s="42"/>
      <c r="C1030" s="42"/>
      <c r="D1030" s="42"/>
      <c r="E1030" s="42"/>
      <c r="F1030" s="42"/>
      <c r="G1030" s="42"/>
      <c r="H1030" s="42"/>
      <c r="I1030" s="42"/>
      <c r="J1030" s="42"/>
      <c r="K1030" s="42"/>
      <c r="L1030" s="42"/>
      <c r="M1030" s="42"/>
      <c r="N1030" s="42"/>
      <c r="O1030" s="42"/>
      <c r="P1030" s="42"/>
      <c r="Q1030" s="42"/>
      <c r="R1030" s="42"/>
      <c r="S1030" s="42"/>
      <c r="T1030" s="42"/>
      <c r="U1030" s="42"/>
      <c r="V1030" s="42"/>
      <c r="W1030" s="42"/>
      <c r="X1030" s="42"/>
      <c r="Y1030" s="42"/>
    </row>
    <row r="1031" spans="2:25" x14ac:dyDescent="0.25">
      <c r="B1031" s="42"/>
      <c r="C1031" s="42"/>
      <c r="D1031" s="42"/>
      <c r="E1031" s="42"/>
      <c r="F1031" s="42"/>
      <c r="G1031" s="42"/>
      <c r="H1031" s="42"/>
      <c r="I1031" s="42"/>
      <c r="J1031" s="42"/>
      <c r="K1031" s="42"/>
      <c r="L1031" s="42"/>
      <c r="M1031" s="42"/>
      <c r="N1031" s="42"/>
      <c r="O1031" s="42"/>
      <c r="P1031" s="42"/>
      <c r="Q1031" s="42"/>
      <c r="R1031" s="42"/>
      <c r="S1031" s="42"/>
      <c r="T1031" s="42"/>
      <c r="U1031" s="42"/>
      <c r="V1031" s="42"/>
      <c r="W1031" s="42"/>
      <c r="X1031" s="42"/>
      <c r="Y1031" s="42"/>
    </row>
    <row r="1032" spans="2:25" x14ac:dyDescent="0.25">
      <c r="B1032" s="42"/>
      <c r="C1032" s="42"/>
      <c r="D1032" s="42"/>
      <c r="E1032" s="42"/>
      <c r="F1032" s="42"/>
      <c r="G1032" s="42"/>
      <c r="H1032" s="42"/>
      <c r="I1032" s="42"/>
      <c r="J1032" s="42"/>
      <c r="K1032" s="42"/>
      <c r="L1032" s="42"/>
      <c r="M1032" s="42"/>
      <c r="N1032" s="42"/>
      <c r="O1032" s="42"/>
      <c r="P1032" s="42"/>
      <c r="Q1032" s="42"/>
      <c r="R1032" s="42"/>
      <c r="S1032" s="42"/>
      <c r="T1032" s="42"/>
      <c r="U1032" s="42"/>
      <c r="V1032" s="42"/>
      <c r="W1032" s="42"/>
      <c r="X1032" s="42"/>
      <c r="Y1032" s="42"/>
    </row>
    <row r="1033" spans="2:25" x14ac:dyDescent="0.25">
      <c r="B1033" s="42"/>
      <c r="C1033" s="42"/>
      <c r="D1033" s="42"/>
      <c r="E1033" s="42"/>
      <c r="F1033" s="42"/>
      <c r="G1033" s="42"/>
      <c r="H1033" s="42"/>
      <c r="I1033" s="42"/>
      <c r="J1033" s="42"/>
      <c r="K1033" s="42"/>
      <c r="L1033" s="42"/>
      <c r="M1033" s="42"/>
      <c r="N1033" s="42"/>
      <c r="O1033" s="42"/>
      <c r="P1033" s="42"/>
      <c r="Q1033" s="42"/>
      <c r="R1033" s="42"/>
      <c r="S1033" s="42"/>
      <c r="T1033" s="42"/>
      <c r="U1033" s="42"/>
      <c r="V1033" s="42"/>
      <c r="W1033" s="42"/>
      <c r="X1033" s="42"/>
      <c r="Y1033" s="42"/>
    </row>
    <row r="1034" spans="2:25" x14ac:dyDescent="0.25">
      <c r="B1034" s="42"/>
      <c r="C1034" s="42"/>
      <c r="D1034" s="42"/>
      <c r="E1034" s="42"/>
      <c r="F1034" s="42"/>
      <c r="G1034" s="42"/>
      <c r="H1034" s="42"/>
      <c r="I1034" s="42"/>
      <c r="J1034" s="42"/>
      <c r="K1034" s="42"/>
      <c r="L1034" s="42"/>
      <c r="M1034" s="42"/>
      <c r="N1034" s="42"/>
      <c r="O1034" s="42"/>
      <c r="P1034" s="42"/>
      <c r="Q1034" s="42"/>
      <c r="R1034" s="42"/>
      <c r="S1034" s="42"/>
      <c r="T1034" s="42"/>
      <c r="U1034" s="42"/>
      <c r="V1034" s="42"/>
      <c r="W1034" s="42"/>
      <c r="X1034" s="42"/>
      <c r="Y1034" s="42"/>
    </row>
    <row r="1035" spans="2:25" x14ac:dyDescent="0.25">
      <c r="B1035" s="42"/>
      <c r="C1035" s="42"/>
      <c r="D1035" s="42"/>
      <c r="E1035" s="42"/>
      <c r="F1035" s="42"/>
      <c r="G1035" s="42"/>
      <c r="H1035" s="42"/>
      <c r="I1035" s="42"/>
      <c r="J1035" s="42"/>
      <c r="K1035" s="42"/>
      <c r="L1035" s="42"/>
      <c r="M1035" s="42"/>
      <c r="N1035" s="42"/>
      <c r="O1035" s="42"/>
      <c r="P1035" s="42"/>
      <c r="Q1035" s="42"/>
      <c r="R1035" s="42"/>
      <c r="S1035" s="42"/>
      <c r="T1035" s="42"/>
      <c r="U1035" s="42"/>
      <c r="V1035" s="42"/>
      <c r="W1035" s="42"/>
      <c r="X1035" s="42"/>
      <c r="Y1035" s="42"/>
    </row>
    <row r="1036" spans="2:25" x14ac:dyDescent="0.25">
      <c r="B1036" s="42"/>
      <c r="C1036" s="42"/>
      <c r="D1036" s="42"/>
      <c r="E1036" s="42"/>
      <c r="F1036" s="42"/>
      <c r="G1036" s="42"/>
      <c r="H1036" s="42"/>
      <c r="I1036" s="42"/>
      <c r="J1036" s="42"/>
      <c r="K1036" s="42"/>
      <c r="L1036" s="42"/>
      <c r="M1036" s="42"/>
      <c r="N1036" s="42"/>
      <c r="O1036" s="42"/>
      <c r="P1036" s="42"/>
      <c r="Q1036" s="42"/>
      <c r="R1036" s="42"/>
      <c r="S1036" s="42"/>
      <c r="T1036" s="42"/>
      <c r="U1036" s="42"/>
      <c r="V1036" s="42"/>
      <c r="W1036" s="42"/>
      <c r="X1036" s="42"/>
      <c r="Y1036" s="42"/>
    </row>
    <row r="1037" spans="2:25" x14ac:dyDescent="0.25">
      <c r="B1037" s="42"/>
      <c r="C1037" s="42"/>
      <c r="D1037" s="42"/>
      <c r="E1037" s="42"/>
      <c r="F1037" s="42"/>
      <c r="G1037" s="42"/>
      <c r="H1037" s="42"/>
      <c r="I1037" s="42"/>
      <c r="J1037" s="42"/>
      <c r="K1037" s="42"/>
      <c r="L1037" s="42"/>
      <c r="M1037" s="42"/>
      <c r="N1037" s="42"/>
      <c r="O1037" s="42"/>
      <c r="P1037" s="42"/>
      <c r="Q1037" s="42"/>
      <c r="R1037" s="42"/>
      <c r="S1037" s="42"/>
      <c r="T1037" s="42"/>
      <c r="U1037" s="42"/>
      <c r="V1037" s="42"/>
      <c r="W1037" s="42"/>
      <c r="X1037" s="42"/>
      <c r="Y1037" s="42"/>
    </row>
    <row r="1038" spans="2:25" x14ac:dyDescent="0.25">
      <c r="B1038" s="42"/>
      <c r="C1038" s="42"/>
      <c r="D1038" s="42"/>
      <c r="E1038" s="42"/>
      <c r="F1038" s="42"/>
      <c r="G1038" s="42"/>
      <c r="H1038" s="42"/>
      <c r="I1038" s="42"/>
      <c r="J1038" s="42"/>
      <c r="K1038" s="42"/>
      <c r="L1038" s="42"/>
      <c r="M1038" s="42"/>
      <c r="N1038" s="42"/>
      <c r="O1038" s="42"/>
      <c r="P1038" s="42"/>
      <c r="Q1038" s="42"/>
      <c r="R1038" s="42"/>
      <c r="S1038" s="42"/>
      <c r="T1038" s="42"/>
      <c r="U1038" s="42"/>
      <c r="V1038" s="42"/>
      <c r="W1038" s="42"/>
      <c r="X1038" s="42"/>
      <c r="Y1038" s="42"/>
    </row>
    <row r="1039" spans="2:25" x14ac:dyDescent="0.25">
      <c r="B1039" s="42"/>
      <c r="C1039" s="42"/>
      <c r="D1039" s="42"/>
      <c r="E1039" s="42"/>
      <c r="F1039" s="42"/>
      <c r="G1039" s="42"/>
      <c r="H1039" s="42"/>
      <c r="I1039" s="42"/>
      <c r="J1039" s="42"/>
      <c r="K1039" s="42"/>
      <c r="L1039" s="42"/>
      <c r="M1039" s="42"/>
      <c r="N1039" s="42"/>
      <c r="O1039" s="42"/>
      <c r="P1039" s="42"/>
      <c r="Q1039" s="42"/>
      <c r="R1039" s="42"/>
      <c r="S1039" s="42"/>
      <c r="T1039" s="42"/>
      <c r="U1039" s="42"/>
      <c r="V1039" s="42"/>
      <c r="W1039" s="42"/>
      <c r="X1039" s="42"/>
      <c r="Y1039" s="42"/>
    </row>
    <row r="1040" spans="2:25" x14ac:dyDescent="0.25">
      <c r="B1040" s="42"/>
      <c r="C1040" s="42"/>
      <c r="D1040" s="42"/>
      <c r="E1040" s="42"/>
      <c r="F1040" s="42"/>
      <c r="G1040" s="42"/>
      <c r="H1040" s="42"/>
      <c r="I1040" s="42"/>
      <c r="J1040" s="42"/>
      <c r="K1040" s="42"/>
      <c r="L1040" s="42"/>
      <c r="M1040" s="42"/>
      <c r="N1040" s="42"/>
      <c r="O1040" s="42"/>
      <c r="P1040" s="42"/>
      <c r="Q1040" s="42"/>
      <c r="R1040" s="42"/>
      <c r="S1040" s="42"/>
      <c r="T1040" s="42"/>
      <c r="U1040" s="42"/>
      <c r="V1040" s="42"/>
      <c r="W1040" s="42"/>
      <c r="X1040" s="42"/>
      <c r="Y1040" s="42"/>
    </row>
    <row r="1041" spans="2:25" x14ac:dyDescent="0.25">
      <c r="B1041" s="42"/>
      <c r="C1041" s="42"/>
      <c r="D1041" s="42"/>
      <c r="E1041" s="42"/>
      <c r="F1041" s="42"/>
      <c r="G1041" s="42"/>
      <c r="H1041" s="42"/>
      <c r="I1041" s="42"/>
      <c r="J1041" s="42"/>
      <c r="K1041" s="42"/>
      <c r="L1041" s="42"/>
      <c r="M1041" s="42"/>
      <c r="N1041" s="42"/>
      <c r="O1041" s="42"/>
      <c r="P1041" s="42"/>
      <c r="Q1041" s="42"/>
      <c r="R1041" s="42"/>
      <c r="S1041" s="42"/>
      <c r="T1041" s="42"/>
      <c r="U1041" s="42"/>
      <c r="V1041" s="42"/>
      <c r="W1041" s="42"/>
      <c r="X1041" s="42"/>
      <c r="Y1041" s="42"/>
    </row>
    <row r="1042" spans="2:25" x14ac:dyDescent="0.25">
      <c r="B1042" s="42"/>
      <c r="C1042" s="42"/>
      <c r="D1042" s="42"/>
      <c r="E1042" s="42"/>
      <c r="F1042" s="42"/>
      <c r="G1042" s="42"/>
      <c r="H1042" s="42"/>
      <c r="I1042" s="42"/>
      <c r="J1042" s="42"/>
      <c r="K1042" s="42"/>
      <c r="L1042" s="42"/>
      <c r="M1042" s="42"/>
      <c r="N1042" s="42"/>
      <c r="O1042" s="42"/>
      <c r="P1042" s="42"/>
      <c r="Q1042" s="42"/>
      <c r="R1042" s="42"/>
      <c r="S1042" s="42"/>
      <c r="T1042" s="42"/>
      <c r="U1042" s="42"/>
      <c r="V1042" s="42"/>
      <c r="W1042" s="42"/>
      <c r="X1042" s="42"/>
      <c r="Y1042" s="42"/>
    </row>
    <row r="1043" spans="2:25" x14ac:dyDescent="0.25">
      <c r="B1043" s="42"/>
      <c r="C1043" s="42"/>
      <c r="D1043" s="42"/>
      <c r="E1043" s="42"/>
      <c r="F1043" s="42"/>
      <c r="G1043" s="42"/>
      <c r="H1043" s="42"/>
      <c r="I1043" s="42"/>
      <c r="J1043" s="42"/>
      <c r="K1043" s="42"/>
      <c r="L1043" s="42"/>
      <c r="M1043" s="42"/>
      <c r="N1043" s="42"/>
      <c r="O1043" s="42"/>
      <c r="P1043" s="42"/>
      <c r="Q1043" s="42"/>
      <c r="R1043" s="42"/>
      <c r="S1043" s="42"/>
      <c r="T1043" s="42"/>
      <c r="U1043" s="42"/>
      <c r="V1043" s="42"/>
      <c r="W1043" s="42"/>
      <c r="X1043" s="42"/>
      <c r="Y1043" s="42"/>
    </row>
    <row r="1044" spans="2:25" x14ac:dyDescent="0.25">
      <c r="B1044" s="42"/>
      <c r="C1044" s="42"/>
      <c r="D1044" s="42"/>
      <c r="E1044" s="42"/>
      <c r="F1044" s="42"/>
      <c r="G1044" s="42"/>
      <c r="H1044" s="42"/>
      <c r="I1044" s="42"/>
      <c r="J1044" s="42"/>
      <c r="K1044" s="42"/>
      <c r="L1044" s="42"/>
      <c r="M1044" s="42"/>
      <c r="N1044" s="42"/>
      <c r="O1044" s="42"/>
      <c r="P1044" s="42"/>
      <c r="Q1044" s="42"/>
      <c r="R1044" s="42"/>
      <c r="S1044" s="42"/>
      <c r="T1044" s="42"/>
      <c r="U1044" s="42"/>
      <c r="V1044" s="42"/>
      <c r="W1044" s="42"/>
      <c r="X1044" s="42"/>
      <c r="Y1044" s="42"/>
    </row>
    <row r="1045" spans="2:25" x14ac:dyDescent="0.25">
      <c r="B1045" s="42"/>
      <c r="C1045" s="42"/>
      <c r="D1045" s="42"/>
      <c r="E1045" s="42"/>
      <c r="F1045" s="42"/>
      <c r="G1045" s="42"/>
      <c r="H1045" s="42"/>
      <c r="I1045" s="42"/>
      <c r="J1045" s="42"/>
      <c r="K1045" s="42"/>
      <c r="L1045" s="42"/>
      <c r="M1045" s="42"/>
      <c r="N1045" s="42"/>
      <c r="O1045" s="42"/>
      <c r="P1045" s="42"/>
      <c r="Q1045" s="42"/>
      <c r="R1045" s="42"/>
      <c r="S1045" s="42"/>
      <c r="T1045" s="42"/>
      <c r="U1045" s="42"/>
      <c r="V1045" s="42"/>
      <c r="W1045" s="42"/>
      <c r="X1045" s="42"/>
      <c r="Y1045" s="42"/>
    </row>
    <row r="1046" spans="2:25" x14ac:dyDescent="0.25">
      <c r="B1046" s="42"/>
      <c r="C1046" s="42"/>
      <c r="D1046" s="42"/>
      <c r="E1046" s="42"/>
      <c r="F1046" s="42"/>
      <c r="G1046" s="42"/>
      <c r="H1046" s="42"/>
      <c r="I1046" s="42"/>
      <c r="J1046" s="42"/>
      <c r="K1046" s="42"/>
      <c r="L1046" s="42"/>
      <c r="M1046" s="42"/>
      <c r="N1046" s="42"/>
      <c r="O1046" s="42"/>
      <c r="P1046" s="42"/>
      <c r="Q1046" s="42"/>
      <c r="R1046" s="42"/>
      <c r="S1046" s="42"/>
      <c r="T1046" s="42"/>
      <c r="U1046" s="42"/>
      <c r="V1046" s="42"/>
      <c r="W1046" s="42"/>
      <c r="X1046" s="42"/>
      <c r="Y1046" s="42"/>
    </row>
    <row r="1047" spans="2:25" x14ac:dyDescent="0.25">
      <c r="B1047" s="42"/>
      <c r="C1047" s="42"/>
      <c r="D1047" s="42"/>
      <c r="E1047" s="42"/>
      <c r="F1047" s="42"/>
      <c r="G1047" s="42"/>
      <c r="H1047" s="42"/>
      <c r="I1047" s="42"/>
      <c r="J1047" s="42"/>
      <c r="K1047" s="42"/>
      <c r="L1047" s="42"/>
      <c r="M1047" s="42"/>
      <c r="N1047" s="42"/>
      <c r="O1047" s="42"/>
      <c r="P1047" s="42"/>
      <c r="Q1047" s="42"/>
      <c r="R1047" s="42"/>
      <c r="S1047" s="42"/>
      <c r="T1047" s="42"/>
      <c r="U1047" s="42"/>
      <c r="V1047" s="42"/>
      <c r="W1047" s="42"/>
      <c r="X1047" s="42"/>
      <c r="Y1047" s="42"/>
    </row>
    <row r="1048" spans="2:25" x14ac:dyDescent="0.25">
      <c r="B1048" s="42"/>
      <c r="C1048" s="42"/>
      <c r="D1048" s="42"/>
      <c r="E1048" s="42"/>
      <c r="F1048" s="42"/>
      <c r="G1048" s="42"/>
      <c r="H1048" s="42"/>
      <c r="I1048" s="42"/>
      <c r="J1048" s="42"/>
      <c r="K1048" s="42"/>
      <c r="L1048" s="42"/>
      <c r="M1048" s="42"/>
      <c r="N1048" s="42"/>
      <c r="O1048" s="42"/>
      <c r="P1048" s="42"/>
      <c r="Q1048" s="42"/>
      <c r="R1048" s="42"/>
      <c r="S1048" s="42"/>
      <c r="T1048" s="42"/>
      <c r="U1048" s="42"/>
      <c r="V1048" s="42"/>
      <c r="W1048" s="42"/>
      <c r="X1048" s="42"/>
      <c r="Y1048" s="42"/>
    </row>
    <row r="1049" spans="2:25" x14ac:dyDescent="0.25">
      <c r="B1049" s="42"/>
      <c r="C1049" s="42"/>
      <c r="D1049" s="42"/>
      <c r="E1049" s="42"/>
      <c r="F1049" s="42"/>
      <c r="G1049" s="42"/>
      <c r="H1049" s="42"/>
      <c r="I1049" s="42"/>
      <c r="J1049" s="42"/>
      <c r="K1049" s="42"/>
      <c r="L1049" s="42"/>
      <c r="M1049" s="42"/>
      <c r="N1049" s="42"/>
      <c r="O1049" s="42"/>
      <c r="P1049" s="42"/>
      <c r="Q1049" s="42"/>
      <c r="R1049" s="42"/>
      <c r="S1049" s="42"/>
      <c r="T1049" s="42"/>
      <c r="U1049" s="42"/>
      <c r="V1049" s="42"/>
      <c r="W1049" s="42"/>
      <c r="X1049" s="42"/>
      <c r="Y1049" s="42"/>
    </row>
    <row r="1050" spans="2:25" x14ac:dyDescent="0.25">
      <c r="B1050" s="42"/>
      <c r="C1050" s="42"/>
      <c r="D1050" s="42"/>
      <c r="E1050" s="42"/>
      <c r="F1050" s="42"/>
      <c r="G1050" s="42"/>
      <c r="H1050" s="42"/>
      <c r="I1050" s="42"/>
      <c r="J1050" s="42"/>
      <c r="K1050" s="42"/>
      <c r="L1050" s="42"/>
      <c r="M1050" s="42"/>
      <c r="N1050" s="42"/>
      <c r="O1050" s="42"/>
      <c r="P1050" s="42"/>
      <c r="Q1050" s="42"/>
      <c r="R1050" s="42"/>
      <c r="S1050" s="42"/>
      <c r="T1050" s="42"/>
      <c r="U1050" s="42"/>
      <c r="V1050" s="42"/>
      <c r="W1050" s="42"/>
      <c r="X1050" s="42"/>
      <c r="Y1050" s="42"/>
    </row>
    <row r="1051" spans="2:25" x14ac:dyDescent="0.25">
      <c r="B1051" s="42"/>
      <c r="C1051" s="42"/>
      <c r="D1051" s="42"/>
      <c r="E1051" s="42"/>
      <c r="F1051" s="42"/>
      <c r="G1051" s="42"/>
      <c r="H1051" s="42"/>
      <c r="I1051" s="42"/>
      <c r="J1051" s="42"/>
      <c r="K1051" s="42"/>
      <c r="L1051" s="42"/>
      <c r="M1051" s="42"/>
      <c r="N1051" s="42"/>
      <c r="O1051" s="42"/>
      <c r="P1051" s="42"/>
      <c r="Q1051" s="42"/>
      <c r="R1051" s="42"/>
      <c r="S1051" s="42"/>
      <c r="T1051" s="42"/>
      <c r="U1051" s="42"/>
      <c r="V1051" s="42"/>
      <c r="W1051" s="42"/>
      <c r="X1051" s="42"/>
      <c r="Y1051" s="42"/>
    </row>
    <row r="1052" spans="2:25" x14ac:dyDescent="0.25">
      <c r="B1052" s="42"/>
      <c r="C1052" s="42"/>
      <c r="D1052" s="42"/>
      <c r="E1052" s="42"/>
      <c r="F1052" s="42"/>
      <c r="G1052" s="42"/>
      <c r="H1052" s="42"/>
      <c r="I1052" s="42"/>
      <c r="J1052" s="42"/>
      <c r="K1052" s="42"/>
      <c r="L1052" s="42"/>
      <c r="M1052" s="42"/>
      <c r="N1052" s="42"/>
      <c r="O1052" s="42"/>
      <c r="P1052" s="42"/>
      <c r="Q1052" s="42"/>
      <c r="R1052" s="42"/>
      <c r="S1052" s="42"/>
      <c r="T1052" s="42"/>
      <c r="U1052" s="42"/>
      <c r="V1052" s="42"/>
      <c r="W1052" s="42"/>
      <c r="X1052" s="42"/>
      <c r="Y1052" s="42"/>
    </row>
    <row r="1053" spans="2:25" x14ac:dyDescent="0.25">
      <c r="B1053" s="42"/>
      <c r="C1053" s="42"/>
      <c r="D1053" s="42"/>
      <c r="E1053" s="42"/>
      <c r="F1053" s="42"/>
      <c r="G1053" s="42"/>
      <c r="H1053" s="42"/>
      <c r="I1053" s="42"/>
      <c r="J1053" s="42"/>
      <c r="K1053" s="42"/>
      <c r="L1053" s="42"/>
      <c r="M1053" s="42"/>
      <c r="N1053" s="42"/>
      <c r="O1053" s="42"/>
      <c r="P1053" s="42"/>
      <c r="Q1053" s="42"/>
      <c r="R1053" s="42"/>
      <c r="S1053" s="42"/>
      <c r="T1053" s="42"/>
      <c r="U1053" s="42"/>
      <c r="V1053" s="42"/>
      <c r="W1053" s="42"/>
      <c r="X1053" s="42"/>
      <c r="Y1053" s="42"/>
    </row>
    <row r="1054" spans="2:25" x14ac:dyDescent="0.25">
      <c r="B1054" s="42"/>
      <c r="C1054" s="42"/>
      <c r="D1054" s="42"/>
      <c r="E1054" s="42"/>
      <c r="F1054" s="42"/>
      <c r="G1054" s="42"/>
      <c r="H1054" s="42"/>
      <c r="I1054" s="42"/>
      <c r="J1054" s="42"/>
      <c r="K1054" s="42"/>
      <c r="L1054" s="42"/>
      <c r="M1054" s="42"/>
      <c r="N1054" s="42"/>
      <c r="O1054" s="42"/>
      <c r="P1054" s="42"/>
      <c r="Q1054" s="42"/>
      <c r="R1054" s="42"/>
      <c r="S1054" s="42"/>
      <c r="T1054" s="42"/>
      <c r="U1054" s="42"/>
      <c r="V1054" s="42"/>
      <c r="W1054" s="42"/>
      <c r="X1054" s="42"/>
      <c r="Y1054" s="42"/>
    </row>
    <row r="1055" spans="2:25" x14ac:dyDescent="0.25">
      <c r="B1055" s="42"/>
      <c r="C1055" s="42"/>
      <c r="D1055" s="42"/>
      <c r="E1055" s="42"/>
      <c r="F1055" s="42"/>
      <c r="G1055" s="42"/>
      <c r="H1055" s="42"/>
      <c r="I1055" s="42"/>
      <c r="J1055" s="42"/>
      <c r="K1055" s="42"/>
      <c r="L1055" s="42"/>
      <c r="M1055" s="42"/>
      <c r="N1055" s="42"/>
      <c r="O1055" s="42"/>
      <c r="P1055" s="42"/>
      <c r="Q1055" s="42"/>
      <c r="R1055" s="42"/>
      <c r="S1055" s="42"/>
      <c r="T1055" s="42"/>
      <c r="U1055" s="42"/>
      <c r="V1055" s="42"/>
      <c r="W1055" s="42"/>
      <c r="X1055" s="42"/>
      <c r="Y1055" s="42"/>
    </row>
    <row r="1056" spans="2:25" x14ac:dyDescent="0.25">
      <c r="B1056" s="42"/>
      <c r="C1056" s="42"/>
      <c r="D1056" s="42"/>
      <c r="E1056" s="42"/>
      <c r="F1056" s="42"/>
      <c r="G1056" s="42"/>
      <c r="H1056" s="42"/>
      <c r="I1056" s="42"/>
      <c r="J1056" s="42"/>
      <c r="K1056" s="42"/>
      <c r="L1056" s="42"/>
      <c r="M1056" s="42"/>
      <c r="N1056" s="42"/>
      <c r="O1056" s="42"/>
      <c r="P1056" s="42"/>
      <c r="Q1056" s="42"/>
      <c r="R1056" s="42"/>
      <c r="S1056" s="42"/>
      <c r="T1056" s="42"/>
      <c r="U1056" s="42"/>
      <c r="V1056" s="42"/>
      <c r="W1056" s="42"/>
      <c r="X1056" s="42"/>
      <c r="Y1056" s="42"/>
    </row>
    <row r="1057" spans="2:25" x14ac:dyDescent="0.25">
      <c r="B1057" s="42"/>
      <c r="C1057" s="42"/>
      <c r="D1057" s="42"/>
      <c r="E1057" s="42"/>
      <c r="F1057" s="42"/>
      <c r="G1057" s="42"/>
      <c r="H1057" s="42"/>
      <c r="I1057" s="42"/>
      <c r="J1057" s="42"/>
      <c r="K1057" s="42"/>
      <c r="L1057" s="42"/>
      <c r="M1057" s="42"/>
      <c r="N1057" s="42"/>
      <c r="O1057" s="42"/>
      <c r="P1057" s="42"/>
      <c r="Q1057" s="42"/>
      <c r="R1057" s="42"/>
      <c r="S1057" s="42"/>
      <c r="T1057" s="42"/>
      <c r="U1057" s="42"/>
      <c r="V1057" s="42"/>
      <c r="W1057" s="42"/>
      <c r="X1057" s="42"/>
      <c r="Y1057" s="42"/>
    </row>
    <row r="1058" spans="2:25" x14ac:dyDescent="0.25">
      <c r="B1058" s="42"/>
      <c r="C1058" s="42"/>
      <c r="D1058" s="42"/>
      <c r="E1058" s="42"/>
      <c r="F1058" s="42"/>
      <c r="G1058" s="42"/>
      <c r="H1058" s="42"/>
      <c r="I1058" s="42"/>
      <c r="J1058" s="42"/>
      <c r="K1058" s="42"/>
      <c r="L1058" s="42"/>
      <c r="M1058" s="42"/>
      <c r="N1058" s="42"/>
      <c r="O1058" s="42"/>
      <c r="P1058" s="42"/>
      <c r="Q1058" s="42"/>
      <c r="R1058" s="42"/>
      <c r="S1058" s="42"/>
      <c r="T1058" s="42"/>
      <c r="U1058" s="42"/>
      <c r="V1058" s="42"/>
      <c r="W1058" s="42"/>
      <c r="X1058" s="42"/>
      <c r="Y1058" s="42"/>
    </row>
    <row r="1059" spans="2:25" x14ac:dyDescent="0.25">
      <c r="B1059" s="42"/>
      <c r="C1059" s="42"/>
      <c r="D1059" s="42"/>
      <c r="E1059" s="42"/>
      <c r="F1059" s="42"/>
      <c r="G1059" s="42"/>
      <c r="H1059" s="42"/>
      <c r="I1059" s="42"/>
      <c r="J1059" s="42"/>
      <c r="K1059" s="42"/>
      <c r="L1059" s="42"/>
      <c r="M1059" s="42"/>
      <c r="N1059" s="42"/>
      <c r="O1059" s="42"/>
      <c r="P1059" s="42"/>
      <c r="Q1059" s="42"/>
      <c r="R1059" s="42"/>
      <c r="S1059" s="42"/>
      <c r="T1059" s="42"/>
      <c r="U1059" s="42"/>
      <c r="V1059" s="42"/>
      <c r="W1059" s="42"/>
      <c r="X1059" s="42"/>
      <c r="Y1059" s="42"/>
    </row>
    <row r="1060" spans="2:25" x14ac:dyDescent="0.25">
      <c r="B1060" s="42"/>
      <c r="C1060" s="42"/>
      <c r="D1060" s="42"/>
      <c r="E1060" s="42"/>
      <c r="F1060" s="42"/>
      <c r="G1060" s="42"/>
      <c r="H1060" s="42"/>
      <c r="I1060" s="42"/>
      <c r="J1060" s="42"/>
      <c r="K1060" s="42"/>
      <c r="L1060" s="42"/>
      <c r="M1060" s="42"/>
      <c r="N1060" s="42"/>
      <c r="O1060" s="42"/>
      <c r="P1060" s="42"/>
      <c r="Q1060" s="42"/>
      <c r="R1060" s="42"/>
      <c r="S1060" s="42"/>
      <c r="T1060" s="42"/>
      <c r="U1060" s="42"/>
      <c r="V1060" s="42"/>
      <c r="W1060" s="42"/>
      <c r="X1060" s="42"/>
      <c r="Y1060" s="42"/>
    </row>
    <row r="1061" spans="2:25" x14ac:dyDescent="0.25">
      <c r="B1061" s="42"/>
      <c r="C1061" s="42"/>
      <c r="D1061" s="42"/>
      <c r="E1061" s="42"/>
      <c r="F1061" s="42"/>
      <c r="G1061" s="42"/>
      <c r="H1061" s="42"/>
      <c r="I1061" s="42"/>
      <c r="J1061" s="42"/>
      <c r="K1061" s="42"/>
      <c r="L1061" s="42"/>
      <c r="M1061" s="42"/>
      <c r="N1061" s="42"/>
      <c r="O1061" s="42"/>
      <c r="P1061" s="42"/>
      <c r="Q1061" s="42"/>
      <c r="R1061" s="42"/>
      <c r="S1061" s="42"/>
      <c r="T1061" s="42"/>
      <c r="U1061" s="42"/>
      <c r="V1061" s="42"/>
      <c r="W1061" s="42"/>
      <c r="X1061" s="42"/>
      <c r="Y1061" s="42"/>
    </row>
    <row r="1062" spans="2:25" x14ac:dyDescent="0.25">
      <c r="B1062" s="42"/>
      <c r="C1062" s="42"/>
      <c r="D1062" s="42"/>
      <c r="E1062" s="42"/>
      <c r="F1062" s="42"/>
      <c r="G1062" s="42"/>
      <c r="H1062" s="42"/>
      <c r="I1062" s="42"/>
      <c r="J1062" s="42"/>
      <c r="K1062" s="42"/>
      <c r="L1062" s="42"/>
      <c r="M1062" s="42"/>
      <c r="N1062" s="42"/>
      <c r="O1062" s="42"/>
      <c r="P1062" s="42"/>
      <c r="Q1062" s="42"/>
      <c r="R1062" s="42"/>
      <c r="S1062" s="42"/>
      <c r="T1062" s="42"/>
      <c r="U1062" s="42"/>
      <c r="V1062" s="42"/>
      <c r="W1062" s="42"/>
      <c r="X1062" s="42"/>
      <c r="Y1062" s="42"/>
    </row>
    <row r="1063" spans="2:25" x14ac:dyDescent="0.25">
      <c r="B1063" s="42"/>
      <c r="C1063" s="42"/>
      <c r="D1063" s="42"/>
      <c r="E1063" s="42"/>
      <c r="F1063" s="42"/>
      <c r="G1063" s="42"/>
      <c r="H1063" s="42"/>
      <c r="I1063" s="42"/>
      <c r="J1063" s="42"/>
      <c r="K1063" s="42"/>
      <c r="L1063" s="42"/>
      <c r="M1063" s="42"/>
      <c r="N1063" s="42"/>
      <c r="O1063" s="42"/>
      <c r="P1063" s="42"/>
      <c r="Q1063" s="42"/>
      <c r="R1063" s="42"/>
      <c r="S1063" s="42"/>
      <c r="T1063" s="42"/>
      <c r="U1063" s="42"/>
      <c r="V1063" s="42"/>
      <c r="W1063" s="42"/>
      <c r="X1063" s="42"/>
      <c r="Y1063" s="42"/>
    </row>
    <row r="1064" spans="2:25" x14ac:dyDescent="0.25">
      <c r="B1064" s="42"/>
      <c r="C1064" s="42"/>
      <c r="D1064" s="42"/>
      <c r="E1064" s="42"/>
      <c r="F1064" s="42"/>
      <c r="G1064" s="42"/>
      <c r="H1064" s="42"/>
      <c r="I1064" s="42"/>
      <c r="J1064" s="42"/>
      <c r="K1064" s="42"/>
      <c r="L1064" s="42"/>
      <c r="M1064" s="42"/>
      <c r="N1064" s="42"/>
      <c r="O1064" s="42"/>
      <c r="P1064" s="42"/>
      <c r="Q1064" s="42"/>
      <c r="R1064" s="42"/>
      <c r="S1064" s="42"/>
      <c r="T1064" s="42"/>
      <c r="U1064" s="42"/>
      <c r="V1064" s="42"/>
      <c r="W1064" s="42"/>
      <c r="X1064" s="42"/>
      <c r="Y1064" s="42"/>
    </row>
    <row r="1065" spans="2:25" x14ac:dyDescent="0.25">
      <c r="B1065" s="42"/>
      <c r="C1065" s="42"/>
      <c r="D1065" s="42"/>
      <c r="E1065" s="42"/>
      <c r="F1065" s="42"/>
      <c r="G1065" s="42"/>
      <c r="H1065" s="42"/>
      <c r="I1065" s="42"/>
      <c r="J1065" s="42"/>
      <c r="K1065" s="42"/>
      <c r="L1065" s="42"/>
      <c r="M1065" s="42"/>
      <c r="N1065" s="42"/>
      <c r="O1065" s="42"/>
      <c r="P1065" s="42"/>
      <c r="Q1065" s="42"/>
      <c r="R1065" s="42"/>
      <c r="S1065" s="42"/>
      <c r="T1065" s="42"/>
      <c r="U1065" s="42"/>
      <c r="V1065" s="42"/>
      <c r="W1065" s="42"/>
      <c r="X1065" s="42"/>
      <c r="Y1065" s="42"/>
    </row>
    <row r="1066" spans="2:25" x14ac:dyDescent="0.25">
      <c r="B1066" s="42"/>
      <c r="C1066" s="42"/>
      <c r="D1066" s="42"/>
      <c r="E1066" s="42"/>
      <c r="F1066" s="42"/>
      <c r="G1066" s="42"/>
      <c r="H1066" s="42"/>
      <c r="I1066" s="42"/>
      <c r="J1066" s="42"/>
      <c r="K1066" s="42"/>
      <c r="L1066" s="42"/>
      <c r="M1066" s="42"/>
      <c r="N1066" s="42"/>
      <c r="O1066" s="42"/>
      <c r="P1066" s="42"/>
      <c r="Q1066" s="42"/>
      <c r="R1066" s="42"/>
      <c r="S1066" s="42"/>
      <c r="T1066" s="42"/>
      <c r="U1066" s="42"/>
      <c r="V1066" s="42"/>
      <c r="W1066" s="42"/>
      <c r="X1066" s="42"/>
      <c r="Y1066" s="42"/>
    </row>
    <row r="1067" spans="2:25" x14ac:dyDescent="0.25">
      <c r="B1067" s="42"/>
      <c r="C1067" s="42"/>
      <c r="D1067" s="42"/>
      <c r="E1067" s="42"/>
      <c r="F1067" s="42"/>
      <c r="G1067" s="42"/>
      <c r="H1067" s="42"/>
      <c r="I1067" s="42"/>
      <c r="J1067" s="42"/>
      <c r="K1067" s="42"/>
      <c r="L1067" s="42"/>
      <c r="M1067" s="42"/>
      <c r="N1067" s="42"/>
      <c r="O1067" s="42"/>
      <c r="P1067" s="42"/>
      <c r="Q1067" s="42"/>
      <c r="R1067" s="42"/>
      <c r="S1067" s="42"/>
      <c r="T1067" s="42"/>
      <c r="U1067" s="42"/>
      <c r="V1067" s="42"/>
      <c r="W1067" s="42"/>
      <c r="X1067" s="42"/>
      <c r="Y1067" s="42"/>
    </row>
    <row r="1068" spans="2:25" x14ac:dyDescent="0.25">
      <c r="B1068" s="42"/>
      <c r="C1068" s="42"/>
      <c r="D1068" s="42"/>
      <c r="E1068" s="42"/>
      <c r="F1068" s="42"/>
      <c r="G1068" s="42"/>
      <c r="H1068" s="42"/>
      <c r="I1068" s="42"/>
      <c r="J1068" s="42"/>
      <c r="K1068" s="42"/>
      <c r="L1068" s="42"/>
      <c r="M1068" s="42"/>
      <c r="N1068" s="42"/>
      <c r="O1068" s="42"/>
      <c r="P1068" s="42"/>
      <c r="Q1068" s="42"/>
      <c r="R1068" s="42"/>
      <c r="S1068" s="42"/>
      <c r="T1068" s="42"/>
      <c r="U1068" s="42"/>
      <c r="V1068" s="42"/>
      <c r="W1068" s="42"/>
      <c r="X1068" s="42"/>
      <c r="Y1068" s="42"/>
    </row>
    <row r="1069" spans="2:25" x14ac:dyDescent="0.25">
      <c r="B1069" s="42"/>
      <c r="C1069" s="42"/>
      <c r="D1069" s="42"/>
      <c r="E1069" s="42"/>
      <c r="F1069" s="42"/>
      <c r="G1069" s="42"/>
      <c r="H1069" s="42"/>
      <c r="I1069" s="42"/>
      <c r="J1069" s="42"/>
      <c r="K1069" s="42"/>
      <c r="L1069" s="42"/>
      <c r="M1069" s="42"/>
      <c r="N1069" s="42"/>
      <c r="O1069" s="42"/>
      <c r="P1069" s="42"/>
      <c r="Q1069" s="42"/>
      <c r="R1069" s="42"/>
      <c r="S1069" s="42"/>
      <c r="T1069" s="42"/>
      <c r="U1069" s="42"/>
      <c r="V1069" s="42"/>
      <c r="W1069" s="42"/>
      <c r="X1069" s="42"/>
      <c r="Y1069" s="42"/>
    </row>
    <row r="1070" spans="2:25" x14ac:dyDescent="0.25">
      <c r="B1070" s="42"/>
      <c r="C1070" s="42"/>
      <c r="D1070" s="42"/>
      <c r="E1070" s="42"/>
      <c r="F1070" s="42"/>
      <c r="G1070" s="42"/>
      <c r="H1070" s="42"/>
      <c r="I1070" s="42"/>
      <c r="J1070" s="42"/>
      <c r="K1070" s="42"/>
      <c r="L1070" s="42"/>
      <c r="M1070" s="42"/>
      <c r="N1070" s="42"/>
      <c r="O1070" s="42"/>
      <c r="P1070" s="42"/>
      <c r="Q1070" s="42"/>
      <c r="R1070" s="42"/>
      <c r="S1070" s="42"/>
      <c r="T1070" s="42"/>
      <c r="U1070" s="42"/>
      <c r="V1070" s="42"/>
      <c r="W1070" s="42"/>
      <c r="X1070" s="42"/>
      <c r="Y1070" s="42"/>
    </row>
    <row r="1071" spans="2:25" x14ac:dyDescent="0.25">
      <c r="B1071" s="42"/>
      <c r="C1071" s="42"/>
      <c r="D1071" s="42"/>
      <c r="E1071" s="42"/>
      <c r="F1071" s="42"/>
      <c r="G1071" s="42"/>
      <c r="H1071" s="42"/>
      <c r="I1071" s="42"/>
      <c r="J1071" s="42"/>
      <c r="K1071" s="42"/>
      <c r="L1071" s="42"/>
      <c r="M1071" s="42"/>
      <c r="N1071" s="42"/>
      <c r="O1071" s="42"/>
      <c r="P1071" s="42"/>
      <c r="Q1071" s="42"/>
      <c r="R1071" s="42"/>
      <c r="S1071" s="42"/>
      <c r="T1071" s="42"/>
      <c r="U1071" s="42"/>
      <c r="V1071" s="42"/>
      <c r="W1071" s="42"/>
      <c r="X1071" s="42"/>
      <c r="Y1071" s="42"/>
    </row>
    <row r="1072" spans="2:25" x14ac:dyDescent="0.25">
      <c r="B1072" s="42"/>
      <c r="C1072" s="42"/>
      <c r="D1072" s="42"/>
      <c r="E1072" s="42"/>
      <c r="F1072" s="42"/>
      <c r="G1072" s="42"/>
      <c r="H1072" s="42"/>
      <c r="I1072" s="42"/>
      <c r="J1072" s="42"/>
      <c r="K1072" s="42"/>
      <c r="L1072" s="42"/>
      <c r="M1072" s="42"/>
      <c r="N1072" s="42"/>
      <c r="O1072" s="42"/>
      <c r="P1072" s="42"/>
      <c r="Q1072" s="42"/>
      <c r="R1072" s="42"/>
      <c r="S1072" s="42"/>
      <c r="T1072" s="42"/>
      <c r="U1072" s="42"/>
      <c r="V1072" s="42"/>
      <c r="W1072" s="42"/>
      <c r="X1072" s="42"/>
      <c r="Y1072" s="42"/>
    </row>
    <row r="1073" spans="2:25" x14ac:dyDescent="0.25">
      <c r="B1073" s="42"/>
      <c r="C1073" s="42"/>
      <c r="D1073" s="42"/>
      <c r="E1073" s="42"/>
      <c r="F1073" s="42"/>
      <c r="G1073" s="42"/>
      <c r="H1073" s="42"/>
      <c r="I1073" s="42"/>
      <c r="J1073" s="42"/>
      <c r="K1073" s="42"/>
      <c r="L1073" s="42"/>
      <c r="M1073" s="42"/>
      <c r="N1073" s="42"/>
      <c r="O1073" s="42"/>
      <c r="P1073" s="42"/>
      <c r="Q1073" s="42"/>
      <c r="R1073" s="42"/>
      <c r="S1073" s="42"/>
      <c r="T1073" s="42"/>
      <c r="U1073" s="42"/>
      <c r="V1073" s="42"/>
      <c r="W1073" s="42"/>
      <c r="X1073" s="42"/>
      <c r="Y1073" s="42"/>
    </row>
    <row r="1074" spans="2:25" x14ac:dyDescent="0.25">
      <c r="B1074" s="42"/>
      <c r="C1074" s="42"/>
      <c r="D1074" s="42"/>
      <c r="E1074" s="42"/>
      <c r="F1074" s="42"/>
      <c r="G1074" s="42"/>
      <c r="H1074" s="42"/>
      <c r="I1074" s="42"/>
      <c r="J1074" s="42"/>
      <c r="K1074" s="42"/>
      <c r="L1074" s="42"/>
      <c r="M1074" s="42"/>
      <c r="N1074" s="42"/>
      <c r="O1074" s="42"/>
      <c r="P1074" s="42"/>
      <c r="Q1074" s="42"/>
      <c r="R1074" s="42"/>
      <c r="S1074" s="42"/>
      <c r="T1074" s="42"/>
      <c r="U1074" s="42"/>
      <c r="V1074" s="42"/>
      <c r="W1074" s="42"/>
      <c r="X1074" s="42"/>
      <c r="Y1074" s="42"/>
    </row>
    <row r="1075" spans="2:25" x14ac:dyDescent="0.25">
      <c r="B1075" s="42"/>
      <c r="C1075" s="42"/>
      <c r="D1075" s="42"/>
      <c r="E1075" s="42"/>
      <c r="F1075" s="42"/>
      <c r="G1075" s="42"/>
      <c r="H1075" s="42"/>
      <c r="I1075" s="42"/>
      <c r="J1075" s="42"/>
      <c r="K1075" s="42"/>
      <c r="L1075" s="42"/>
      <c r="M1075" s="42"/>
      <c r="N1075" s="42"/>
      <c r="O1075" s="42"/>
      <c r="P1075" s="42"/>
      <c r="Q1075" s="42"/>
      <c r="R1075" s="42"/>
      <c r="S1075" s="42"/>
      <c r="T1075" s="42"/>
      <c r="U1075" s="42"/>
      <c r="V1075" s="42"/>
      <c r="W1075" s="42"/>
      <c r="X1075" s="42"/>
      <c r="Y1075" s="42"/>
    </row>
    <row r="1076" spans="2:25" x14ac:dyDescent="0.25">
      <c r="B1076" s="42"/>
      <c r="C1076" s="42"/>
      <c r="D1076" s="42"/>
      <c r="E1076" s="42"/>
      <c r="F1076" s="42"/>
      <c r="G1076" s="42"/>
      <c r="H1076" s="42"/>
      <c r="I1076" s="42"/>
      <c r="J1076" s="42"/>
      <c r="K1076" s="42"/>
      <c r="L1076" s="42"/>
      <c r="M1076" s="42"/>
      <c r="N1076" s="42"/>
      <c r="O1076" s="42"/>
      <c r="P1076" s="42"/>
      <c r="Q1076" s="42"/>
      <c r="R1076" s="42"/>
      <c r="S1076" s="42"/>
      <c r="T1076" s="42"/>
      <c r="U1076" s="42"/>
      <c r="V1076" s="42"/>
      <c r="W1076" s="42"/>
      <c r="X1076" s="42"/>
      <c r="Y1076" s="42"/>
    </row>
    <row r="1077" spans="2:25" x14ac:dyDescent="0.25">
      <c r="B1077" s="42"/>
      <c r="C1077" s="42"/>
      <c r="D1077" s="42"/>
      <c r="E1077" s="42"/>
      <c r="F1077" s="42"/>
      <c r="G1077" s="42"/>
      <c r="H1077" s="42"/>
      <c r="I1077" s="42"/>
      <c r="J1077" s="42"/>
      <c r="K1077" s="42"/>
      <c r="L1077" s="42"/>
      <c r="M1077" s="42"/>
      <c r="N1077" s="42"/>
      <c r="O1077" s="42"/>
      <c r="P1077" s="42"/>
      <c r="Q1077" s="42"/>
      <c r="R1077" s="42"/>
      <c r="S1077" s="42"/>
      <c r="T1077" s="42"/>
      <c r="U1077" s="42"/>
      <c r="V1077" s="42"/>
      <c r="W1077" s="42"/>
      <c r="X1077" s="42"/>
      <c r="Y1077" s="42"/>
    </row>
    <row r="1078" spans="2:25" x14ac:dyDescent="0.25">
      <c r="B1078" s="42"/>
      <c r="C1078" s="42"/>
      <c r="D1078" s="42"/>
      <c r="E1078" s="42"/>
      <c r="F1078" s="42"/>
      <c r="G1078" s="42"/>
      <c r="H1078" s="42"/>
      <c r="I1078" s="42"/>
      <c r="J1078" s="42"/>
      <c r="K1078" s="42"/>
      <c r="L1078" s="42"/>
      <c r="M1078" s="42"/>
      <c r="N1078" s="42"/>
      <c r="O1078" s="42"/>
      <c r="P1078" s="42"/>
      <c r="Q1078" s="42"/>
      <c r="R1078" s="42"/>
      <c r="S1078" s="42"/>
      <c r="T1078" s="42"/>
      <c r="U1078" s="42"/>
      <c r="V1078" s="42"/>
      <c r="W1078" s="42"/>
      <c r="X1078" s="42"/>
      <c r="Y1078" s="42"/>
    </row>
    <row r="1079" spans="2:25" x14ac:dyDescent="0.25">
      <c r="B1079" s="42"/>
      <c r="C1079" s="42"/>
      <c r="D1079" s="42"/>
      <c r="E1079" s="42"/>
      <c r="F1079" s="42"/>
      <c r="G1079" s="42"/>
      <c r="H1079" s="42"/>
      <c r="I1079" s="42"/>
      <c r="J1079" s="42"/>
      <c r="K1079" s="42"/>
      <c r="L1079" s="42"/>
      <c r="M1079" s="42"/>
      <c r="N1079" s="42"/>
      <c r="O1079" s="42"/>
      <c r="P1079" s="42"/>
      <c r="Q1079" s="42"/>
      <c r="R1079" s="42"/>
      <c r="S1079" s="42"/>
      <c r="T1079" s="42"/>
      <c r="U1079" s="42"/>
      <c r="V1079" s="42"/>
      <c r="W1079" s="42"/>
      <c r="X1079" s="42"/>
      <c r="Y1079" s="42"/>
    </row>
    <row r="1080" spans="2:25" x14ac:dyDescent="0.25">
      <c r="B1080" s="42"/>
      <c r="C1080" s="42"/>
      <c r="D1080" s="42"/>
      <c r="E1080" s="42"/>
      <c r="F1080" s="42"/>
      <c r="G1080" s="42"/>
      <c r="H1080" s="42"/>
      <c r="I1080" s="42"/>
      <c r="J1080" s="42"/>
      <c r="K1080" s="42"/>
      <c r="L1080" s="42"/>
      <c r="M1080" s="42"/>
      <c r="N1080" s="42"/>
      <c r="O1080" s="42"/>
      <c r="P1080" s="42"/>
      <c r="Q1080" s="42"/>
      <c r="R1080" s="42"/>
      <c r="S1080" s="42"/>
      <c r="T1080" s="42"/>
      <c r="U1080" s="42"/>
      <c r="V1080" s="42"/>
      <c r="W1080" s="42"/>
      <c r="X1080" s="42"/>
      <c r="Y1080" s="42"/>
    </row>
    <row r="1081" spans="2:25" x14ac:dyDescent="0.25">
      <c r="B1081" s="42"/>
      <c r="C1081" s="42"/>
      <c r="D1081" s="42"/>
      <c r="E1081" s="42"/>
      <c r="F1081" s="42"/>
      <c r="G1081" s="42"/>
      <c r="H1081" s="42"/>
      <c r="I1081" s="42"/>
      <c r="J1081" s="42"/>
      <c r="K1081" s="42"/>
      <c r="L1081" s="42"/>
      <c r="M1081" s="42"/>
      <c r="N1081" s="42"/>
      <c r="O1081" s="42"/>
      <c r="P1081" s="42"/>
      <c r="Q1081" s="42"/>
      <c r="R1081" s="42"/>
      <c r="S1081" s="42"/>
      <c r="T1081" s="42"/>
      <c r="U1081" s="42"/>
      <c r="V1081" s="42"/>
      <c r="W1081" s="42"/>
      <c r="X1081" s="42"/>
      <c r="Y1081" s="42"/>
    </row>
    <row r="1082" spans="2:25" x14ac:dyDescent="0.25">
      <c r="B1082" s="42"/>
      <c r="C1082" s="42"/>
      <c r="D1082" s="42"/>
      <c r="E1082" s="42"/>
      <c r="F1082" s="42"/>
      <c r="G1082" s="42"/>
      <c r="H1082" s="42"/>
      <c r="I1082" s="42"/>
      <c r="J1082" s="42"/>
      <c r="K1082" s="42"/>
      <c r="L1082" s="42"/>
      <c r="M1082" s="42"/>
      <c r="N1082" s="42"/>
      <c r="O1082" s="42"/>
      <c r="P1082" s="42"/>
      <c r="Q1082" s="42"/>
      <c r="R1082" s="42"/>
      <c r="S1082" s="42"/>
      <c r="T1082" s="42"/>
      <c r="U1082" s="42"/>
      <c r="V1082" s="42"/>
      <c r="W1082" s="42"/>
      <c r="X1082" s="42"/>
      <c r="Y1082" s="42"/>
    </row>
    <row r="1083" spans="2:25" x14ac:dyDescent="0.25">
      <c r="B1083" s="42"/>
      <c r="C1083" s="42"/>
      <c r="D1083" s="42"/>
      <c r="E1083" s="42"/>
      <c r="F1083" s="42"/>
      <c r="G1083" s="42"/>
      <c r="H1083" s="42"/>
      <c r="I1083" s="42"/>
      <c r="J1083" s="42"/>
      <c r="K1083" s="42"/>
      <c r="L1083" s="42"/>
      <c r="M1083" s="42"/>
      <c r="N1083" s="42"/>
      <c r="O1083" s="42"/>
      <c r="P1083" s="42"/>
      <c r="Q1083" s="42"/>
      <c r="R1083" s="42"/>
      <c r="S1083" s="42"/>
      <c r="T1083" s="42"/>
      <c r="U1083" s="42"/>
      <c r="V1083" s="42"/>
      <c r="W1083" s="42"/>
      <c r="X1083" s="42"/>
      <c r="Y1083" s="42"/>
    </row>
    <row r="1084" spans="2:25" x14ac:dyDescent="0.25">
      <c r="B1084" s="42"/>
      <c r="C1084" s="42"/>
      <c r="D1084" s="42"/>
      <c r="E1084" s="42"/>
      <c r="F1084" s="42"/>
      <c r="G1084" s="42"/>
      <c r="H1084" s="42"/>
      <c r="I1084" s="42"/>
      <c r="J1084" s="42"/>
      <c r="K1084" s="42"/>
      <c r="L1084" s="42"/>
      <c r="M1084" s="42"/>
      <c r="N1084" s="42"/>
      <c r="O1084" s="42"/>
      <c r="P1084" s="42"/>
      <c r="Q1084" s="42"/>
      <c r="R1084" s="42"/>
      <c r="S1084" s="42"/>
      <c r="T1084" s="42"/>
      <c r="U1084" s="42"/>
      <c r="V1084" s="42"/>
      <c r="W1084" s="42"/>
      <c r="X1084" s="42"/>
      <c r="Y1084" s="42"/>
    </row>
    <row r="1085" spans="2:25" x14ac:dyDescent="0.25">
      <c r="B1085" s="42"/>
      <c r="C1085" s="42"/>
      <c r="D1085" s="42"/>
      <c r="E1085" s="42"/>
      <c r="F1085" s="42"/>
      <c r="G1085" s="42"/>
      <c r="H1085" s="42"/>
      <c r="I1085" s="42"/>
      <c r="J1085" s="42"/>
      <c r="K1085" s="42"/>
      <c r="L1085" s="42"/>
      <c r="M1085" s="42"/>
      <c r="N1085" s="42"/>
      <c r="O1085" s="42"/>
      <c r="P1085" s="42"/>
      <c r="Q1085" s="42"/>
      <c r="R1085" s="42"/>
      <c r="S1085" s="42"/>
      <c r="T1085" s="42"/>
      <c r="U1085" s="42"/>
      <c r="V1085" s="42"/>
      <c r="W1085" s="42"/>
      <c r="X1085" s="42"/>
      <c r="Y1085" s="42"/>
    </row>
    <row r="1086" spans="2:25" x14ac:dyDescent="0.25">
      <c r="B1086" s="42"/>
      <c r="C1086" s="42"/>
      <c r="D1086" s="42"/>
      <c r="E1086" s="42"/>
      <c r="F1086" s="42"/>
      <c r="G1086" s="42"/>
      <c r="H1086" s="42"/>
      <c r="I1086" s="42"/>
      <c r="J1086" s="42"/>
      <c r="K1086" s="42"/>
      <c r="L1086" s="42"/>
      <c r="M1086" s="42"/>
      <c r="N1086" s="42"/>
      <c r="O1086" s="42"/>
      <c r="P1086" s="42"/>
      <c r="Q1086" s="42"/>
      <c r="R1086" s="42"/>
      <c r="S1086" s="42"/>
      <c r="T1086" s="42"/>
      <c r="U1086" s="42"/>
      <c r="V1086" s="42"/>
      <c r="W1086" s="42"/>
      <c r="X1086" s="42"/>
      <c r="Y1086" s="42"/>
    </row>
    <row r="1087" spans="2:25" x14ac:dyDescent="0.25">
      <c r="B1087" s="42"/>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row>
    <row r="1088" spans="2:25" x14ac:dyDescent="0.25">
      <c r="B1088" s="42"/>
      <c r="C1088" s="42"/>
      <c r="D1088" s="42"/>
      <c r="E1088" s="42"/>
      <c r="F1088" s="42"/>
      <c r="G1088" s="42"/>
      <c r="H1088" s="42"/>
      <c r="I1088" s="42"/>
      <c r="J1088" s="42"/>
      <c r="K1088" s="42"/>
      <c r="L1088" s="42"/>
      <c r="M1088" s="42"/>
      <c r="N1088" s="42"/>
      <c r="O1088" s="42"/>
      <c r="P1088" s="42"/>
      <c r="Q1088" s="42"/>
      <c r="R1088" s="42"/>
      <c r="S1088" s="42"/>
      <c r="T1088" s="42"/>
      <c r="U1088" s="42"/>
      <c r="V1088" s="42"/>
      <c r="W1088" s="42"/>
      <c r="X1088" s="42"/>
      <c r="Y1088" s="42"/>
    </row>
    <row r="1089" spans="2:25" x14ac:dyDescent="0.25">
      <c r="B1089" s="42"/>
      <c r="C1089" s="42"/>
      <c r="D1089" s="42"/>
      <c r="E1089" s="42"/>
      <c r="F1089" s="42"/>
      <c r="G1089" s="42"/>
      <c r="H1089" s="42"/>
      <c r="I1089" s="42"/>
      <c r="J1089" s="42"/>
      <c r="K1089" s="42"/>
      <c r="L1089" s="42"/>
      <c r="M1089" s="42"/>
      <c r="N1089" s="42"/>
      <c r="O1089" s="42"/>
      <c r="P1089" s="42"/>
      <c r="Q1089" s="42"/>
      <c r="R1089" s="42"/>
      <c r="S1089" s="42"/>
      <c r="T1089" s="42"/>
      <c r="U1089" s="42"/>
      <c r="V1089" s="42"/>
      <c r="W1089" s="42"/>
      <c r="X1089" s="42"/>
      <c r="Y1089" s="42"/>
    </row>
    <row r="1090" spans="2:25" x14ac:dyDescent="0.25">
      <c r="B1090" s="42"/>
      <c r="C1090" s="42"/>
      <c r="D1090" s="42"/>
      <c r="E1090" s="42"/>
      <c r="F1090" s="42"/>
      <c r="G1090" s="42"/>
      <c r="H1090" s="42"/>
      <c r="I1090" s="42"/>
      <c r="J1090" s="42"/>
      <c r="K1090" s="42"/>
      <c r="L1090" s="42"/>
      <c r="M1090" s="42"/>
      <c r="N1090" s="42"/>
      <c r="O1090" s="42"/>
      <c r="P1090" s="42"/>
      <c r="Q1090" s="42"/>
      <c r="R1090" s="42"/>
      <c r="S1090" s="42"/>
      <c r="T1090" s="42"/>
      <c r="U1090" s="42"/>
      <c r="V1090" s="42"/>
      <c r="W1090" s="42"/>
      <c r="X1090" s="42"/>
      <c r="Y1090" s="42"/>
    </row>
    <row r="1091" spans="2:25" x14ac:dyDescent="0.25">
      <c r="B1091" s="42"/>
      <c r="C1091" s="42"/>
      <c r="D1091" s="42"/>
      <c r="E1091" s="42"/>
      <c r="F1091" s="42"/>
      <c r="G1091" s="42"/>
      <c r="H1091" s="42"/>
      <c r="I1091" s="42"/>
      <c r="J1091" s="42"/>
      <c r="K1091" s="42"/>
      <c r="L1091" s="42"/>
      <c r="M1091" s="42"/>
      <c r="N1091" s="42"/>
      <c r="O1091" s="42"/>
      <c r="P1091" s="42"/>
      <c r="Q1091" s="42"/>
      <c r="R1091" s="42"/>
      <c r="S1091" s="42"/>
      <c r="T1091" s="42"/>
      <c r="U1091" s="42"/>
      <c r="V1091" s="42"/>
      <c r="W1091" s="42"/>
      <c r="X1091" s="42"/>
      <c r="Y1091" s="42"/>
    </row>
    <row r="1092" spans="2:25" x14ac:dyDescent="0.25">
      <c r="B1092" s="42"/>
      <c r="C1092" s="42"/>
      <c r="D1092" s="42"/>
      <c r="E1092" s="42"/>
      <c r="F1092" s="42"/>
      <c r="G1092" s="42"/>
      <c r="H1092" s="42"/>
      <c r="I1092" s="42"/>
      <c r="J1092" s="42"/>
      <c r="K1092" s="42"/>
      <c r="L1092" s="42"/>
      <c r="M1092" s="42"/>
      <c r="N1092" s="42"/>
      <c r="O1092" s="42"/>
      <c r="P1092" s="42"/>
      <c r="Q1092" s="42"/>
      <c r="R1092" s="42"/>
      <c r="S1092" s="42"/>
      <c r="T1092" s="42"/>
      <c r="U1092" s="42"/>
      <c r="V1092" s="42"/>
      <c r="W1092" s="42"/>
      <c r="X1092" s="42"/>
      <c r="Y1092" s="42"/>
    </row>
    <row r="1093" spans="2:25" x14ac:dyDescent="0.25">
      <c r="B1093" s="42"/>
      <c r="C1093" s="42"/>
      <c r="D1093" s="42"/>
      <c r="E1093" s="42"/>
      <c r="F1093" s="42"/>
      <c r="G1093" s="42"/>
      <c r="H1093" s="42"/>
      <c r="I1093" s="42"/>
      <c r="J1093" s="42"/>
      <c r="K1093" s="42"/>
      <c r="L1093" s="42"/>
      <c r="M1093" s="42"/>
      <c r="N1093" s="42"/>
      <c r="O1093" s="42"/>
      <c r="P1093" s="42"/>
      <c r="Q1093" s="42"/>
      <c r="R1093" s="42"/>
      <c r="S1093" s="42"/>
      <c r="T1093" s="42"/>
      <c r="U1093" s="42"/>
      <c r="V1093" s="42"/>
      <c r="W1093" s="42"/>
      <c r="X1093" s="42"/>
      <c r="Y1093" s="42"/>
    </row>
    <row r="1094" spans="2:25" x14ac:dyDescent="0.25">
      <c r="B1094" s="42"/>
      <c r="C1094" s="42"/>
      <c r="D1094" s="42"/>
      <c r="E1094" s="42"/>
      <c r="F1094" s="42"/>
      <c r="G1094" s="42"/>
      <c r="H1094" s="42"/>
      <c r="I1094" s="42"/>
      <c r="J1094" s="42"/>
      <c r="K1094" s="42"/>
      <c r="L1094" s="42"/>
      <c r="M1094" s="42"/>
      <c r="N1094" s="42"/>
      <c r="O1094" s="42"/>
      <c r="P1094" s="42"/>
      <c r="Q1094" s="42"/>
      <c r="R1094" s="42"/>
      <c r="S1094" s="42"/>
      <c r="T1094" s="42"/>
      <c r="U1094" s="42"/>
      <c r="V1094" s="42"/>
      <c r="W1094" s="42"/>
      <c r="X1094" s="42"/>
      <c r="Y1094" s="42"/>
    </row>
    <row r="1095" spans="2:25" x14ac:dyDescent="0.25">
      <c r="B1095" s="42"/>
      <c r="C1095" s="42"/>
      <c r="D1095" s="42"/>
      <c r="E1095" s="42"/>
      <c r="F1095" s="42"/>
      <c r="G1095" s="42"/>
      <c r="H1095" s="42"/>
      <c r="I1095" s="42"/>
      <c r="J1095" s="42"/>
      <c r="K1095" s="42"/>
      <c r="L1095" s="42"/>
      <c r="M1095" s="42"/>
      <c r="N1095" s="42"/>
      <c r="O1095" s="42"/>
      <c r="P1095" s="42"/>
      <c r="Q1095" s="42"/>
      <c r="R1095" s="42"/>
      <c r="S1095" s="42"/>
      <c r="T1095" s="42"/>
      <c r="U1095" s="42"/>
      <c r="V1095" s="42"/>
      <c r="W1095" s="42"/>
      <c r="X1095" s="42"/>
      <c r="Y1095" s="42"/>
    </row>
    <row r="1096" spans="2:25" x14ac:dyDescent="0.25">
      <c r="B1096" s="42"/>
      <c r="C1096" s="42"/>
      <c r="D1096" s="42"/>
      <c r="E1096" s="42"/>
      <c r="F1096" s="42"/>
      <c r="G1096" s="42"/>
      <c r="H1096" s="42"/>
      <c r="I1096" s="42"/>
      <c r="J1096" s="42"/>
      <c r="K1096" s="42"/>
      <c r="L1096" s="42"/>
      <c r="M1096" s="42"/>
      <c r="N1096" s="42"/>
      <c r="O1096" s="42"/>
      <c r="P1096" s="42"/>
      <c r="Q1096" s="42"/>
      <c r="R1096" s="42"/>
      <c r="S1096" s="42"/>
      <c r="T1096" s="42"/>
      <c r="U1096" s="42"/>
      <c r="V1096" s="42"/>
      <c r="W1096" s="42"/>
      <c r="X1096" s="42"/>
      <c r="Y1096" s="42"/>
    </row>
    <row r="1097" spans="2:25" x14ac:dyDescent="0.25">
      <c r="B1097" s="42"/>
      <c r="C1097" s="42"/>
      <c r="D1097" s="42"/>
      <c r="E1097" s="42"/>
      <c r="F1097" s="42"/>
      <c r="G1097" s="42"/>
      <c r="H1097" s="42"/>
      <c r="I1097" s="42"/>
      <c r="J1097" s="42"/>
      <c r="K1097" s="42"/>
      <c r="L1097" s="42"/>
      <c r="M1097" s="42"/>
      <c r="N1097" s="42"/>
      <c r="O1097" s="42"/>
      <c r="P1097" s="42"/>
      <c r="Q1097" s="42"/>
      <c r="R1097" s="42"/>
      <c r="S1097" s="42"/>
      <c r="T1097" s="42"/>
      <c r="U1097" s="42"/>
      <c r="V1097" s="42"/>
      <c r="W1097" s="42"/>
      <c r="X1097" s="42"/>
      <c r="Y1097" s="42"/>
    </row>
    <row r="1098" spans="2:25" x14ac:dyDescent="0.25">
      <c r="B1098" s="42"/>
      <c r="C1098" s="42"/>
      <c r="D1098" s="42"/>
      <c r="E1098" s="42"/>
      <c r="F1098" s="42"/>
      <c r="G1098" s="42"/>
      <c r="H1098" s="42"/>
      <c r="I1098" s="42"/>
      <c r="J1098" s="42"/>
      <c r="K1098" s="42"/>
      <c r="L1098" s="42"/>
      <c r="M1098" s="42"/>
      <c r="N1098" s="42"/>
      <c r="O1098" s="42"/>
      <c r="P1098" s="42"/>
      <c r="Q1098" s="42"/>
      <c r="R1098" s="42"/>
      <c r="S1098" s="42"/>
      <c r="T1098" s="42"/>
      <c r="U1098" s="42"/>
      <c r="V1098" s="42"/>
      <c r="W1098" s="42"/>
      <c r="X1098" s="42"/>
      <c r="Y1098" s="42"/>
    </row>
    <row r="1099" spans="2:25" x14ac:dyDescent="0.25">
      <c r="B1099" s="42"/>
      <c r="C1099" s="42"/>
      <c r="D1099" s="42"/>
      <c r="E1099" s="42"/>
      <c r="F1099" s="42"/>
      <c r="G1099" s="42"/>
      <c r="H1099" s="42"/>
      <c r="I1099" s="42"/>
      <c r="J1099" s="42"/>
      <c r="K1099" s="42"/>
      <c r="L1099" s="42"/>
      <c r="M1099" s="42"/>
      <c r="N1099" s="42"/>
      <c r="O1099" s="42"/>
      <c r="P1099" s="42"/>
      <c r="Q1099" s="42"/>
      <c r="R1099" s="42"/>
      <c r="S1099" s="42"/>
      <c r="T1099" s="42"/>
      <c r="U1099" s="42"/>
      <c r="V1099" s="42"/>
      <c r="W1099" s="42"/>
      <c r="X1099" s="42"/>
      <c r="Y1099" s="42"/>
    </row>
    <row r="1100" spans="2:25" x14ac:dyDescent="0.25">
      <c r="B1100" s="42"/>
      <c r="C1100" s="42"/>
      <c r="D1100" s="42"/>
      <c r="E1100" s="42"/>
      <c r="F1100" s="42"/>
      <c r="G1100" s="42"/>
      <c r="H1100" s="42"/>
      <c r="I1100" s="42"/>
      <c r="J1100" s="42"/>
      <c r="K1100" s="42"/>
      <c r="L1100" s="42"/>
      <c r="M1100" s="42"/>
      <c r="N1100" s="42"/>
      <c r="O1100" s="42"/>
      <c r="P1100" s="42"/>
      <c r="Q1100" s="42"/>
      <c r="R1100" s="42"/>
      <c r="S1100" s="42"/>
      <c r="T1100" s="42"/>
      <c r="U1100" s="42"/>
      <c r="V1100" s="42"/>
      <c r="W1100" s="42"/>
      <c r="X1100" s="42"/>
      <c r="Y1100" s="42"/>
    </row>
    <row r="1101" spans="2:25" x14ac:dyDescent="0.25">
      <c r="B1101" s="42"/>
      <c r="C1101" s="42"/>
      <c r="D1101" s="42"/>
      <c r="E1101" s="42"/>
      <c r="F1101" s="42"/>
      <c r="G1101" s="42"/>
      <c r="H1101" s="42"/>
      <c r="I1101" s="42"/>
      <c r="J1101" s="42"/>
      <c r="K1101" s="42"/>
      <c r="L1101" s="42"/>
      <c r="M1101" s="42"/>
      <c r="N1101" s="42"/>
      <c r="O1101" s="42"/>
      <c r="P1101" s="42"/>
      <c r="Q1101" s="42"/>
      <c r="R1101" s="42"/>
      <c r="S1101" s="42"/>
      <c r="T1101" s="42"/>
      <c r="U1101" s="42"/>
      <c r="V1101" s="42"/>
      <c r="W1101" s="42"/>
      <c r="X1101" s="42"/>
      <c r="Y1101" s="42"/>
    </row>
    <row r="1102" spans="2:25" x14ac:dyDescent="0.25">
      <c r="B1102" s="42"/>
      <c r="C1102" s="42"/>
      <c r="D1102" s="42"/>
      <c r="E1102" s="42"/>
      <c r="F1102" s="42"/>
      <c r="G1102" s="42"/>
      <c r="H1102" s="42"/>
      <c r="I1102" s="42"/>
      <c r="J1102" s="42"/>
      <c r="K1102" s="42"/>
      <c r="L1102" s="42"/>
      <c r="M1102" s="42"/>
      <c r="N1102" s="42"/>
      <c r="O1102" s="42"/>
      <c r="P1102" s="42"/>
      <c r="Q1102" s="42"/>
      <c r="R1102" s="42"/>
      <c r="S1102" s="42"/>
      <c r="T1102" s="42"/>
      <c r="U1102" s="42"/>
      <c r="V1102" s="42"/>
      <c r="W1102" s="42"/>
      <c r="X1102" s="42"/>
      <c r="Y1102" s="42"/>
    </row>
    <row r="1103" spans="2:25" x14ac:dyDescent="0.25">
      <c r="B1103" s="42"/>
      <c r="C1103" s="42"/>
      <c r="D1103" s="42"/>
      <c r="E1103" s="42"/>
      <c r="F1103" s="42"/>
      <c r="G1103" s="42"/>
      <c r="H1103" s="42"/>
      <c r="I1103" s="42"/>
      <c r="J1103" s="42"/>
      <c r="K1103" s="42"/>
      <c r="L1103" s="42"/>
      <c r="M1103" s="42"/>
      <c r="N1103" s="42"/>
      <c r="O1103" s="42"/>
      <c r="P1103" s="42"/>
      <c r="Q1103" s="42"/>
      <c r="R1103" s="42"/>
      <c r="S1103" s="42"/>
      <c r="T1103" s="42"/>
      <c r="U1103" s="42"/>
      <c r="V1103" s="42"/>
      <c r="W1103" s="42"/>
      <c r="X1103" s="42"/>
      <c r="Y1103" s="42"/>
    </row>
  </sheetData>
  <mergeCells count="46">
    <mergeCell ref="C77:G77"/>
    <mergeCell ref="P77:X77"/>
    <mergeCell ref="C74:G74"/>
    <mergeCell ref="P74:X74"/>
    <mergeCell ref="C75:G75"/>
    <mergeCell ref="P75:X75"/>
    <mergeCell ref="C76:G76"/>
    <mergeCell ref="P76:X76"/>
    <mergeCell ref="C73:G73"/>
    <mergeCell ref="P73:X73"/>
    <mergeCell ref="R6:R16"/>
    <mergeCell ref="S6:S16"/>
    <mergeCell ref="T6:T16"/>
    <mergeCell ref="U6:U16"/>
    <mergeCell ref="V6:V16"/>
    <mergeCell ref="W6:W16"/>
    <mergeCell ref="L6:L16"/>
    <mergeCell ref="M6:M16"/>
    <mergeCell ref="N6:N16"/>
    <mergeCell ref="O6:O16"/>
    <mergeCell ref="K6:K16"/>
    <mergeCell ref="X6:X16"/>
    <mergeCell ref="B7:B15"/>
    <mergeCell ref="C72:G72"/>
    <mergeCell ref="P72:X72"/>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41">
    <tabColor theme="0" tint="-0.249977111117893"/>
  </sheetPr>
  <dimension ref="A1:CR501"/>
  <sheetViews>
    <sheetView workbookViewId="0"/>
  </sheetViews>
  <sheetFormatPr defaultColWidth="9.140625" defaultRowHeight="15" x14ac:dyDescent="0.25"/>
  <cols>
    <col min="1" max="1" width="21.140625" style="42" customWidth="1"/>
    <col min="2" max="2" width="5.7109375" style="1" customWidth="1"/>
    <col min="3" max="3" width="4.85546875" style="1" customWidth="1"/>
    <col min="4" max="16" width="8.28515625" style="1" customWidth="1"/>
    <col min="17" max="96" width="9.140625" style="42"/>
    <col min="97" max="16384" width="9.140625" style="1"/>
  </cols>
  <sheetData>
    <row r="1" spans="2:19" s="42" customFormat="1" ht="6.75" customHeight="1" x14ac:dyDescent="0.25"/>
    <row r="2" spans="2:19" s="42" customFormat="1" ht="5.25" customHeight="1" x14ac:dyDescent="0.25"/>
    <row r="3" spans="2:19" ht="69" customHeight="1" x14ac:dyDescent="0.35">
      <c r="B3" s="52" t="s">
        <v>152</v>
      </c>
      <c r="C3" s="64"/>
      <c r="D3" s="64"/>
      <c r="E3" s="64"/>
      <c r="F3" s="64"/>
      <c r="G3" s="64"/>
      <c r="H3" s="64"/>
      <c r="I3" s="64"/>
      <c r="J3" s="64"/>
      <c r="K3" s="64"/>
      <c r="L3" s="64"/>
      <c r="M3" s="64"/>
      <c r="N3" s="64"/>
      <c r="O3" s="64"/>
      <c r="P3" s="64"/>
      <c r="Q3" s="43"/>
      <c r="R3" s="43"/>
      <c r="S3" s="44"/>
    </row>
    <row r="4" spans="2:19" ht="24.95" customHeight="1" x14ac:dyDescent="0.25">
      <c r="B4" s="67" t="s">
        <v>28</v>
      </c>
      <c r="C4" s="2">
        <v>1</v>
      </c>
      <c r="D4" s="68" t="s">
        <v>68</v>
      </c>
      <c r="E4" s="68"/>
      <c r="F4" s="68"/>
      <c r="G4" s="68"/>
      <c r="H4" s="68"/>
      <c r="I4" s="68"/>
      <c r="J4" s="68"/>
      <c r="K4" s="68"/>
      <c r="L4" s="68"/>
      <c r="M4" s="68"/>
      <c r="N4" s="68"/>
      <c r="O4" s="68"/>
      <c r="P4" s="68"/>
      <c r="Q4" s="45"/>
      <c r="R4" s="45"/>
    </row>
    <row r="5" spans="2:19" ht="24.95" customHeight="1" x14ac:dyDescent="0.25">
      <c r="B5" s="67"/>
      <c r="C5" s="2">
        <v>2</v>
      </c>
      <c r="D5" s="68" t="s">
        <v>33</v>
      </c>
      <c r="E5" s="68"/>
      <c r="F5" s="68"/>
      <c r="G5" s="68"/>
      <c r="H5" s="68"/>
      <c r="I5" s="68"/>
      <c r="J5" s="68"/>
      <c r="K5" s="68"/>
      <c r="L5" s="68"/>
      <c r="M5" s="68"/>
      <c r="N5" s="68"/>
      <c r="O5" s="68"/>
      <c r="P5" s="68"/>
      <c r="Q5" s="45"/>
      <c r="R5" s="45"/>
    </row>
    <row r="6" spans="2:19" ht="24.95" customHeight="1" x14ac:dyDescent="0.25">
      <c r="B6" s="67"/>
      <c r="C6" s="2">
        <v>3</v>
      </c>
      <c r="D6" s="68" t="s">
        <v>34</v>
      </c>
      <c r="E6" s="68"/>
      <c r="F6" s="68"/>
      <c r="G6" s="68"/>
      <c r="H6" s="68"/>
      <c r="I6" s="68"/>
      <c r="J6" s="68"/>
      <c r="K6" s="68"/>
      <c r="L6" s="68"/>
      <c r="M6" s="68"/>
      <c r="N6" s="68"/>
      <c r="O6" s="68"/>
      <c r="P6" s="68"/>
      <c r="Q6" s="46"/>
      <c r="R6" s="46"/>
    </row>
    <row r="7" spans="2:19" ht="24.95" customHeight="1" x14ac:dyDescent="0.25">
      <c r="B7" s="67"/>
      <c r="C7" s="2">
        <v>4</v>
      </c>
      <c r="D7" s="68" t="s">
        <v>35</v>
      </c>
      <c r="E7" s="68"/>
      <c r="F7" s="68"/>
      <c r="G7" s="68"/>
      <c r="H7" s="68"/>
      <c r="I7" s="68"/>
      <c r="J7" s="68"/>
      <c r="K7" s="68"/>
      <c r="L7" s="68"/>
      <c r="M7" s="68"/>
      <c r="N7" s="68"/>
      <c r="O7" s="68"/>
      <c r="P7" s="68"/>
      <c r="Q7" s="45"/>
      <c r="R7" s="45"/>
    </row>
    <row r="8" spans="2:19" ht="24.95" customHeight="1" x14ac:dyDescent="0.25">
      <c r="B8" s="67"/>
      <c r="C8" s="2">
        <v>5</v>
      </c>
      <c r="D8" s="68" t="s">
        <v>36</v>
      </c>
      <c r="E8" s="68"/>
      <c r="F8" s="68"/>
      <c r="G8" s="68"/>
      <c r="H8" s="68"/>
      <c r="I8" s="68"/>
      <c r="J8" s="68"/>
      <c r="K8" s="68"/>
      <c r="L8" s="68"/>
      <c r="M8" s="68"/>
      <c r="N8" s="68"/>
      <c r="O8" s="68"/>
      <c r="P8" s="68"/>
      <c r="Q8" s="45"/>
      <c r="R8" s="45"/>
    </row>
    <row r="9" spans="2:19" ht="24.95" customHeight="1" x14ac:dyDescent="0.25">
      <c r="B9" s="62" t="s">
        <v>29</v>
      </c>
      <c r="C9" s="3">
        <v>1</v>
      </c>
      <c r="D9" s="59" t="s">
        <v>37</v>
      </c>
      <c r="E9" s="59"/>
      <c r="F9" s="59"/>
      <c r="G9" s="59"/>
      <c r="H9" s="59"/>
      <c r="I9" s="59"/>
      <c r="J9" s="59"/>
      <c r="K9" s="59"/>
      <c r="L9" s="59"/>
      <c r="M9" s="59"/>
      <c r="N9" s="59"/>
      <c r="O9" s="59"/>
      <c r="P9" s="59"/>
      <c r="Q9" s="45"/>
      <c r="R9" s="45"/>
    </row>
    <row r="10" spans="2:19" ht="24.95" customHeight="1" x14ac:dyDescent="0.25">
      <c r="B10" s="62"/>
      <c r="C10" s="3">
        <v>2</v>
      </c>
      <c r="D10" s="59" t="s">
        <v>38</v>
      </c>
      <c r="E10" s="59"/>
      <c r="F10" s="59"/>
      <c r="G10" s="59"/>
      <c r="H10" s="59"/>
      <c r="I10" s="59"/>
      <c r="J10" s="59"/>
      <c r="K10" s="59"/>
      <c r="L10" s="59"/>
      <c r="M10" s="59"/>
      <c r="N10" s="59"/>
      <c r="O10" s="59"/>
      <c r="P10" s="59"/>
      <c r="Q10" s="45"/>
      <c r="R10" s="45"/>
    </row>
    <row r="11" spans="2:19" ht="24.95" customHeight="1" x14ac:dyDescent="0.25">
      <c r="B11" s="62"/>
      <c r="C11" s="3">
        <v>3</v>
      </c>
      <c r="D11" s="59" t="s">
        <v>69</v>
      </c>
      <c r="E11" s="59"/>
      <c r="F11" s="59"/>
      <c r="G11" s="59"/>
      <c r="H11" s="59"/>
      <c r="I11" s="59"/>
      <c r="J11" s="59"/>
      <c r="K11" s="59"/>
      <c r="L11" s="59"/>
      <c r="M11" s="59"/>
      <c r="N11" s="59"/>
      <c r="O11" s="59"/>
      <c r="P11" s="59"/>
      <c r="Q11" s="45"/>
      <c r="R11" s="45"/>
    </row>
    <row r="12" spans="2:19" ht="24.95" customHeight="1" x14ac:dyDescent="0.25">
      <c r="B12" s="62"/>
      <c r="C12" s="3">
        <v>4</v>
      </c>
      <c r="D12" s="59" t="s">
        <v>39</v>
      </c>
      <c r="E12" s="59"/>
      <c r="F12" s="59"/>
      <c r="G12" s="59"/>
      <c r="H12" s="59"/>
      <c r="I12" s="59"/>
      <c r="J12" s="59"/>
      <c r="K12" s="59"/>
      <c r="L12" s="59"/>
      <c r="M12" s="59"/>
      <c r="N12" s="59"/>
      <c r="O12" s="59"/>
      <c r="P12" s="59"/>
      <c r="Q12" s="45"/>
      <c r="R12" s="45"/>
    </row>
    <row r="13" spans="2:19" ht="24.95" customHeight="1" x14ac:dyDescent="0.25">
      <c r="B13" s="62"/>
      <c r="C13" s="3">
        <v>5</v>
      </c>
      <c r="D13" s="59" t="s">
        <v>70</v>
      </c>
      <c r="E13" s="59"/>
      <c r="F13" s="59"/>
      <c r="G13" s="59"/>
      <c r="H13" s="59"/>
      <c r="I13" s="59"/>
      <c r="J13" s="59"/>
      <c r="K13" s="59"/>
      <c r="L13" s="59"/>
      <c r="M13" s="59"/>
      <c r="N13" s="59"/>
      <c r="O13" s="59"/>
      <c r="P13" s="59"/>
      <c r="Q13" s="45"/>
      <c r="R13" s="45"/>
    </row>
    <row r="14" spans="2:19" ht="24.95" customHeight="1" x14ac:dyDescent="0.25">
      <c r="B14" s="69" t="s">
        <v>31</v>
      </c>
      <c r="C14" s="4">
        <v>1</v>
      </c>
      <c r="D14" s="66" t="s">
        <v>40</v>
      </c>
      <c r="E14" s="66"/>
      <c r="F14" s="66"/>
      <c r="G14" s="66"/>
      <c r="H14" s="66"/>
      <c r="I14" s="66"/>
      <c r="J14" s="66"/>
      <c r="K14" s="66"/>
      <c r="L14" s="66"/>
      <c r="M14" s="66"/>
      <c r="N14" s="66"/>
      <c r="O14" s="66"/>
      <c r="P14" s="66"/>
      <c r="Q14" s="45"/>
      <c r="R14" s="45"/>
    </row>
    <row r="15" spans="2:19" ht="24.95" customHeight="1" x14ac:dyDescent="0.25">
      <c r="B15" s="69"/>
      <c r="C15" s="4">
        <v>2</v>
      </c>
      <c r="D15" s="66" t="s">
        <v>71</v>
      </c>
      <c r="E15" s="66"/>
      <c r="F15" s="66"/>
      <c r="G15" s="66"/>
      <c r="H15" s="66"/>
      <c r="I15" s="66"/>
      <c r="J15" s="66"/>
      <c r="K15" s="66"/>
      <c r="L15" s="66"/>
      <c r="M15" s="66"/>
      <c r="N15" s="66"/>
      <c r="O15" s="66"/>
      <c r="P15" s="66"/>
      <c r="Q15" s="45"/>
      <c r="R15" s="45"/>
    </row>
    <row r="16" spans="2:19" ht="24.95" customHeight="1" x14ac:dyDescent="0.25">
      <c r="B16" s="69"/>
      <c r="C16" s="4">
        <v>3</v>
      </c>
      <c r="D16" s="66" t="s">
        <v>72</v>
      </c>
      <c r="E16" s="66"/>
      <c r="F16" s="66"/>
      <c r="G16" s="66"/>
      <c r="H16" s="66"/>
      <c r="I16" s="66"/>
      <c r="J16" s="66"/>
      <c r="K16" s="66"/>
      <c r="L16" s="66"/>
      <c r="M16" s="66"/>
      <c r="N16" s="66"/>
      <c r="O16" s="66"/>
      <c r="P16" s="66"/>
      <c r="Q16" s="45"/>
      <c r="R16" s="45"/>
    </row>
    <row r="17" spans="2:18" ht="24.95" customHeight="1" x14ac:dyDescent="0.25">
      <c r="B17" s="69"/>
      <c r="C17" s="4">
        <v>4</v>
      </c>
      <c r="D17" s="66" t="s">
        <v>73</v>
      </c>
      <c r="E17" s="66"/>
      <c r="F17" s="66"/>
      <c r="G17" s="66"/>
      <c r="H17" s="66"/>
      <c r="I17" s="66"/>
      <c r="J17" s="66"/>
      <c r="K17" s="66"/>
      <c r="L17" s="66"/>
      <c r="M17" s="66"/>
      <c r="N17" s="66"/>
      <c r="O17" s="66"/>
      <c r="P17" s="66"/>
      <c r="Q17" s="45"/>
      <c r="R17" s="45"/>
    </row>
    <row r="18" spans="2:18" ht="24.95" customHeight="1" x14ac:dyDescent="0.25">
      <c r="B18" s="69"/>
      <c r="C18" s="4">
        <v>5</v>
      </c>
      <c r="D18" s="66" t="s">
        <v>74</v>
      </c>
      <c r="E18" s="66"/>
      <c r="F18" s="66"/>
      <c r="G18" s="66"/>
      <c r="H18" s="66"/>
      <c r="I18" s="66"/>
      <c r="J18" s="66"/>
      <c r="K18" s="66"/>
      <c r="L18" s="66"/>
      <c r="M18" s="66"/>
      <c r="N18" s="66"/>
      <c r="O18" s="66"/>
      <c r="P18" s="66"/>
      <c r="Q18" s="45"/>
      <c r="R18" s="45"/>
    </row>
    <row r="19" spans="2:18" ht="24.95" customHeight="1" x14ac:dyDescent="0.25">
      <c r="B19" s="60" t="s">
        <v>30</v>
      </c>
      <c r="C19" s="5">
        <v>1</v>
      </c>
      <c r="D19" s="61" t="s">
        <v>41</v>
      </c>
      <c r="E19" s="61"/>
      <c r="F19" s="61"/>
      <c r="G19" s="61"/>
      <c r="H19" s="61"/>
      <c r="I19" s="61"/>
      <c r="J19" s="61"/>
      <c r="K19" s="61"/>
      <c r="L19" s="61"/>
      <c r="M19" s="61"/>
      <c r="N19" s="61"/>
      <c r="O19" s="61"/>
      <c r="P19" s="61"/>
      <c r="Q19" s="45"/>
      <c r="R19" s="45"/>
    </row>
    <row r="20" spans="2:18" ht="24.95" customHeight="1" x14ac:dyDescent="0.25">
      <c r="B20" s="60"/>
      <c r="C20" s="5">
        <v>2</v>
      </c>
      <c r="D20" s="61" t="s">
        <v>42</v>
      </c>
      <c r="E20" s="61"/>
      <c r="F20" s="61"/>
      <c r="G20" s="61"/>
      <c r="H20" s="61"/>
      <c r="I20" s="61"/>
      <c r="J20" s="61"/>
      <c r="K20" s="61"/>
      <c r="L20" s="61"/>
      <c r="M20" s="61"/>
      <c r="N20" s="61"/>
      <c r="O20" s="61"/>
      <c r="P20" s="61"/>
      <c r="Q20" s="45"/>
      <c r="R20" s="45"/>
    </row>
    <row r="21" spans="2:18" ht="24.95" customHeight="1" x14ac:dyDescent="0.25">
      <c r="B21" s="63" t="s">
        <v>32</v>
      </c>
      <c r="C21" s="6">
        <v>1</v>
      </c>
      <c r="D21" s="65" t="s">
        <v>43</v>
      </c>
      <c r="E21" s="65"/>
      <c r="F21" s="65"/>
      <c r="G21" s="65"/>
      <c r="H21" s="65"/>
      <c r="I21" s="65"/>
      <c r="J21" s="65"/>
      <c r="K21" s="65"/>
      <c r="L21" s="65"/>
      <c r="M21" s="65"/>
      <c r="N21" s="65"/>
      <c r="O21" s="65"/>
      <c r="P21" s="65"/>
      <c r="Q21" s="45"/>
      <c r="R21" s="45"/>
    </row>
    <row r="22" spans="2:18" ht="24.95" customHeight="1" x14ac:dyDescent="0.25">
      <c r="B22" s="63"/>
      <c r="C22" s="6">
        <v>2</v>
      </c>
      <c r="D22" s="65" t="s">
        <v>44</v>
      </c>
      <c r="E22" s="65"/>
      <c r="F22" s="65"/>
      <c r="G22" s="65"/>
      <c r="H22" s="65"/>
      <c r="I22" s="65"/>
      <c r="J22" s="65"/>
      <c r="K22" s="65"/>
      <c r="L22" s="65"/>
      <c r="M22" s="65"/>
      <c r="N22" s="65"/>
      <c r="O22" s="65"/>
      <c r="P22" s="65"/>
      <c r="Q22" s="45"/>
      <c r="R22" s="45"/>
    </row>
    <row r="23" spans="2:18" ht="24.95" customHeight="1" x14ac:dyDescent="0.25">
      <c r="B23" s="63"/>
      <c r="C23" s="6">
        <v>3</v>
      </c>
      <c r="D23" s="65" t="s">
        <v>45</v>
      </c>
      <c r="E23" s="65"/>
      <c r="F23" s="65"/>
      <c r="G23" s="65"/>
      <c r="H23" s="65"/>
      <c r="I23" s="65"/>
      <c r="J23" s="65"/>
      <c r="K23" s="65"/>
      <c r="L23" s="65"/>
      <c r="M23" s="65"/>
      <c r="N23" s="65"/>
      <c r="O23" s="65"/>
      <c r="P23" s="65"/>
      <c r="Q23" s="45"/>
      <c r="R23" s="45"/>
    </row>
    <row r="24" spans="2:18" s="42" customFormat="1" x14ac:dyDescent="0.25"/>
    <row r="25" spans="2:18" s="42" customFormat="1" x14ac:dyDescent="0.25"/>
    <row r="26" spans="2:18" s="42" customFormat="1" x14ac:dyDescent="0.25"/>
    <row r="27" spans="2:18" s="42" customFormat="1" x14ac:dyDescent="0.25"/>
    <row r="28" spans="2:18" s="42" customFormat="1" x14ac:dyDescent="0.25"/>
    <row r="29" spans="2:18" s="42" customFormat="1" x14ac:dyDescent="0.25"/>
    <row r="30" spans="2:18" s="42" customFormat="1" x14ac:dyDescent="0.25"/>
    <row r="31" spans="2:18" s="42" customFormat="1" x14ac:dyDescent="0.25"/>
    <row r="32" spans="2:18" s="42" customFormat="1" x14ac:dyDescent="0.25"/>
    <row r="33" s="42" customFormat="1" x14ac:dyDescent="0.25"/>
    <row r="34" s="42" customFormat="1" x14ac:dyDescent="0.25"/>
    <row r="35" s="42" customFormat="1" x14ac:dyDescent="0.25"/>
    <row r="36" s="42" customFormat="1" x14ac:dyDescent="0.25"/>
    <row r="37" s="42" customFormat="1" x14ac:dyDescent="0.25"/>
    <row r="38" s="42" customFormat="1" x14ac:dyDescent="0.25"/>
    <row r="39" s="42" customFormat="1" x14ac:dyDescent="0.25"/>
    <row r="40" s="42" customFormat="1" x14ac:dyDescent="0.25"/>
    <row r="41" s="42" customFormat="1" x14ac:dyDescent="0.25"/>
    <row r="42" s="42" customFormat="1" x14ac:dyDescent="0.25"/>
    <row r="43" s="42" customFormat="1" x14ac:dyDescent="0.25"/>
    <row r="44" s="42" customFormat="1" x14ac:dyDescent="0.25"/>
    <row r="45" s="42" customFormat="1" x14ac:dyDescent="0.25"/>
    <row r="46" s="42" customFormat="1" x14ac:dyDescent="0.25"/>
    <row r="47" s="42" customFormat="1" x14ac:dyDescent="0.25"/>
    <row r="48" s="42" customFormat="1" x14ac:dyDescent="0.25"/>
    <row r="49" s="42" customFormat="1" x14ac:dyDescent="0.25"/>
    <row r="50" s="42" customFormat="1" x14ac:dyDescent="0.25"/>
    <row r="51" s="42" customFormat="1" x14ac:dyDescent="0.25"/>
    <row r="52" s="42" customFormat="1" x14ac:dyDescent="0.25"/>
    <row r="53" s="42" customFormat="1" x14ac:dyDescent="0.25"/>
    <row r="54" s="42" customFormat="1" x14ac:dyDescent="0.25"/>
    <row r="55" s="42" customFormat="1" x14ac:dyDescent="0.25"/>
    <row r="56" s="42" customFormat="1" x14ac:dyDescent="0.25"/>
    <row r="57" s="42" customFormat="1" x14ac:dyDescent="0.25"/>
    <row r="58" s="42" customFormat="1" x14ac:dyDescent="0.25"/>
    <row r="59" s="42" customFormat="1" x14ac:dyDescent="0.25"/>
    <row r="60" s="42" customFormat="1" x14ac:dyDescent="0.25"/>
    <row r="61" s="42" customFormat="1" x14ac:dyDescent="0.25"/>
    <row r="62" s="42" customFormat="1" x14ac:dyDescent="0.25"/>
    <row r="63" s="42" customFormat="1" x14ac:dyDescent="0.25"/>
    <row r="64" s="42" customFormat="1" x14ac:dyDescent="0.25"/>
    <row r="65" s="42" customFormat="1" x14ac:dyDescent="0.25"/>
    <row r="66" s="42" customFormat="1" x14ac:dyDescent="0.25"/>
    <row r="67" s="42" customFormat="1" x14ac:dyDescent="0.25"/>
    <row r="68" s="42" customFormat="1" x14ac:dyDescent="0.25"/>
    <row r="69" s="42" customFormat="1" x14ac:dyDescent="0.25"/>
    <row r="70" s="42" customFormat="1" x14ac:dyDescent="0.25"/>
    <row r="71" s="42" customFormat="1" x14ac:dyDescent="0.25"/>
    <row r="72" s="42" customFormat="1" x14ac:dyDescent="0.25"/>
    <row r="73" s="42" customFormat="1" x14ac:dyDescent="0.25"/>
    <row r="74" s="42" customFormat="1" x14ac:dyDescent="0.25"/>
    <row r="75" s="42" customFormat="1" x14ac:dyDescent="0.25"/>
    <row r="76" s="42" customFormat="1" x14ac:dyDescent="0.25"/>
    <row r="77" s="42" customFormat="1" x14ac:dyDescent="0.25"/>
    <row r="78" s="42" customFormat="1" x14ac:dyDescent="0.25"/>
    <row r="79" s="42" customFormat="1" x14ac:dyDescent="0.25"/>
    <row r="80" s="42" customFormat="1" x14ac:dyDescent="0.25"/>
    <row r="81" s="42" customFormat="1" x14ac:dyDescent="0.25"/>
    <row r="82" s="42" customFormat="1" x14ac:dyDescent="0.25"/>
    <row r="83" s="42" customFormat="1" x14ac:dyDescent="0.25"/>
    <row r="84" s="42" customFormat="1" x14ac:dyDescent="0.25"/>
    <row r="85" s="42" customFormat="1" x14ac:dyDescent="0.25"/>
    <row r="86" s="42" customFormat="1" x14ac:dyDescent="0.25"/>
    <row r="87" s="42" customFormat="1" x14ac:dyDescent="0.25"/>
    <row r="88" s="42" customFormat="1" x14ac:dyDescent="0.25"/>
    <row r="89" s="42" customFormat="1" x14ac:dyDescent="0.25"/>
    <row r="90" s="42" customFormat="1" x14ac:dyDescent="0.25"/>
    <row r="91" s="42" customFormat="1" x14ac:dyDescent="0.25"/>
    <row r="92" s="42" customFormat="1" x14ac:dyDescent="0.25"/>
    <row r="93" s="42" customFormat="1" x14ac:dyDescent="0.25"/>
    <row r="94" s="42" customFormat="1" x14ac:dyDescent="0.25"/>
    <row r="95" s="42" customFormat="1" x14ac:dyDescent="0.25"/>
    <row r="96" s="42" customFormat="1" x14ac:dyDescent="0.25"/>
    <row r="97" s="42" customFormat="1" x14ac:dyDescent="0.25"/>
    <row r="98" s="42" customFormat="1" x14ac:dyDescent="0.25"/>
    <row r="99" s="42" customFormat="1" x14ac:dyDescent="0.25"/>
    <row r="100" s="42" customFormat="1" x14ac:dyDescent="0.25"/>
    <row r="101" s="42" customFormat="1" x14ac:dyDescent="0.25"/>
    <row r="102" s="42" customFormat="1" x14ac:dyDescent="0.25"/>
    <row r="103" s="42" customFormat="1" x14ac:dyDescent="0.25"/>
    <row r="104" s="42" customFormat="1" x14ac:dyDescent="0.25"/>
    <row r="105" s="42" customFormat="1" x14ac:dyDescent="0.25"/>
    <row r="106" s="42" customFormat="1" x14ac:dyDescent="0.25"/>
    <row r="107" s="42" customFormat="1" x14ac:dyDescent="0.25"/>
    <row r="108" s="42" customFormat="1" x14ac:dyDescent="0.25"/>
    <row r="109" s="42" customFormat="1" x14ac:dyDescent="0.25"/>
    <row r="110" s="42" customFormat="1" x14ac:dyDescent="0.25"/>
    <row r="111" s="42" customFormat="1" x14ac:dyDescent="0.25"/>
    <row r="112" s="42" customFormat="1" x14ac:dyDescent="0.25"/>
    <row r="113" s="42" customFormat="1" x14ac:dyDescent="0.25"/>
    <row r="114" s="42" customFormat="1" x14ac:dyDescent="0.25"/>
    <row r="115" s="42" customFormat="1" x14ac:dyDescent="0.25"/>
    <row r="116" s="42" customFormat="1" x14ac:dyDescent="0.25"/>
    <row r="117" s="42" customFormat="1" x14ac:dyDescent="0.25"/>
    <row r="118" s="42" customFormat="1" x14ac:dyDescent="0.25"/>
    <row r="119" s="42" customFormat="1" x14ac:dyDescent="0.25"/>
    <row r="120" s="42" customFormat="1" x14ac:dyDescent="0.25"/>
    <row r="121" s="42" customFormat="1" x14ac:dyDescent="0.25"/>
    <row r="122" s="42" customFormat="1" x14ac:dyDescent="0.25"/>
    <row r="123" s="42" customFormat="1" x14ac:dyDescent="0.25"/>
    <row r="124" s="42" customFormat="1" x14ac:dyDescent="0.25"/>
    <row r="125" s="42" customFormat="1" x14ac:dyDescent="0.25"/>
    <row r="126" s="42" customFormat="1" x14ac:dyDescent="0.25"/>
    <row r="127" s="42" customFormat="1" x14ac:dyDescent="0.25"/>
    <row r="128" s="42" customFormat="1" x14ac:dyDescent="0.25"/>
    <row r="129" s="42" customFormat="1" x14ac:dyDescent="0.25"/>
    <row r="130" s="42" customFormat="1" x14ac:dyDescent="0.25"/>
    <row r="131" s="42" customFormat="1" x14ac:dyDescent="0.25"/>
    <row r="132" s="42" customFormat="1" x14ac:dyDescent="0.25"/>
    <row r="133" s="42" customFormat="1" x14ac:dyDescent="0.25"/>
    <row r="134" s="42" customFormat="1" x14ac:dyDescent="0.25"/>
    <row r="135" s="42" customFormat="1" x14ac:dyDescent="0.25"/>
    <row r="136" s="42" customFormat="1" x14ac:dyDescent="0.25"/>
    <row r="137" s="42" customFormat="1" x14ac:dyDescent="0.25"/>
    <row r="138" s="42" customFormat="1" x14ac:dyDescent="0.25"/>
    <row r="139" s="42" customFormat="1" x14ac:dyDescent="0.25"/>
    <row r="140" s="42" customFormat="1" x14ac:dyDescent="0.25"/>
    <row r="141" s="42" customFormat="1" x14ac:dyDescent="0.25"/>
    <row r="142" s="42" customFormat="1" x14ac:dyDescent="0.25"/>
    <row r="143" s="42" customFormat="1" x14ac:dyDescent="0.25"/>
    <row r="144" s="42" customFormat="1" x14ac:dyDescent="0.25"/>
    <row r="145" s="42" customFormat="1" x14ac:dyDescent="0.25"/>
    <row r="146" s="42" customFormat="1" x14ac:dyDescent="0.25"/>
    <row r="147" s="42" customFormat="1" x14ac:dyDescent="0.25"/>
    <row r="148" s="42" customFormat="1" x14ac:dyDescent="0.25"/>
    <row r="149" s="42" customFormat="1" x14ac:dyDescent="0.25"/>
    <row r="150" s="42" customFormat="1" x14ac:dyDescent="0.25"/>
    <row r="151" s="42" customFormat="1" x14ac:dyDescent="0.25"/>
    <row r="152" s="42" customFormat="1" x14ac:dyDescent="0.25"/>
    <row r="153" s="42" customFormat="1" x14ac:dyDescent="0.25"/>
    <row r="154" s="42" customFormat="1" x14ac:dyDescent="0.25"/>
    <row r="155" s="42" customFormat="1" x14ac:dyDescent="0.25"/>
    <row r="156" s="42" customFormat="1" x14ac:dyDescent="0.25"/>
    <row r="157" s="42" customFormat="1" x14ac:dyDescent="0.25"/>
    <row r="158" s="42" customFormat="1" x14ac:dyDescent="0.25"/>
    <row r="159" s="42" customFormat="1" x14ac:dyDescent="0.25"/>
    <row r="160" s="42" customFormat="1" x14ac:dyDescent="0.25"/>
    <row r="161" s="42" customFormat="1" x14ac:dyDescent="0.25"/>
    <row r="162" s="42" customFormat="1" x14ac:dyDescent="0.25"/>
    <row r="163" s="42" customFormat="1" x14ac:dyDescent="0.25"/>
    <row r="164" s="42" customFormat="1" x14ac:dyDescent="0.25"/>
    <row r="165" s="42" customFormat="1" x14ac:dyDescent="0.25"/>
    <row r="166" s="42" customFormat="1" x14ac:dyDescent="0.25"/>
    <row r="167" s="42" customFormat="1" x14ac:dyDescent="0.25"/>
    <row r="168" s="42" customFormat="1" x14ac:dyDescent="0.25"/>
    <row r="169" s="42" customFormat="1" x14ac:dyDescent="0.25"/>
    <row r="170" s="42" customFormat="1" x14ac:dyDescent="0.25"/>
    <row r="171" s="42" customFormat="1" x14ac:dyDescent="0.25"/>
    <row r="172" s="42" customFormat="1" x14ac:dyDescent="0.25"/>
    <row r="173" s="42" customFormat="1" x14ac:dyDescent="0.25"/>
    <row r="174" s="42" customFormat="1" x14ac:dyDescent="0.25"/>
    <row r="175" s="42" customFormat="1" x14ac:dyDescent="0.25"/>
    <row r="176" s="42" customFormat="1" x14ac:dyDescent="0.25"/>
    <row r="177" s="42" customFormat="1" x14ac:dyDescent="0.25"/>
    <row r="178" s="42" customFormat="1" x14ac:dyDescent="0.25"/>
    <row r="179" s="42" customFormat="1" x14ac:dyDescent="0.25"/>
    <row r="180" s="42" customFormat="1" x14ac:dyDescent="0.25"/>
    <row r="181" s="42" customFormat="1" x14ac:dyDescent="0.25"/>
    <row r="182" s="42" customFormat="1" x14ac:dyDescent="0.25"/>
    <row r="183" s="42" customFormat="1" x14ac:dyDescent="0.25"/>
    <row r="184" s="42" customFormat="1" x14ac:dyDescent="0.25"/>
    <row r="185" s="42" customFormat="1" x14ac:dyDescent="0.25"/>
    <row r="186" s="42" customFormat="1" x14ac:dyDescent="0.25"/>
    <row r="187" s="42" customFormat="1" x14ac:dyDescent="0.25"/>
    <row r="188" s="42" customFormat="1" x14ac:dyDescent="0.25"/>
    <row r="189" s="42" customFormat="1" x14ac:dyDescent="0.25"/>
    <row r="190" s="42" customFormat="1" x14ac:dyDescent="0.25"/>
    <row r="191" s="42" customFormat="1" x14ac:dyDescent="0.25"/>
    <row r="192" s="42" customFormat="1" x14ac:dyDescent="0.25"/>
    <row r="193" s="42" customFormat="1" x14ac:dyDescent="0.25"/>
    <row r="194" s="42" customFormat="1" x14ac:dyDescent="0.25"/>
    <row r="195" s="42" customFormat="1" x14ac:dyDescent="0.25"/>
    <row r="196" s="42" customFormat="1" x14ac:dyDescent="0.25"/>
    <row r="197" s="42" customFormat="1" x14ac:dyDescent="0.25"/>
    <row r="198" s="42" customFormat="1" x14ac:dyDescent="0.25"/>
    <row r="199" s="42" customFormat="1" x14ac:dyDescent="0.25"/>
    <row r="200" s="42" customFormat="1" x14ac:dyDescent="0.25"/>
    <row r="201" s="42" customFormat="1" x14ac:dyDescent="0.25"/>
    <row r="202" s="42" customFormat="1" x14ac:dyDescent="0.25"/>
    <row r="203" s="42" customFormat="1" x14ac:dyDescent="0.25"/>
    <row r="204" s="42" customFormat="1" x14ac:dyDescent="0.25"/>
    <row r="205" s="42" customFormat="1" x14ac:dyDescent="0.25"/>
    <row r="206" s="42" customFormat="1" x14ac:dyDescent="0.25"/>
    <row r="207" s="42" customFormat="1" x14ac:dyDescent="0.25"/>
    <row r="208" s="42" customFormat="1" x14ac:dyDescent="0.25"/>
    <row r="209" s="42" customFormat="1" x14ac:dyDescent="0.25"/>
    <row r="210" s="42" customFormat="1" x14ac:dyDescent="0.25"/>
    <row r="211" s="42" customFormat="1" x14ac:dyDescent="0.25"/>
    <row r="212" s="42" customFormat="1" x14ac:dyDescent="0.25"/>
    <row r="213" s="42" customFormat="1" x14ac:dyDescent="0.25"/>
    <row r="214" s="42" customFormat="1" x14ac:dyDescent="0.25"/>
    <row r="215" s="42" customFormat="1" x14ac:dyDescent="0.25"/>
    <row r="216" s="42" customFormat="1" x14ac:dyDescent="0.25"/>
    <row r="217" s="42" customFormat="1" x14ac:dyDescent="0.25"/>
    <row r="218" s="42" customFormat="1" x14ac:dyDescent="0.25"/>
    <row r="219" s="42" customFormat="1" x14ac:dyDescent="0.25"/>
    <row r="220" s="42" customFormat="1" x14ac:dyDescent="0.25"/>
    <row r="221" s="42" customFormat="1" x14ac:dyDescent="0.25"/>
    <row r="222" s="42" customFormat="1" x14ac:dyDescent="0.25"/>
    <row r="223" s="42" customFormat="1" x14ac:dyDescent="0.25"/>
    <row r="224" s="42" customFormat="1" x14ac:dyDescent="0.25"/>
    <row r="225" s="42" customFormat="1" x14ac:dyDescent="0.25"/>
    <row r="226" s="42" customFormat="1" x14ac:dyDescent="0.25"/>
    <row r="227" s="42" customFormat="1" x14ac:dyDescent="0.25"/>
    <row r="228" s="42" customFormat="1" x14ac:dyDescent="0.25"/>
    <row r="229" s="42" customFormat="1" x14ac:dyDescent="0.25"/>
    <row r="230" s="42" customFormat="1" x14ac:dyDescent="0.25"/>
    <row r="231" s="42" customFormat="1" x14ac:dyDescent="0.25"/>
    <row r="232" s="42" customFormat="1" x14ac:dyDescent="0.25"/>
    <row r="233" s="42" customFormat="1" x14ac:dyDescent="0.25"/>
    <row r="234" s="42" customFormat="1" x14ac:dyDescent="0.25"/>
    <row r="235" s="42" customFormat="1" x14ac:dyDescent="0.25"/>
    <row r="236" s="42" customFormat="1" x14ac:dyDescent="0.25"/>
    <row r="237" s="42" customFormat="1" x14ac:dyDescent="0.25"/>
    <row r="238" s="42" customFormat="1" x14ac:dyDescent="0.25"/>
    <row r="239" s="42" customFormat="1" x14ac:dyDescent="0.25"/>
    <row r="240" s="42" customFormat="1" x14ac:dyDescent="0.25"/>
    <row r="241" s="42" customFormat="1" x14ac:dyDescent="0.25"/>
    <row r="242" s="42" customFormat="1" x14ac:dyDescent="0.25"/>
    <row r="243" s="42" customFormat="1" x14ac:dyDescent="0.25"/>
    <row r="244" s="42" customFormat="1" x14ac:dyDescent="0.25"/>
    <row r="245" s="42" customFormat="1" x14ac:dyDescent="0.25"/>
    <row r="246" s="42" customFormat="1" x14ac:dyDescent="0.25"/>
    <row r="247" s="42" customFormat="1" x14ac:dyDescent="0.25"/>
    <row r="248" s="42" customFormat="1" x14ac:dyDescent="0.25"/>
    <row r="249" s="42" customFormat="1" x14ac:dyDescent="0.25"/>
    <row r="250" s="42" customFormat="1" x14ac:dyDescent="0.25"/>
    <row r="251" s="42" customFormat="1" x14ac:dyDescent="0.25"/>
    <row r="252" s="42" customFormat="1" x14ac:dyDescent="0.25"/>
    <row r="253" s="42" customFormat="1" x14ac:dyDescent="0.25"/>
    <row r="254" s="42" customFormat="1" x14ac:dyDescent="0.25"/>
    <row r="255" s="42" customFormat="1" x14ac:dyDescent="0.25"/>
    <row r="256" s="42" customFormat="1" x14ac:dyDescent="0.25"/>
    <row r="257" s="42" customFormat="1" x14ac:dyDescent="0.25"/>
    <row r="258" s="42" customFormat="1" x14ac:dyDescent="0.25"/>
    <row r="259" s="42" customFormat="1" x14ac:dyDescent="0.25"/>
    <row r="260" s="42" customFormat="1" x14ac:dyDescent="0.25"/>
    <row r="261" s="42" customFormat="1" x14ac:dyDescent="0.25"/>
    <row r="262" s="42" customFormat="1" x14ac:dyDescent="0.25"/>
    <row r="263" s="42" customFormat="1" x14ac:dyDescent="0.25"/>
    <row r="264" s="42" customFormat="1" x14ac:dyDescent="0.25"/>
    <row r="265" s="42" customFormat="1" x14ac:dyDescent="0.25"/>
    <row r="266" s="42" customFormat="1" x14ac:dyDescent="0.25"/>
    <row r="267" s="42" customFormat="1" x14ac:dyDescent="0.25"/>
    <row r="268" s="42" customFormat="1" x14ac:dyDescent="0.25"/>
    <row r="269" s="42" customFormat="1" x14ac:dyDescent="0.25"/>
    <row r="270" s="42" customFormat="1" x14ac:dyDescent="0.25"/>
    <row r="271" s="42" customFormat="1" x14ac:dyDescent="0.25"/>
    <row r="272" s="42" customFormat="1" x14ac:dyDescent="0.25"/>
    <row r="273" s="42" customFormat="1" x14ac:dyDescent="0.25"/>
    <row r="274" s="42" customFormat="1" x14ac:dyDescent="0.25"/>
    <row r="275" s="42" customFormat="1" x14ac:dyDescent="0.25"/>
    <row r="276" s="42" customFormat="1" x14ac:dyDescent="0.25"/>
    <row r="277" s="42" customFormat="1" x14ac:dyDescent="0.25"/>
    <row r="278" s="42" customFormat="1" x14ac:dyDescent="0.25"/>
    <row r="279" s="42" customFormat="1" x14ac:dyDescent="0.25"/>
    <row r="280" s="42" customFormat="1" x14ac:dyDescent="0.25"/>
    <row r="281" s="42" customFormat="1" x14ac:dyDescent="0.25"/>
    <row r="282" s="42" customFormat="1" x14ac:dyDescent="0.25"/>
    <row r="283" s="42" customFormat="1" x14ac:dyDescent="0.25"/>
    <row r="284" s="42" customFormat="1" x14ac:dyDescent="0.25"/>
    <row r="285" s="42" customFormat="1" x14ac:dyDescent="0.25"/>
    <row r="286" s="42" customFormat="1" x14ac:dyDescent="0.25"/>
    <row r="287" s="42" customFormat="1" x14ac:dyDescent="0.25"/>
    <row r="288" s="42" customFormat="1" x14ac:dyDescent="0.25"/>
    <row r="289" s="42" customFormat="1" x14ac:dyDescent="0.25"/>
    <row r="290" s="42" customFormat="1" x14ac:dyDescent="0.25"/>
    <row r="291" s="42" customFormat="1" x14ac:dyDescent="0.25"/>
    <row r="292" s="42" customFormat="1" x14ac:dyDescent="0.25"/>
    <row r="293" s="42" customFormat="1" x14ac:dyDescent="0.25"/>
    <row r="294" s="42" customFormat="1" x14ac:dyDescent="0.25"/>
    <row r="295" s="42" customFormat="1" x14ac:dyDescent="0.25"/>
    <row r="296" s="42" customFormat="1" x14ac:dyDescent="0.25"/>
    <row r="297" s="42" customFormat="1" x14ac:dyDescent="0.25"/>
    <row r="298" s="42" customFormat="1" x14ac:dyDescent="0.25"/>
    <row r="299" s="42" customFormat="1" x14ac:dyDescent="0.25"/>
    <row r="300" s="42" customFormat="1" x14ac:dyDescent="0.25"/>
    <row r="301" s="42" customFormat="1" x14ac:dyDescent="0.25"/>
    <row r="302" s="42" customFormat="1" x14ac:dyDescent="0.25"/>
    <row r="303" s="42" customFormat="1" x14ac:dyDescent="0.25"/>
    <row r="304" s="42" customFormat="1" x14ac:dyDescent="0.25"/>
    <row r="305" s="42" customFormat="1" x14ac:dyDescent="0.25"/>
    <row r="306" s="42" customFormat="1" x14ac:dyDescent="0.25"/>
    <row r="307" s="42" customFormat="1" x14ac:dyDescent="0.25"/>
    <row r="308" s="42" customFormat="1" x14ac:dyDescent="0.25"/>
    <row r="309" s="42" customFormat="1" x14ac:dyDescent="0.25"/>
    <row r="310" s="42" customFormat="1" x14ac:dyDescent="0.25"/>
    <row r="311" s="42" customFormat="1" x14ac:dyDescent="0.25"/>
    <row r="312" s="42" customFormat="1" x14ac:dyDescent="0.25"/>
    <row r="313" s="42" customFormat="1" x14ac:dyDescent="0.25"/>
    <row r="314" s="42" customFormat="1" x14ac:dyDescent="0.25"/>
    <row r="315" s="42" customFormat="1" x14ac:dyDescent="0.25"/>
    <row r="316" s="42" customFormat="1" x14ac:dyDescent="0.25"/>
    <row r="317" s="42" customFormat="1" x14ac:dyDescent="0.25"/>
    <row r="318" s="42" customFormat="1" x14ac:dyDescent="0.25"/>
    <row r="319" s="42" customFormat="1" x14ac:dyDescent="0.25"/>
    <row r="320" s="42" customFormat="1" x14ac:dyDescent="0.25"/>
    <row r="321" s="42" customFormat="1" x14ac:dyDescent="0.25"/>
    <row r="322" s="42" customFormat="1" x14ac:dyDescent="0.25"/>
    <row r="323" s="42" customFormat="1" x14ac:dyDescent="0.25"/>
    <row r="324" s="42" customFormat="1" x14ac:dyDescent="0.25"/>
    <row r="325" s="42" customFormat="1" x14ac:dyDescent="0.25"/>
    <row r="326" s="42" customFormat="1" x14ac:dyDescent="0.25"/>
    <row r="327" s="42" customFormat="1" x14ac:dyDescent="0.25"/>
    <row r="328" s="42" customFormat="1" x14ac:dyDescent="0.25"/>
    <row r="329" s="42" customFormat="1" x14ac:dyDescent="0.25"/>
    <row r="330" s="42" customFormat="1" x14ac:dyDescent="0.25"/>
    <row r="331" s="42" customFormat="1" x14ac:dyDescent="0.25"/>
    <row r="332" s="42" customFormat="1" x14ac:dyDescent="0.25"/>
    <row r="333" s="42" customFormat="1" x14ac:dyDescent="0.25"/>
    <row r="334" s="42" customFormat="1" x14ac:dyDescent="0.25"/>
    <row r="335" s="42" customFormat="1" x14ac:dyDescent="0.25"/>
    <row r="336" s="42" customFormat="1" x14ac:dyDescent="0.25"/>
    <row r="337" s="42" customFormat="1" x14ac:dyDescent="0.25"/>
    <row r="338" s="42" customFormat="1" x14ac:dyDescent="0.25"/>
    <row r="339" s="42" customFormat="1" x14ac:dyDescent="0.25"/>
    <row r="340" s="42" customFormat="1" x14ac:dyDescent="0.25"/>
    <row r="341" s="42" customFormat="1" x14ac:dyDescent="0.25"/>
    <row r="342" s="42" customFormat="1" x14ac:dyDescent="0.25"/>
    <row r="343" s="42" customFormat="1" x14ac:dyDescent="0.25"/>
    <row r="344" s="42" customFormat="1" x14ac:dyDescent="0.25"/>
    <row r="345" s="42" customFormat="1" x14ac:dyDescent="0.25"/>
    <row r="346" s="42" customFormat="1" x14ac:dyDescent="0.25"/>
    <row r="347" s="42" customFormat="1" x14ac:dyDescent="0.25"/>
    <row r="348" s="42" customFormat="1" x14ac:dyDescent="0.25"/>
    <row r="349" s="42" customFormat="1" x14ac:dyDescent="0.25"/>
    <row r="350" s="42" customFormat="1" x14ac:dyDescent="0.25"/>
    <row r="351" s="42" customFormat="1" x14ac:dyDescent="0.25"/>
    <row r="352" s="42" customFormat="1" x14ac:dyDescent="0.25"/>
    <row r="353" s="42" customFormat="1" x14ac:dyDescent="0.25"/>
    <row r="354" s="42" customFormat="1" x14ac:dyDescent="0.25"/>
    <row r="355" s="42" customFormat="1" x14ac:dyDescent="0.25"/>
    <row r="356" s="42" customFormat="1" x14ac:dyDescent="0.25"/>
    <row r="357" s="42" customFormat="1" x14ac:dyDescent="0.25"/>
    <row r="358" s="42" customFormat="1" x14ac:dyDescent="0.25"/>
    <row r="359" s="42" customFormat="1" x14ac:dyDescent="0.25"/>
    <row r="360" s="42" customFormat="1" x14ac:dyDescent="0.25"/>
    <row r="361" s="42" customFormat="1" x14ac:dyDescent="0.25"/>
    <row r="362" s="42" customFormat="1" x14ac:dyDescent="0.25"/>
    <row r="363" s="42" customFormat="1" x14ac:dyDescent="0.25"/>
    <row r="364" s="42" customFormat="1" x14ac:dyDescent="0.25"/>
    <row r="365" s="42" customFormat="1" x14ac:dyDescent="0.25"/>
    <row r="366" s="42" customFormat="1" x14ac:dyDescent="0.25"/>
    <row r="367" s="42" customFormat="1" x14ac:dyDescent="0.25"/>
    <row r="368" s="42" customFormat="1" x14ac:dyDescent="0.25"/>
    <row r="369" s="42" customFormat="1" x14ac:dyDescent="0.25"/>
    <row r="370" s="42" customFormat="1" x14ac:dyDescent="0.25"/>
    <row r="371" s="42" customFormat="1" x14ac:dyDescent="0.25"/>
    <row r="372" s="42" customFormat="1" x14ac:dyDescent="0.25"/>
    <row r="373" s="42" customFormat="1" x14ac:dyDescent="0.25"/>
    <row r="374" s="42" customFormat="1" x14ac:dyDescent="0.25"/>
    <row r="375" s="42" customFormat="1" x14ac:dyDescent="0.25"/>
    <row r="376" s="42" customFormat="1" x14ac:dyDescent="0.25"/>
    <row r="377" s="42" customFormat="1" x14ac:dyDescent="0.25"/>
    <row r="378" s="42" customFormat="1" x14ac:dyDescent="0.25"/>
    <row r="379" s="42" customFormat="1" x14ac:dyDescent="0.25"/>
    <row r="380" s="42" customFormat="1" x14ac:dyDescent="0.25"/>
    <row r="381" s="42" customFormat="1" x14ac:dyDescent="0.25"/>
    <row r="382" s="42" customFormat="1" x14ac:dyDescent="0.25"/>
    <row r="383" s="42" customFormat="1" x14ac:dyDescent="0.25"/>
    <row r="384" s="42" customFormat="1" x14ac:dyDescent="0.25"/>
    <row r="385" s="42" customFormat="1" x14ac:dyDescent="0.25"/>
    <row r="386" s="42" customFormat="1" x14ac:dyDescent="0.25"/>
    <row r="387" s="42" customFormat="1" x14ac:dyDescent="0.25"/>
    <row r="388" s="42" customFormat="1" x14ac:dyDescent="0.25"/>
    <row r="389" s="42" customFormat="1" x14ac:dyDescent="0.25"/>
    <row r="390" s="42" customFormat="1" x14ac:dyDescent="0.25"/>
    <row r="391" s="42" customFormat="1" x14ac:dyDescent="0.25"/>
    <row r="392" s="42" customFormat="1" x14ac:dyDescent="0.25"/>
    <row r="393" s="42" customFormat="1" x14ac:dyDescent="0.25"/>
    <row r="394" s="42" customFormat="1" x14ac:dyDescent="0.25"/>
    <row r="395" s="42" customFormat="1" x14ac:dyDescent="0.25"/>
    <row r="396" s="42" customFormat="1" x14ac:dyDescent="0.25"/>
    <row r="397" s="42" customFormat="1" x14ac:dyDescent="0.25"/>
    <row r="398" s="42" customFormat="1" x14ac:dyDescent="0.25"/>
    <row r="399" s="42" customFormat="1" x14ac:dyDescent="0.25"/>
    <row r="400" s="42" customFormat="1" x14ac:dyDescent="0.25"/>
    <row r="401" s="42" customFormat="1" x14ac:dyDescent="0.25"/>
    <row r="402" s="42" customFormat="1" x14ac:dyDescent="0.25"/>
    <row r="403" s="42" customFormat="1" x14ac:dyDescent="0.25"/>
    <row r="404" s="42" customFormat="1" x14ac:dyDescent="0.25"/>
    <row r="405" s="42" customFormat="1" x14ac:dyDescent="0.25"/>
    <row r="406" s="42" customFormat="1" x14ac:dyDescent="0.25"/>
    <row r="407" s="42" customFormat="1" x14ac:dyDescent="0.25"/>
    <row r="408" s="42" customFormat="1" x14ac:dyDescent="0.25"/>
    <row r="409" s="42" customFormat="1" x14ac:dyDescent="0.25"/>
    <row r="410" s="42" customFormat="1" x14ac:dyDescent="0.25"/>
    <row r="411" s="42" customFormat="1" x14ac:dyDescent="0.25"/>
    <row r="412" s="42" customFormat="1" x14ac:dyDescent="0.25"/>
    <row r="413" s="42" customFormat="1" x14ac:dyDescent="0.25"/>
    <row r="414" s="42" customFormat="1" x14ac:dyDescent="0.25"/>
    <row r="415" s="42" customFormat="1" x14ac:dyDescent="0.25"/>
    <row r="416" s="42" customFormat="1" x14ac:dyDescent="0.25"/>
    <row r="417" s="42" customFormat="1" x14ac:dyDescent="0.25"/>
    <row r="418" s="42" customFormat="1" x14ac:dyDescent="0.25"/>
    <row r="419" s="42" customFormat="1" x14ac:dyDescent="0.25"/>
    <row r="420" s="42" customFormat="1" x14ac:dyDescent="0.25"/>
    <row r="421" s="42" customFormat="1" x14ac:dyDescent="0.25"/>
    <row r="422" s="42" customFormat="1" x14ac:dyDescent="0.25"/>
    <row r="423" s="42" customFormat="1" x14ac:dyDescent="0.25"/>
    <row r="424" s="42" customFormat="1" x14ac:dyDescent="0.25"/>
    <row r="425" s="42" customFormat="1" x14ac:dyDescent="0.25"/>
    <row r="426" s="42" customFormat="1" x14ac:dyDescent="0.25"/>
    <row r="427" s="42" customFormat="1" x14ac:dyDescent="0.25"/>
    <row r="428" s="42" customFormat="1" x14ac:dyDescent="0.25"/>
    <row r="429" s="42" customFormat="1" x14ac:dyDescent="0.25"/>
    <row r="430" s="42" customFormat="1" x14ac:dyDescent="0.25"/>
    <row r="431" s="42" customFormat="1" x14ac:dyDescent="0.25"/>
    <row r="432" s="42" customFormat="1" x14ac:dyDescent="0.25"/>
    <row r="433" s="42" customFormat="1" x14ac:dyDescent="0.25"/>
    <row r="434" s="42" customFormat="1" x14ac:dyDescent="0.25"/>
    <row r="435" s="42" customFormat="1" x14ac:dyDescent="0.25"/>
    <row r="436" s="42" customFormat="1" x14ac:dyDescent="0.25"/>
    <row r="437" s="42" customFormat="1" x14ac:dyDescent="0.25"/>
    <row r="438" s="42" customFormat="1" x14ac:dyDescent="0.25"/>
    <row r="439" s="42" customFormat="1" x14ac:dyDescent="0.25"/>
    <row r="440" s="42" customFormat="1" x14ac:dyDescent="0.25"/>
    <row r="441" s="42" customFormat="1" x14ac:dyDescent="0.25"/>
    <row r="442" s="42" customFormat="1" x14ac:dyDescent="0.25"/>
    <row r="443" s="42" customFormat="1" x14ac:dyDescent="0.25"/>
    <row r="444" s="42" customFormat="1" x14ac:dyDescent="0.25"/>
    <row r="445" s="42" customFormat="1" x14ac:dyDescent="0.25"/>
    <row r="446" s="42" customFormat="1" x14ac:dyDescent="0.25"/>
    <row r="447" s="42" customFormat="1" x14ac:dyDescent="0.25"/>
    <row r="448" s="42" customFormat="1" x14ac:dyDescent="0.25"/>
    <row r="449" s="42" customFormat="1" x14ac:dyDescent="0.25"/>
    <row r="450" s="42" customFormat="1" x14ac:dyDescent="0.25"/>
    <row r="451" s="42" customFormat="1" x14ac:dyDescent="0.25"/>
    <row r="452" s="42" customFormat="1" x14ac:dyDescent="0.25"/>
    <row r="453" s="42" customFormat="1" x14ac:dyDescent="0.25"/>
    <row r="454" s="42" customFormat="1" x14ac:dyDescent="0.25"/>
    <row r="455" s="42" customFormat="1" x14ac:dyDescent="0.25"/>
    <row r="456" s="42" customFormat="1" x14ac:dyDescent="0.25"/>
    <row r="457" s="42" customFormat="1" x14ac:dyDescent="0.25"/>
    <row r="458" s="42" customFormat="1" x14ac:dyDescent="0.25"/>
    <row r="459" s="42" customFormat="1" x14ac:dyDescent="0.25"/>
    <row r="460" s="42" customFormat="1" x14ac:dyDescent="0.25"/>
    <row r="461" s="42" customFormat="1" x14ac:dyDescent="0.25"/>
    <row r="462" s="42" customFormat="1" x14ac:dyDescent="0.25"/>
    <row r="463" s="42" customFormat="1" x14ac:dyDescent="0.25"/>
    <row r="464" s="42" customFormat="1" x14ac:dyDescent="0.25"/>
    <row r="465" s="42" customFormat="1" x14ac:dyDescent="0.25"/>
    <row r="466" s="42" customFormat="1" x14ac:dyDescent="0.25"/>
    <row r="467" s="42" customFormat="1" x14ac:dyDescent="0.25"/>
    <row r="468" s="42" customFormat="1" x14ac:dyDescent="0.25"/>
    <row r="469" s="42" customFormat="1" x14ac:dyDescent="0.25"/>
    <row r="470" s="42" customFormat="1" x14ac:dyDescent="0.25"/>
    <row r="471" s="42" customFormat="1" x14ac:dyDescent="0.25"/>
    <row r="472" s="42" customFormat="1" x14ac:dyDescent="0.25"/>
    <row r="473" s="42" customFormat="1" x14ac:dyDescent="0.25"/>
    <row r="474" s="42" customFormat="1" x14ac:dyDescent="0.25"/>
    <row r="475" s="42" customFormat="1" x14ac:dyDescent="0.25"/>
    <row r="476" s="42" customFormat="1" x14ac:dyDescent="0.25"/>
    <row r="477" s="42" customFormat="1" x14ac:dyDescent="0.25"/>
    <row r="478" s="42" customFormat="1" x14ac:dyDescent="0.25"/>
    <row r="479" s="42" customFormat="1" x14ac:dyDescent="0.25"/>
    <row r="480" s="42" customFormat="1" x14ac:dyDescent="0.25"/>
    <row r="481" s="42" customFormat="1" x14ac:dyDescent="0.25"/>
    <row r="482" s="42" customFormat="1" x14ac:dyDescent="0.25"/>
    <row r="483" s="42" customFormat="1" x14ac:dyDescent="0.25"/>
    <row r="484" s="42" customFormat="1" x14ac:dyDescent="0.25"/>
    <row r="485" s="42" customFormat="1" x14ac:dyDescent="0.25"/>
    <row r="486" s="42" customFormat="1" x14ac:dyDescent="0.25"/>
    <row r="487" s="42" customFormat="1" x14ac:dyDescent="0.25"/>
    <row r="488" s="42" customFormat="1" x14ac:dyDescent="0.25"/>
    <row r="489" s="42" customFormat="1" x14ac:dyDescent="0.25"/>
    <row r="490" s="42" customFormat="1" x14ac:dyDescent="0.25"/>
    <row r="491" s="42" customFormat="1" x14ac:dyDescent="0.25"/>
    <row r="492" s="42" customFormat="1" x14ac:dyDescent="0.25"/>
    <row r="493" s="42" customFormat="1" x14ac:dyDescent="0.25"/>
    <row r="494" s="42" customFormat="1" x14ac:dyDescent="0.25"/>
    <row r="495" s="42" customFormat="1" x14ac:dyDescent="0.25"/>
    <row r="496" s="42" customFormat="1" x14ac:dyDescent="0.25"/>
    <row r="497" s="42" customFormat="1" x14ac:dyDescent="0.25"/>
    <row r="498" s="42" customFormat="1" x14ac:dyDescent="0.25"/>
    <row r="499" s="42" customFormat="1" x14ac:dyDescent="0.25"/>
    <row r="500" s="42" customFormat="1" x14ac:dyDescent="0.25"/>
    <row r="501" s="42" customFormat="1" x14ac:dyDescent="0.25"/>
  </sheetData>
  <mergeCells count="26">
    <mergeCell ref="D22:P22"/>
    <mergeCell ref="D23:P23"/>
    <mergeCell ref="D9:P9"/>
    <mergeCell ref="D10:P10"/>
    <mergeCell ref="D11:P11"/>
    <mergeCell ref="D12:P12"/>
    <mergeCell ref="D13:P13"/>
    <mergeCell ref="D14:P14"/>
    <mergeCell ref="D15:P15"/>
    <mergeCell ref="D16:P16"/>
    <mergeCell ref="B19:B20"/>
    <mergeCell ref="B21:B23"/>
    <mergeCell ref="D17:P17"/>
    <mergeCell ref="B3:P3"/>
    <mergeCell ref="B4:B8"/>
    <mergeCell ref="D4:P4"/>
    <mergeCell ref="D5:P5"/>
    <mergeCell ref="D6:P6"/>
    <mergeCell ref="D7:P7"/>
    <mergeCell ref="D8:P8"/>
    <mergeCell ref="B9:B13"/>
    <mergeCell ref="B14:B18"/>
    <mergeCell ref="D18:P18"/>
    <mergeCell ref="D19:P19"/>
    <mergeCell ref="D20:P20"/>
    <mergeCell ref="D21:P21"/>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CL1042"/>
  <sheetViews>
    <sheetView showZeros="0" workbookViewId="0">
      <selection activeCell="B1" sqref="B1:Y1"/>
    </sheetView>
  </sheetViews>
  <sheetFormatPr defaultRowHeight="15" x14ac:dyDescent="0.25"/>
  <cols>
    <col min="1" max="1" width="18.85546875" style="42" customWidth="1"/>
    <col min="2" max="2" width="4.7109375" customWidth="1"/>
    <col min="3" max="3" width="4.42578125" customWidth="1"/>
    <col min="4" max="4" width="19.28515625" customWidth="1"/>
    <col min="5" max="24" width="3.7109375" customWidth="1"/>
    <col min="25" max="25" width="5.5703125" customWidth="1"/>
    <col min="26" max="90" width="9.140625" style="42"/>
  </cols>
  <sheetData>
    <row r="1" spans="2:25" ht="37.5" customHeight="1" x14ac:dyDescent="0.25">
      <c r="B1" s="101" t="s">
        <v>64</v>
      </c>
      <c r="C1" s="102"/>
      <c r="D1" s="102"/>
      <c r="E1" s="102"/>
      <c r="F1" s="102"/>
      <c r="G1" s="102"/>
      <c r="H1" s="102"/>
      <c r="I1" s="102"/>
      <c r="J1" s="102"/>
      <c r="K1" s="102"/>
      <c r="L1" s="102"/>
      <c r="M1" s="102"/>
      <c r="N1" s="102"/>
      <c r="O1" s="102"/>
      <c r="P1" s="102"/>
      <c r="Q1" s="102"/>
      <c r="R1" s="102"/>
      <c r="S1" s="102"/>
      <c r="T1" s="102"/>
      <c r="U1" s="102"/>
      <c r="V1" s="102"/>
      <c r="W1" s="102"/>
      <c r="X1" s="102"/>
      <c r="Y1" s="102"/>
    </row>
    <row r="2" spans="2:25" x14ac:dyDescent="0.25">
      <c r="B2" s="114" t="str">
        <f>CONCATENATE(Anasayfa!E5,"  ","EĞİTİM ÖĞRETİM YILI"," ",Anasayfa!E7)</f>
        <v>2025-2026  EĞİTİM ÖĞRETİM YILI BİLİŞİMLE LİSESİ</v>
      </c>
      <c r="C2" s="115"/>
      <c r="D2" s="115"/>
      <c r="E2" s="115"/>
      <c r="F2" s="115"/>
      <c r="G2" s="115"/>
      <c r="H2" s="115"/>
      <c r="I2" s="115"/>
      <c r="J2" s="115"/>
      <c r="K2" s="115"/>
      <c r="L2" s="115"/>
      <c r="M2" s="115"/>
      <c r="N2" s="115"/>
      <c r="O2" s="115"/>
      <c r="P2" s="115"/>
      <c r="Q2" s="115"/>
      <c r="R2" s="115"/>
      <c r="S2" s="115"/>
      <c r="T2" s="115"/>
      <c r="U2" s="115"/>
      <c r="V2" s="115"/>
      <c r="W2" s="115"/>
      <c r="X2" s="115"/>
      <c r="Y2" s="116"/>
    </row>
    <row r="3" spans="2:25" x14ac:dyDescent="0.25">
      <c r="B3" s="114" t="str">
        <f>CONCATENATE(Anasayfa!E10," ","DERSİ"," ",Anasayfa!H6," ","3.PERFORMANS NOTU ÖLÇEĞİ")</f>
        <v>BİLİŞİM TEKNOLOJİLERİ VE YAZILIM DERSİ 1.DÖNEM 3.PERFORMANS NOTU ÖLÇEĞİ</v>
      </c>
      <c r="C3" s="115"/>
      <c r="D3" s="115"/>
      <c r="E3" s="115"/>
      <c r="F3" s="115"/>
      <c r="G3" s="115"/>
      <c r="H3" s="115"/>
      <c r="I3" s="115"/>
      <c r="J3" s="115"/>
      <c r="K3" s="115"/>
      <c r="L3" s="115"/>
      <c r="M3" s="115"/>
      <c r="N3" s="115"/>
      <c r="O3" s="115"/>
      <c r="P3" s="115"/>
      <c r="Q3" s="115"/>
      <c r="R3" s="115"/>
      <c r="S3" s="115"/>
      <c r="T3" s="115"/>
      <c r="U3" s="115"/>
      <c r="V3" s="115"/>
      <c r="W3" s="115"/>
      <c r="X3" s="115"/>
      <c r="Y3" s="116"/>
    </row>
    <row r="4" spans="2:25" ht="15" customHeight="1" x14ac:dyDescent="0.25">
      <c r="B4" s="117" t="s">
        <v>62</v>
      </c>
      <c r="C4" s="92" t="str">
        <f>Anasayfa!E13</f>
        <v>10/B</v>
      </c>
      <c r="D4" s="93"/>
      <c r="E4" s="120" t="s">
        <v>55</v>
      </c>
      <c r="F4" s="121"/>
      <c r="G4" s="121"/>
      <c r="H4" s="121"/>
      <c r="I4" s="121"/>
      <c r="J4" s="121"/>
      <c r="K4" s="121"/>
      <c r="L4" s="121"/>
      <c r="M4" s="121"/>
      <c r="N4" s="121"/>
      <c r="O4" s="121"/>
      <c r="P4" s="121"/>
      <c r="Q4" s="121"/>
      <c r="R4" s="121"/>
      <c r="S4" s="121"/>
      <c r="T4" s="121"/>
      <c r="U4" s="121"/>
      <c r="V4" s="121"/>
      <c r="W4" s="121"/>
      <c r="X4" s="122"/>
      <c r="Y4" s="123" t="s">
        <v>119</v>
      </c>
    </row>
    <row r="5" spans="2:25" ht="14.45" customHeight="1" x14ac:dyDescent="0.25">
      <c r="B5" s="118"/>
      <c r="C5" s="94"/>
      <c r="D5" s="95"/>
      <c r="E5" s="108" t="str">
        <f>PerformansÖlçüt!B4</f>
        <v>1. DERSE HAZIRLIK</v>
      </c>
      <c r="F5" s="109"/>
      <c r="G5" s="109"/>
      <c r="H5" s="109"/>
      <c r="I5" s="110"/>
      <c r="J5" s="108" t="str">
        <f>PerformansÖlçüt!B9</f>
        <v>2.ETKİNLİKLERE KATILIM</v>
      </c>
      <c r="K5" s="109"/>
      <c r="L5" s="109"/>
      <c r="M5" s="109"/>
      <c r="N5" s="110"/>
      <c r="O5" s="108" t="str">
        <f>PerformansÖlçüt!B14</f>
        <v>3.ARAŞTIRMA-GÖZLEM</v>
      </c>
      <c r="P5" s="109"/>
      <c r="Q5" s="109"/>
      <c r="R5" s="109"/>
      <c r="S5" s="110"/>
      <c r="T5" s="108" t="str">
        <f>PerformansÖlçüt!B19</f>
        <v>4.SUNUM</v>
      </c>
      <c r="U5" s="110"/>
      <c r="V5" s="108" t="str">
        <f>PerformansÖlçüt!B21</f>
        <v>5.UYGULAMA</v>
      </c>
      <c r="W5" s="109"/>
      <c r="X5" s="110"/>
      <c r="Y5" s="124"/>
    </row>
    <row r="6" spans="2:25" ht="15.75" customHeight="1" x14ac:dyDescent="0.25">
      <c r="B6" s="119"/>
      <c r="C6" s="96" t="s">
        <v>63</v>
      </c>
      <c r="D6" s="97"/>
      <c r="E6" s="111" t="str">
        <f>PerformansÖlçüt!D4</f>
        <v>Kaynak bilgisi sorgulama.</v>
      </c>
      <c r="F6" s="111" t="str">
        <f>PerformansÖlçüt!D5</f>
        <v>Bilgi kaynaklarını kendisi bulur.</v>
      </c>
      <c r="G6" s="111" t="str">
        <f>PerformansÖlçüt!D6</f>
        <v>Bilgiyi nereden edineceğini bildiğini söyler.</v>
      </c>
      <c r="H6" s="111" t="str">
        <f>PerformansÖlçüt!D7</f>
        <v>Derse değişik yardımcı kaynaklarla gelir.</v>
      </c>
      <c r="I6" s="111" t="str">
        <f>PerformansÖlçüt!D8</f>
        <v>Derse hazırlıklı gelir.</v>
      </c>
      <c r="J6" s="111" t="str">
        <f>PerformansÖlçüt!D9</f>
        <v>Kendiliğinden söz alarak görüşünü söyler.</v>
      </c>
      <c r="K6" s="111" t="str">
        <f>PerformansÖlçüt!D10</f>
        <v>Kendisine görüşü sorulduğunda konuşur.</v>
      </c>
      <c r="L6" s="111" t="str">
        <f>PerformansÖlçüt!D11</f>
        <v>Belirttiği görüş ve verdiği örnekler özgündür.</v>
      </c>
      <c r="M6" s="111" t="str">
        <f>PerformansÖlçüt!D12</f>
        <v>Yeni ve özgün sorular sorar.</v>
      </c>
      <c r="N6" s="111" t="str">
        <f>PerformansÖlçüt!D13</f>
        <v>Dersi dinlediğini gösteren özgün sorular sorar.</v>
      </c>
      <c r="O6" s="111" t="str">
        <f>PerformansÖlçüt!D14</f>
        <v>Bilgi toplamak için çeşitli kaynaklara başvurur.</v>
      </c>
      <c r="P6" s="111" t="str">
        <f>PerformansÖlçüt!D15</f>
        <v>Verilenden farklı kaynakları da araştırır.</v>
      </c>
      <c r="Q6" s="111" t="str">
        <f>PerformansÖlçüt!D16</f>
        <v>İnceleme ve araştırma ödevlerini özenir.</v>
      </c>
      <c r="R6" s="111" t="str">
        <f>PerformansÖlçüt!D17</f>
        <v>Gözlemlerinde mantıklı çıkarımlarda bulunur.</v>
      </c>
      <c r="S6" s="111" t="str">
        <f>PerformansÖlçüt!D18</f>
        <v>Araştırma-İncelemelede genellemeler yapar.</v>
      </c>
      <c r="T6" s="111" t="str">
        <f>PerformansÖlçüt!D19</f>
        <v>Verilenlerden grafik ve çizelgeler oluşturur.</v>
      </c>
      <c r="U6" s="111" t="str">
        <f>PerformansÖlçüt!D20</f>
        <v>Yönteme uygun deney yapar.</v>
      </c>
      <c r="V6" s="111" t="str">
        <f>PerformansÖlçüt!D21</f>
        <v>Derslere zamanında girer.</v>
      </c>
      <c r="W6" s="111" t="str">
        <f>PerformansÖlçüt!D22</f>
        <v>Dersin akışını bozmaz.</v>
      </c>
      <c r="X6" s="111" t="str">
        <f>PerformansÖlçüt!D23</f>
        <v>Ödevlerini zamanında hazırlayarak sunar.</v>
      </c>
      <c r="Y6" s="124"/>
    </row>
    <row r="7" spans="2:25" ht="14.45" customHeight="1" x14ac:dyDescent="0.25">
      <c r="B7" s="126" t="s">
        <v>56</v>
      </c>
      <c r="E7" s="112"/>
      <c r="F7" s="112"/>
      <c r="G7" s="112"/>
      <c r="H7" s="112"/>
      <c r="I7" s="112"/>
      <c r="J7" s="112"/>
      <c r="K7" s="112"/>
      <c r="L7" s="112"/>
      <c r="M7" s="112"/>
      <c r="N7" s="112"/>
      <c r="O7" s="112"/>
      <c r="P7" s="112"/>
      <c r="Q7" s="112"/>
      <c r="R7" s="112"/>
      <c r="S7" s="112"/>
      <c r="T7" s="112"/>
      <c r="U7" s="112"/>
      <c r="V7" s="112"/>
      <c r="W7" s="112"/>
      <c r="X7" s="112"/>
      <c r="Y7" s="124"/>
    </row>
    <row r="8" spans="2:25" x14ac:dyDescent="0.25">
      <c r="B8" s="88"/>
      <c r="E8" s="112"/>
      <c r="F8" s="112"/>
      <c r="G8" s="112"/>
      <c r="H8" s="112"/>
      <c r="I8" s="112"/>
      <c r="J8" s="112"/>
      <c r="K8" s="112"/>
      <c r="L8" s="112"/>
      <c r="M8" s="112"/>
      <c r="N8" s="112"/>
      <c r="O8" s="112"/>
      <c r="P8" s="112"/>
      <c r="Q8" s="112"/>
      <c r="R8" s="112"/>
      <c r="S8" s="112"/>
      <c r="T8" s="112"/>
      <c r="U8" s="112"/>
      <c r="V8" s="112"/>
      <c r="W8" s="112"/>
      <c r="X8" s="112"/>
      <c r="Y8" s="124"/>
    </row>
    <row r="9" spans="2:25" x14ac:dyDescent="0.25">
      <c r="B9" s="88"/>
      <c r="C9" s="19">
        <v>1</v>
      </c>
      <c r="D9" s="20" t="s">
        <v>57</v>
      </c>
      <c r="E9" s="112"/>
      <c r="F9" s="112"/>
      <c r="G9" s="112"/>
      <c r="H9" s="112"/>
      <c r="I9" s="112"/>
      <c r="J9" s="112"/>
      <c r="K9" s="112"/>
      <c r="L9" s="112"/>
      <c r="M9" s="112"/>
      <c r="N9" s="112"/>
      <c r="O9" s="112"/>
      <c r="P9" s="112"/>
      <c r="Q9" s="112"/>
      <c r="R9" s="112"/>
      <c r="S9" s="112"/>
      <c r="T9" s="112"/>
      <c r="U9" s="112"/>
      <c r="V9" s="112"/>
      <c r="W9" s="112"/>
      <c r="X9" s="112"/>
      <c r="Y9" s="124"/>
    </row>
    <row r="10" spans="2:25" x14ac:dyDescent="0.25">
      <c r="B10" s="88"/>
      <c r="C10" s="19">
        <v>2</v>
      </c>
      <c r="D10" s="20" t="s">
        <v>58</v>
      </c>
      <c r="E10" s="112"/>
      <c r="F10" s="112"/>
      <c r="G10" s="112"/>
      <c r="H10" s="112"/>
      <c r="I10" s="112"/>
      <c r="J10" s="112"/>
      <c r="K10" s="112"/>
      <c r="L10" s="112"/>
      <c r="M10" s="112"/>
      <c r="N10" s="112"/>
      <c r="O10" s="112"/>
      <c r="P10" s="112"/>
      <c r="Q10" s="112"/>
      <c r="R10" s="112"/>
      <c r="S10" s="112"/>
      <c r="T10" s="112"/>
      <c r="U10" s="112"/>
      <c r="V10" s="112"/>
      <c r="W10" s="112"/>
      <c r="X10" s="112"/>
      <c r="Y10" s="124"/>
    </row>
    <row r="11" spans="2:25" x14ac:dyDescent="0.25">
      <c r="B11" s="88"/>
      <c r="C11" s="19">
        <v>3</v>
      </c>
      <c r="D11" s="20" t="s">
        <v>59</v>
      </c>
      <c r="E11" s="112"/>
      <c r="F11" s="112"/>
      <c r="G11" s="112"/>
      <c r="H11" s="112"/>
      <c r="I11" s="112"/>
      <c r="J11" s="112"/>
      <c r="K11" s="112"/>
      <c r="L11" s="112"/>
      <c r="M11" s="112"/>
      <c r="N11" s="112"/>
      <c r="O11" s="112"/>
      <c r="P11" s="112"/>
      <c r="Q11" s="112"/>
      <c r="R11" s="112"/>
      <c r="S11" s="112"/>
      <c r="T11" s="112"/>
      <c r="U11" s="112"/>
      <c r="V11" s="112"/>
      <c r="W11" s="112"/>
      <c r="X11" s="112"/>
      <c r="Y11" s="124"/>
    </row>
    <row r="12" spans="2:25" x14ac:dyDescent="0.25">
      <c r="B12" s="88"/>
      <c r="C12" s="19">
        <v>4</v>
      </c>
      <c r="D12" s="20" t="s">
        <v>60</v>
      </c>
      <c r="E12" s="112"/>
      <c r="F12" s="112"/>
      <c r="G12" s="112"/>
      <c r="H12" s="112"/>
      <c r="I12" s="112"/>
      <c r="J12" s="112"/>
      <c r="K12" s="112"/>
      <c r="L12" s="112"/>
      <c r="M12" s="112"/>
      <c r="N12" s="112"/>
      <c r="O12" s="112"/>
      <c r="P12" s="112"/>
      <c r="Q12" s="112"/>
      <c r="R12" s="112"/>
      <c r="S12" s="112"/>
      <c r="T12" s="112"/>
      <c r="U12" s="112"/>
      <c r="V12" s="112"/>
      <c r="W12" s="112"/>
      <c r="X12" s="112"/>
      <c r="Y12" s="124"/>
    </row>
    <row r="13" spans="2:25" x14ac:dyDescent="0.25">
      <c r="B13" s="88"/>
      <c r="C13" s="19">
        <v>5</v>
      </c>
      <c r="D13" s="20" t="s">
        <v>61</v>
      </c>
      <c r="E13" s="112"/>
      <c r="F13" s="112"/>
      <c r="G13" s="112"/>
      <c r="H13" s="112"/>
      <c r="I13" s="112"/>
      <c r="J13" s="112"/>
      <c r="K13" s="112"/>
      <c r="L13" s="112"/>
      <c r="M13" s="112"/>
      <c r="N13" s="112"/>
      <c r="O13" s="112"/>
      <c r="P13" s="112"/>
      <c r="Q13" s="112"/>
      <c r="R13" s="112"/>
      <c r="S13" s="112"/>
      <c r="T13" s="112"/>
      <c r="U13" s="112"/>
      <c r="V13" s="112"/>
      <c r="W13" s="112"/>
      <c r="X13" s="112"/>
      <c r="Y13" s="124"/>
    </row>
    <row r="14" spans="2:25" x14ac:dyDescent="0.25">
      <c r="B14" s="88"/>
      <c r="D14" s="14"/>
      <c r="E14" s="112"/>
      <c r="F14" s="112"/>
      <c r="G14" s="112"/>
      <c r="H14" s="112"/>
      <c r="I14" s="112"/>
      <c r="J14" s="112"/>
      <c r="K14" s="112"/>
      <c r="L14" s="112"/>
      <c r="M14" s="112"/>
      <c r="N14" s="112"/>
      <c r="O14" s="112"/>
      <c r="P14" s="112"/>
      <c r="Q14" s="112"/>
      <c r="R14" s="112"/>
      <c r="S14" s="112"/>
      <c r="T14" s="112"/>
      <c r="U14" s="112"/>
      <c r="V14" s="112"/>
      <c r="W14" s="112"/>
      <c r="X14" s="112"/>
      <c r="Y14" s="124"/>
    </row>
    <row r="15" spans="2:25" x14ac:dyDescent="0.25">
      <c r="B15" s="89"/>
      <c r="C15" s="15"/>
      <c r="D15" s="16"/>
      <c r="E15" s="112"/>
      <c r="F15" s="112"/>
      <c r="G15" s="112"/>
      <c r="H15" s="112"/>
      <c r="I15" s="112"/>
      <c r="J15" s="112"/>
      <c r="K15" s="112"/>
      <c r="L15" s="112"/>
      <c r="M15" s="112"/>
      <c r="N15" s="112"/>
      <c r="O15" s="112"/>
      <c r="P15" s="112"/>
      <c r="Q15" s="112"/>
      <c r="R15" s="112"/>
      <c r="S15" s="112"/>
      <c r="T15" s="112"/>
      <c r="U15" s="112"/>
      <c r="V15" s="112"/>
      <c r="W15" s="112"/>
      <c r="X15" s="112"/>
      <c r="Y15" s="124"/>
    </row>
    <row r="16" spans="2:25" x14ac:dyDescent="0.25">
      <c r="B16" s="21" t="s">
        <v>51</v>
      </c>
      <c r="C16" s="21" t="s">
        <v>52</v>
      </c>
      <c r="D16" s="21" t="s">
        <v>53</v>
      </c>
      <c r="E16" s="113"/>
      <c r="F16" s="113"/>
      <c r="G16" s="113"/>
      <c r="H16" s="113"/>
      <c r="I16" s="113"/>
      <c r="J16" s="113"/>
      <c r="K16" s="113"/>
      <c r="L16" s="113"/>
      <c r="M16" s="113"/>
      <c r="N16" s="113"/>
      <c r="O16" s="113"/>
      <c r="P16" s="113"/>
      <c r="Q16" s="113"/>
      <c r="R16" s="113"/>
      <c r="S16" s="113"/>
      <c r="T16" s="113"/>
      <c r="U16" s="113"/>
      <c r="V16" s="113"/>
      <c r="W16" s="113"/>
      <c r="X16" s="113"/>
      <c r="Y16" s="125"/>
    </row>
    <row r="17" spans="1:90" s="30" customFormat="1" ht="12" customHeight="1" x14ac:dyDescent="0.2">
      <c r="A17" s="49"/>
      <c r="B17" s="27">
        <v>1</v>
      </c>
      <c r="C17" s="35">
        <f>YDKEokul!B5</f>
        <v>0</v>
      </c>
      <c r="D17" s="35">
        <f>YDKEokul!C5</f>
        <v>0</v>
      </c>
      <c r="E17" s="29" t="str">
        <f>DilDersİçiVeri3!H5</f>
        <v xml:space="preserve"> </v>
      </c>
      <c r="F17" s="29" t="str">
        <f>DilDersİçiVeri3!I5</f>
        <v xml:space="preserve"> </v>
      </c>
      <c r="G17" s="29" t="str">
        <f>DilDersİçiVeri3!J5</f>
        <v xml:space="preserve"> </v>
      </c>
      <c r="H17" s="29" t="str">
        <f>DilDersİçiVeri3!K5</f>
        <v xml:space="preserve"> </v>
      </c>
      <c r="I17" s="29" t="str">
        <f>DilDersİçiVeri3!L5</f>
        <v xml:space="preserve"> </v>
      </c>
      <c r="J17" s="29" t="str">
        <f>DilDersİçiVeri3!N5</f>
        <v xml:space="preserve"> </v>
      </c>
      <c r="K17" s="29" t="str">
        <f>DilDersİçiVeri3!O5</f>
        <v xml:space="preserve"> </v>
      </c>
      <c r="L17" s="29" t="str">
        <f>DilDersİçiVeri3!P5</f>
        <v xml:space="preserve"> </v>
      </c>
      <c r="M17" s="29" t="str">
        <f>DilDersİçiVeri3!Q5</f>
        <v xml:space="preserve"> </v>
      </c>
      <c r="N17" s="29" t="str">
        <f>DilDersİçiVeri3!R5</f>
        <v xml:space="preserve"> </v>
      </c>
      <c r="O17" s="29" t="str">
        <f>DilDersİçiVeri3!S5</f>
        <v xml:space="preserve"> </v>
      </c>
      <c r="P17" s="29" t="str">
        <f>DilDersİçiVeri3!T5</f>
        <v xml:space="preserve"> </v>
      </c>
      <c r="Q17" s="29" t="str">
        <f>DilDersİçiVeri3!U5</f>
        <v xml:space="preserve"> </v>
      </c>
      <c r="R17" s="29" t="str">
        <f>DilDersİçiVeri3!V5</f>
        <v xml:space="preserve"> </v>
      </c>
      <c r="S17" s="29" t="str">
        <f>DilDersİçiVeri3!W5</f>
        <v xml:space="preserve"> </v>
      </c>
      <c r="T17" s="29" t="str">
        <f>DilDersİçiVeri3!Y5</f>
        <v xml:space="preserve"> </v>
      </c>
      <c r="U17" s="29" t="str">
        <f>DilDersİçiVeri3!Z5</f>
        <v xml:space="preserve"> </v>
      </c>
      <c r="V17" s="29" t="str">
        <f>DilDersİçiVeri3!AA5</f>
        <v xml:space="preserve"> </v>
      </c>
      <c r="W17" s="29" t="str">
        <f>DilDersİçiVeri3!AB5</f>
        <v xml:space="preserve"> </v>
      </c>
      <c r="X17" s="29" t="str">
        <f>DilDersİçiVeri3!AC5</f>
        <v xml:space="preserve"> </v>
      </c>
      <c r="Y17" s="28">
        <f>YDKEokul!AD5</f>
        <v>0</v>
      </c>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row>
    <row r="18" spans="1:90" s="30" customFormat="1" ht="12" customHeight="1" x14ac:dyDescent="0.2">
      <c r="A18" s="49"/>
      <c r="B18" s="31">
        <v>2</v>
      </c>
      <c r="C18" s="36">
        <f>YDKEokul!B7</f>
        <v>0</v>
      </c>
      <c r="D18" s="36">
        <f>YDKEokul!C7</f>
        <v>0</v>
      </c>
      <c r="E18" s="33" t="str">
        <f>DilDersİçiVeri3!H6</f>
        <v xml:space="preserve"> </v>
      </c>
      <c r="F18" s="33" t="str">
        <f>DilDersİçiVeri3!I6</f>
        <v xml:space="preserve"> </v>
      </c>
      <c r="G18" s="33" t="str">
        <f>DilDersİçiVeri3!J6</f>
        <v xml:space="preserve"> </v>
      </c>
      <c r="H18" s="33" t="str">
        <f>DilDersİçiVeri3!K6</f>
        <v xml:space="preserve"> </v>
      </c>
      <c r="I18" s="33" t="str">
        <f>DilDersİçiVeri3!L6</f>
        <v xml:space="preserve"> </v>
      </c>
      <c r="J18" s="33" t="str">
        <f>DilDersİçiVeri3!N6</f>
        <v xml:space="preserve"> </v>
      </c>
      <c r="K18" s="33" t="str">
        <f>DilDersİçiVeri3!O6</f>
        <v xml:space="preserve"> </v>
      </c>
      <c r="L18" s="33" t="str">
        <f>DilDersİçiVeri3!P6</f>
        <v xml:space="preserve"> </v>
      </c>
      <c r="M18" s="33" t="str">
        <f>DilDersİçiVeri3!Q6</f>
        <v xml:space="preserve"> </v>
      </c>
      <c r="N18" s="33" t="str">
        <f>DilDersİçiVeri3!R6</f>
        <v xml:space="preserve"> </v>
      </c>
      <c r="O18" s="33" t="str">
        <f>DilDersİçiVeri3!S6</f>
        <v xml:space="preserve"> </v>
      </c>
      <c r="P18" s="33" t="str">
        <f>DilDersİçiVeri3!T6</f>
        <v xml:space="preserve"> </v>
      </c>
      <c r="Q18" s="33" t="str">
        <f>DilDersİçiVeri3!U6</f>
        <v xml:space="preserve"> </v>
      </c>
      <c r="R18" s="33" t="str">
        <f>DilDersİçiVeri3!V6</f>
        <v xml:space="preserve"> </v>
      </c>
      <c r="S18" s="33" t="str">
        <f>DilDersİçiVeri3!W6</f>
        <v xml:space="preserve"> </v>
      </c>
      <c r="T18" s="33" t="str">
        <f>DilDersİçiVeri3!Y6</f>
        <v xml:space="preserve"> </v>
      </c>
      <c r="U18" s="33" t="str">
        <f>DilDersİçiVeri3!Z6</f>
        <v xml:space="preserve"> </v>
      </c>
      <c r="V18" s="33" t="str">
        <f>DilDersİçiVeri3!AA6</f>
        <v xml:space="preserve"> </v>
      </c>
      <c r="W18" s="33" t="str">
        <f>DilDersİçiVeri3!AB6</f>
        <v xml:space="preserve"> </v>
      </c>
      <c r="X18" s="33" t="str">
        <f>DilDersİçiVeri3!AC6</f>
        <v xml:space="preserve"> </v>
      </c>
      <c r="Y18" s="32">
        <f>YDKEokul!AD7</f>
        <v>0</v>
      </c>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row>
    <row r="19" spans="1:90" s="30" customFormat="1" ht="12" customHeight="1" x14ac:dyDescent="0.2">
      <c r="A19" s="49"/>
      <c r="B19" s="27">
        <v>3</v>
      </c>
      <c r="C19" s="35">
        <f>YDKEokul!B9</f>
        <v>0</v>
      </c>
      <c r="D19" s="35">
        <f>YDKEokul!C9</f>
        <v>0</v>
      </c>
      <c r="E19" s="29" t="str">
        <f>DilDersİçiVeri3!H7</f>
        <v xml:space="preserve"> </v>
      </c>
      <c r="F19" s="29" t="str">
        <f>DilDersİçiVeri3!I7</f>
        <v xml:space="preserve"> </v>
      </c>
      <c r="G19" s="29" t="str">
        <f>DilDersİçiVeri3!J7</f>
        <v xml:space="preserve"> </v>
      </c>
      <c r="H19" s="29" t="str">
        <f>DilDersİçiVeri3!K7</f>
        <v xml:space="preserve"> </v>
      </c>
      <c r="I19" s="29" t="str">
        <f>DilDersİçiVeri3!L7</f>
        <v xml:space="preserve"> </v>
      </c>
      <c r="J19" s="29" t="str">
        <f>DilDersİçiVeri3!N7</f>
        <v xml:space="preserve"> </v>
      </c>
      <c r="K19" s="29" t="str">
        <f>DilDersİçiVeri3!O7</f>
        <v xml:space="preserve"> </v>
      </c>
      <c r="L19" s="29" t="str">
        <f>DilDersİçiVeri3!P7</f>
        <v xml:space="preserve"> </v>
      </c>
      <c r="M19" s="29" t="str">
        <f>DilDersİçiVeri3!Q7</f>
        <v xml:space="preserve"> </v>
      </c>
      <c r="N19" s="29" t="str">
        <f>DilDersİçiVeri3!R7</f>
        <v xml:space="preserve"> </v>
      </c>
      <c r="O19" s="29" t="str">
        <f>DilDersİçiVeri3!S7</f>
        <v xml:space="preserve"> </v>
      </c>
      <c r="P19" s="29" t="str">
        <f>DilDersİçiVeri3!T7</f>
        <v xml:space="preserve"> </v>
      </c>
      <c r="Q19" s="29" t="str">
        <f>DilDersİçiVeri3!U7</f>
        <v xml:space="preserve"> </v>
      </c>
      <c r="R19" s="29" t="str">
        <f>DilDersİçiVeri3!V7</f>
        <v xml:space="preserve"> </v>
      </c>
      <c r="S19" s="29" t="str">
        <f>DilDersİçiVeri3!W7</f>
        <v xml:space="preserve"> </v>
      </c>
      <c r="T19" s="29" t="str">
        <f>DilDersİçiVeri3!Y7</f>
        <v xml:space="preserve"> </v>
      </c>
      <c r="U19" s="29" t="str">
        <f>DilDersİçiVeri3!Z7</f>
        <v xml:space="preserve"> </v>
      </c>
      <c r="V19" s="29" t="str">
        <f>DilDersİçiVeri3!AA7</f>
        <v xml:space="preserve"> </v>
      </c>
      <c r="W19" s="29" t="str">
        <f>DilDersİçiVeri3!AB7</f>
        <v xml:space="preserve"> </v>
      </c>
      <c r="X19" s="29" t="str">
        <f>DilDersİçiVeri3!AC7</f>
        <v xml:space="preserve"> </v>
      </c>
      <c r="Y19" s="28">
        <f>YDKEokul!AD9</f>
        <v>0</v>
      </c>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row>
    <row r="20" spans="1:90" s="30" customFormat="1" ht="12" customHeight="1" x14ac:dyDescent="0.2">
      <c r="A20" s="49"/>
      <c r="B20" s="31">
        <v>4</v>
      </c>
      <c r="C20" s="36">
        <f>YDKEokul!B11</f>
        <v>0</v>
      </c>
      <c r="D20" s="36">
        <f>YDKEokul!C11</f>
        <v>0</v>
      </c>
      <c r="E20" s="33" t="str">
        <f>DilDersİçiVeri3!H8</f>
        <v xml:space="preserve"> </v>
      </c>
      <c r="F20" s="33" t="str">
        <f>DilDersİçiVeri3!I8</f>
        <v xml:space="preserve"> </v>
      </c>
      <c r="G20" s="33" t="str">
        <f>DilDersİçiVeri3!J8</f>
        <v xml:space="preserve"> </v>
      </c>
      <c r="H20" s="33" t="str">
        <f>DilDersİçiVeri3!K8</f>
        <v xml:space="preserve"> </v>
      </c>
      <c r="I20" s="33" t="str">
        <f>DilDersİçiVeri3!L8</f>
        <v xml:space="preserve"> </v>
      </c>
      <c r="J20" s="33" t="str">
        <f>DilDersİçiVeri3!N8</f>
        <v xml:space="preserve"> </v>
      </c>
      <c r="K20" s="33" t="str">
        <f>DilDersİçiVeri3!O8</f>
        <v xml:space="preserve"> </v>
      </c>
      <c r="L20" s="33" t="str">
        <f>DilDersİçiVeri3!P8</f>
        <v xml:space="preserve"> </v>
      </c>
      <c r="M20" s="33" t="str">
        <f>DilDersİçiVeri3!Q8</f>
        <v xml:space="preserve"> </v>
      </c>
      <c r="N20" s="33" t="str">
        <f>DilDersİçiVeri3!R8</f>
        <v xml:space="preserve"> </v>
      </c>
      <c r="O20" s="33" t="str">
        <f>DilDersİçiVeri3!S8</f>
        <v xml:space="preserve"> </v>
      </c>
      <c r="P20" s="33" t="str">
        <f>DilDersİçiVeri3!T8</f>
        <v xml:space="preserve"> </v>
      </c>
      <c r="Q20" s="33" t="str">
        <f>DilDersİçiVeri3!U8</f>
        <v xml:space="preserve"> </v>
      </c>
      <c r="R20" s="33" t="str">
        <f>DilDersİçiVeri3!V8</f>
        <v xml:space="preserve"> </v>
      </c>
      <c r="S20" s="33" t="str">
        <f>DilDersİçiVeri3!W8</f>
        <v xml:space="preserve"> </v>
      </c>
      <c r="T20" s="33" t="str">
        <f>DilDersİçiVeri3!Y8</f>
        <v xml:space="preserve"> </v>
      </c>
      <c r="U20" s="33" t="str">
        <f>DilDersİçiVeri3!Z8</f>
        <v xml:space="preserve"> </v>
      </c>
      <c r="V20" s="33" t="str">
        <f>DilDersİçiVeri3!AA8</f>
        <v xml:space="preserve"> </v>
      </c>
      <c r="W20" s="33" t="str">
        <f>DilDersİçiVeri3!AB8</f>
        <v xml:space="preserve"> </v>
      </c>
      <c r="X20" s="33" t="str">
        <f>DilDersİçiVeri3!AC8</f>
        <v xml:space="preserve"> </v>
      </c>
      <c r="Y20" s="32">
        <f>YDKEokul!AD11</f>
        <v>0</v>
      </c>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row>
    <row r="21" spans="1:90" s="30" customFormat="1" ht="12" customHeight="1" x14ac:dyDescent="0.2">
      <c r="A21" s="49"/>
      <c r="B21" s="27">
        <v>5</v>
      </c>
      <c r="C21" s="35">
        <f>YDKEokul!B13</f>
        <v>0</v>
      </c>
      <c r="D21" s="35">
        <f>YDKEokul!C13</f>
        <v>0</v>
      </c>
      <c r="E21" s="29" t="str">
        <f>DilDersİçiVeri3!H9</f>
        <v xml:space="preserve"> </v>
      </c>
      <c r="F21" s="29" t="str">
        <f>DilDersİçiVeri3!I9</f>
        <v xml:space="preserve"> </v>
      </c>
      <c r="G21" s="29" t="str">
        <f>DilDersİçiVeri3!J9</f>
        <v xml:space="preserve"> </v>
      </c>
      <c r="H21" s="29" t="str">
        <f>DilDersİçiVeri3!K9</f>
        <v xml:space="preserve"> </v>
      </c>
      <c r="I21" s="29" t="str">
        <f>DilDersİçiVeri3!L9</f>
        <v xml:space="preserve"> </v>
      </c>
      <c r="J21" s="29" t="str">
        <f>DilDersİçiVeri3!N9</f>
        <v xml:space="preserve"> </v>
      </c>
      <c r="K21" s="29" t="str">
        <f>DilDersİçiVeri3!O9</f>
        <v xml:space="preserve"> </v>
      </c>
      <c r="L21" s="29" t="str">
        <f>DilDersİçiVeri3!P9</f>
        <v xml:space="preserve"> </v>
      </c>
      <c r="M21" s="29" t="str">
        <f>DilDersİçiVeri3!Q9</f>
        <v xml:space="preserve"> </v>
      </c>
      <c r="N21" s="29" t="str">
        <f>DilDersİçiVeri3!R9</f>
        <v xml:space="preserve"> </v>
      </c>
      <c r="O21" s="29" t="str">
        <f>DilDersİçiVeri3!S9</f>
        <v xml:space="preserve"> </v>
      </c>
      <c r="P21" s="29" t="str">
        <f>DilDersİçiVeri3!T9</f>
        <v xml:space="preserve"> </v>
      </c>
      <c r="Q21" s="29" t="str">
        <f>DilDersİçiVeri3!U9</f>
        <v xml:space="preserve"> </v>
      </c>
      <c r="R21" s="29" t="str">
        <f>DilDersİçiVeri3!V9</f>
        <v xml:space="preserve"> </v>
      </c>
      <c r="S21" s="29" t="str">
        <f>DilDersİçiVeri3!W9</f>
        <v xml:space="preserve"> </v>
      </c>
      <c r="T21" s="29" t="str">
        <f>DilDersİçiVeri3!Y9</f>
        <v xml:space="preserve"> </v>
      </c>
      <c r="U21" s="29" t="str">
        <f>DilDersİçiVeri3!Z9</f>
        <v xml:space="preserve"> </v>
      </c>
      <c r="V21" s="29" t="str">
        <f>DilDersİçiVeri3!AA9</f>
        <v xml:space="preserve"> </v>
      </c>
      <c r="W21" s="29" t="str">
        <f>DilDersİçiVeri3!AB9</f>
        <v xml:space="preserve"> </v>
      </c>
      <c r="X21" s="29" t="str">
        <f>DilDersİçiVeri3!AC9</f>
        <v xml:space="preserve"> </v>
      </c>
      <c r="Y21" s="28">
        <f>YDKEokul!AD13</f>
        <v>0</v>
      </c>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row>
    <row r="22" spans="1:90" s="30" customFormat="1" ht="12" customHeight="1" x14ac:dyDescent="0.2">
      <c r="A22" s="49"/>
      <c r="B22" s="31">
        <v>6</v>
      </c>
      <c r="C22" s="36">
        <f>YDKEokul!B15</f>
        <v>0</v>
      </c>
      <c r="D22" s="36">
        <f>YDKEokul!C15</f>
        <v>0</v>
      </c>
      <c r="E22" s="33" t="str">
        <f>DilDersİçiVeri3!H10</f>
        <v xml:space="preserve"> </v>
      </c>
      <c r="F22" s="33" t="str">
        <f>DilDersİçiVeri3!I10</f>
        <v xml:space="preserve"> </v>
      </c>
      <c r="G22" s="33" t="str">
        <f>DilDersİçiVeri3!J10</f>
        <v xml:space="preserve"> </v>
      </c>
      <c r="H22" s="33" t="str">
        <f>DilDersİçiVeri3!K10</f>
        <v xml:space="preserve"> </v>
      </c>
      <c r="I22" s="33" t="str">
        <f>DilDersİçiVeri3!L10</f>
        <v xml:space="preserve"> </v>
      </c>
      <c r="J22" s="33" t="str">
        <f>DilDersİçiVeri3!N10</f>
        <v xml:space="preserve"> </v>
      </c>
      <c r="K22" s="33" t="str">
        <f>DilDersİçiVeri3!O10</f>
        <v xml:space="preserve"> </v>
      </c>
      <c r="L22" s="33" t="str">
        <f>DilDersİçiVeri3!P10</f>
        <v xml:space="preserve"> </v>
      </c>
      <c r="M22" s="33" t="str">
        <f>DilDersİçiVeri3!Q10</f>
        <v xml:space="preserve"> </v>
      </c>
      <c r="N22" s="33" t="str">
        <f>DilDersİçiVeri3!R10</f>
        <v xml:space="preserve"> </v>
      </c>
      <c r="O22" s="33" t="str">
        <f>DilDersİçiVeri3!S10</f>
        <v xml:space="preserve"> </v>
      </c>
      <c r="P22" s="33" t="str">
        <f>DilDersİçiVeri3!T10</f>
        <v xml:space="preserve"> </v>
      </c>
      <c r="Q22" s="33" t="str">
        <f>DilDersİçiVeri3!U10</f>
        <v xml:space="preserve"> </v>
      </c>
      <c r="R22" s="33" t="str">
        <f>DilDersİçiVeri3!V10</f>
        <v xml:space="preserve"> </v>
      </c>
      <c r="S22" s="33" t="str">
        <f>DilDersİçiVeri3!W10</f>
        <v xml:space="preserve"> </v>
      </c>
      <c r="T22" s="33" t="str">
        <f>DilDersİçiVeri3!Y10</f>
        <v xml:space="preserve"> </v>
      </c>
      <c r="U22" s="33" t="str">
        <f>DilDersİçiVeri3!Z10</f>
        <v xml:space="preserve"> </v>
      </c>
      <c r="V22" s="33" t="str">
        <f>DilDersİçiVeri3!AA10</f>
        <v xml:space="preserve"> </v>
      </c>
      <c r="W22" s="33" t="str">
        <f>DilDersİçiVeri3!AB10</f>
        <v xml:space="preserve"> </v>
      </c>
      <c r="X22" s="33" t="str">
        <f>DilDersİçiVeri3!AC10</f>
        <v xml:space="preserve"> </v>
      </c>
      <c r="Y22" s="32">
        <f>YDKEokul!AD15</f>
        <v>0</v>
      </c>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row>
    <row r="23" spans="1:90" s="30" customFormat="1" ht="12" customHeight="1" x14ac:dyDescent="0.2">
      <c r="A23" s="49"/>
      <c r="B23" s="27">
        <v>7</v>
      </c>
      <c r="C23" s="35">
        <f>YDKEokul!B17</f>
        <v>0</v>
      </c>
      <c r="D23" s="35">
        <f>YDKEokul!C17</f>
        <v>0</v>
      </c>
      <c r="E23" s="29" t="str">
        <f>DilDersİçiVeri3!H11</f>
        <v xml:space="preserve"> </v>
      </c>
      <c r="F23" s="29" t="str">
        <f>DilDersİçiVeri3!I11</f>
        <v xml:space="preserve"> </v>
      </c>
      <c r="G23" s="29" t="str">
        <f>DilDersİçiVeri3!J11</f>
        <v xml:space="preserve"> </v>
      </c>
      <c r="H23" s="29" t="str">
        <f>DilDersİçiVeri3!K11</f>
        <v xml:space="preserve"> </v>
      </c>
      <c r="I23" s="29" t="str">
        <f>DilDersİçiVeri3!L11</f>
        <v xml:space="preserve"> </v>
      </c>
      <c r="J23" s="29" t="str">
        <f>DilDersİçiVeri3!N11</f>
        <v xml:space="preserve"> </v>
      </c>
      <c r="K23" s="29" t="str">
        <f>DilDersİçiVeri3!O11</f>
        <v xml:space="preserve"> </v>
      </c>
      <c r="L23" s="29" t="str">
        <f>DilDersİçiVeri3!P11</f>
        <v xml:space="preserve"> </v>
      </c>
      <c r="M23" s="29" t="str">
        <f>DilDersİçiVeri3!Q11</f>
        <v xml:space="preserve"> </v>
      </c>
      <c r="N23" s="29" t="str">
        <f>DilDersİçiVeri3!R11</f>
        <v xml:space="preserve"> </v>
      </c>
      <c r="O23" s="29" t="str">
        <f>DilDersİçiVeri3!S11</f>
        <v xml:space="preserve"> </v>
      </c>
      <c r="P23" s="29" t="str">
        <f>DilDersİçiVeri3!T11</f>
        <v xml:space="preserve"> </v>
      </c>
      <c r="Q23" s="29" t="str">
        <f>DilDersİçiVeri3!U11</f>
        <v xml:space="preserve"> </v>
      </c>
      <c r="R23" s="29" t="str">
        <f>DilDersİçiVeri3!V11</f>
        <v xml:space="preserve"> </v>
      </c>
      <c r="S23" s="29" t="str">
        <f>DilDersİçiVeri3!W11</f>
        <v xml:space="preserve"> </v>
      </c>
      <c r="T23" s="29" t="str">
        <f>DilDersİçiVeri3!Y11</f>
        <v xml:space="preserve"> </v>
      </c>
      <c r="U23" s="29" t="str">
        <f>DilDersİçiVeri3!Z11</f>
        <v xml:space="preserve"> </v>
      </c>
      <c r="V23" s="29" t="str">
        <f>DilDersİçiVeri3!AA11</f>
        <v xml:space="preserve"> </v>
      </c>
      <c r="W23" s="29" t="str">
        <f>DilDersİçiVeri3!AB11</f>
        <v xml:space="preserve"> </v>
      </c>
      <c r="X23" s="29" t="str">
        <f>DilDersİçiVeri3!AC11</f>
        <v xml:space="preserve"> </v>
      </c>
      <c r="Y23" s="28">
        <f>YDKEokul!AD17</f>
        <v>0</v>
      </c>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row>
    <row r="24" spans="1:90" s="30" customFormat="1" ht="12" customHeight="1" x14ac:dyDescent="0.2">
      <c r="A24" s="49"/>
      <c r="B24" s="31">
        <v>8</v>
      </c>
      <c r="C24" s="36">
        <f>YDKEokul!B19</f>
        <v>0</v>
      </c>
      <c r="D24" s="36">
        <f>YDKEokul!C19</f>
        <v>0</v>
      </c>
      <c r="E24" s="33" t="str">
        <f>DilDersİçiVeri3!H12</f>
        <v xml:space="preserve"> </v>
      </c>
      <c r="F24" s="33" t="str">
        <f>DilDersİçiVeri3!I12</f>
        <v xml:space="preserve"> </v>
      </c>
      <c r="G24" s="33" t="str">
        <f>DilDersİçiVeri3!J12</f>
        <v xml:space="preserve"> </v>
      </c>
      <c r="H24" s="33" t="str">
        <f>DilDersİçiVeri3!K12</f>
        <v xml:space="preserve"> </v>
      </c>
      <c r="I24" s="33" t="str">
        <f>DilDersİçiVeri3!L12</f>
        <v xml:space="preserve"> </v>
      </c>
      <c r="J24" s="33" t="str">
        <f>DilDersİçiVeri3!N12</f>
        <v xml:space="preserve"> </v>
      </c>
      <c r="K24" s="33" t="str">
        <f>DilDersİçiVeri3!O12</f>
        <v xml:space="preserve"> </v>
      </c>
      <c r="L24" s="33" t="str">
        <f>DilDersİçiVeri3!P12</f>
        <v xml:space="preserve"> </v>
      </c>
      <c r="M24" s="33" t="str">
        <f>DilDersİçiVeri3!Q12</f>
        <v xml:space="preserve"> </v>
      </c>
      <c r="N24" s="33" t="str">
        <f>DilDersİçiVeri3!R12</f>
        <v xml:space="preserve"> </v>
      </c>
      <c r="O24" s="33" t="str">
        <f>DilDersİçiVeri3!S12</f>
        <v xml:space="preserve"> </v>
      </c>
      <c r="P24" s="33" t="str">
        <f>DilDersİçiVeri3!T12</f>
        <v xml:space="preserve"> </v>
      </c>
      <c r="Q24" s="33" t="str">
        <f>DilDersİçiVeri3!U12</f>
        <v xml:space="preserve"> </v>
      </c>
      <c r="R24" s="33" t="str">
        <f>DilDersİçiVeri3!V12</f>
        <v xml:space="preserve"> </v>
      </c>
      <c r="S24" s="33" t="str">
        <f>DilDersİçiVeri3!W12</f>
        <v xml:space="preserve"> </v>
      </c>
      <c r="T24" s="33" t="str">
        <f>DilDersİçiVeri3!Y12</f>
        <v xml:space="preserve"> </v>
      </c>
      <c r="U24" s="33" t="str">
        <f>DilDersİçiVeri3!Z12</f>
        <v xml:space="preserve"> </v>
      </c>
      <c r="V24" s="33" t="str">
        <f>DilDersİçiVeri3!AA12</f>
        <v xml:space="preserve"> </v>
      </c>
      <c r="W24" s="33" t="str">
        <f>DilDersİçiVeri3!AB12</f>
        <v xml:space="preserve"> </v>
      </c>
      <c r="X24" s="33" t="str">
        <f>DilDersİçiVeri3!AC12</f>
        <v xml:space="preserve"> </v>
      </c>
      <c r="Y24" s="32">
        <f>YDKEokul!AD19</f>
        <v>0</v>
      </c>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row>
    <row r="25" spans="1:90" s="30" customFormat="1" ht="12" customHeight="1" x14ac:dyDescent="0.2">
      <c r="A25" s="49"/>
      <c r="B25" s="27">
        <v>9</v>
      </c>
      <c r="C25" s="35">
        <f>YDKEokul!B21</f>
        <v>0</v>
      </c>
      <c r="D25" s="35">
        <f>YDKEokul!C21</f>
        <v>0</v>
      </c>
      <c r="E25" s="29" t="str">
        <f>DilDersİçiVeri3!H13</f>
        <v xml:space="preserve"> </v>
      </c>
      <c r="F25" s="29" t="str">
        <f>DilDersİçiVeri3!I13</f>
        <v xml:space="preserve"> </v>
      </c>
      <c r="G25" s="29" t="str">
        <f>DilDersİçiVeri3!J13</f>
        <v xml:space="preserve"> </v>
      </c>
      <c r="H25" s="29" t="str">
        <f>DilDersİçiVeri3!K13</f>
        <v xml:space="preserve"> </v>
      </c>
      <c r="I25" s="29" t="str">
        <f>DilDersİçiVeri3!L13</f>
        <v xml:space="preserve"> </v>
      </c>
      <c r="J25" s="29" t="str">
        <f>DilDersİçiVeri3!N13</f>
        <v xml:space="preserve"> </v>
      </c>
      <c r="K25" s="29" t="str">
        <f>DilDersİçiVeri3!O13</f>
        <v xml:space="preserve"> </v>
      </c>
      <c r="L25" s="29" t="str">
        <f>DilDersİçiVeri3!P13</f>
        <v xml:space="preserve"> </v>
      </c>
      <c r="M25" s="29" t="str">
        <f>DilDersİçiVeri3!Q13</f>
        <v xml:space="preserve"> </v>
      </c>
      <c r="N25" s="29" t="str">
        <f>DilDersİçiVeri3!R13</f>
        <v xml:space="preserve"> </v>
      </c>
      <c r="O25" s="29" t="str">
        <f>DilDersİçiVeri3!S13</f>
        <v xml:space="preserve"> </v>
      </c>
      <c r="P25" s="29" t="str">
        <f>DilDersİçiVeri3!T13</f>
        <v xml:space="preserve"> </v>
      </c>
      <c r="Q25" s="29" t="str">
        <f>DilDersİçiVeri3!U13</f>
        <v xml:space="preserve"> </v>
      </c>
      <c r="R25" s="29" t="str">
        <f>DilDersİçiVeri3!V13</f>
        <v xml:space="preserve"> </v>
      </c>
      <c r="S25" s="29" t="str">
        <f>DilDersİçiVeri3!W13</f>
        <v xml:space="preserve"> </v>
      </c>
      <c r="T25" s="29" t="str">
        <f>DilDersİçiVeri3!Y13</f>
        <v xml:space="preserve"> </v>
      </c>
      <c r="U25" s="29" t="str">
        <f>DilDersİçiVeri3!Z13</f>
        <v xml:space="preserve"> </v>
      </c>
      <c r="V25" s="29" t="str">
        <f>DilDersİçiVeri3!AA13</f>
        <v xml:space="preserve"> </v>
      </c>
      <c r="W25" s="29" t="str">
        <f>DilDersİçiVeri3!AB13</f>
        <v xml:space="preserve"> </v>
      </c>
      <c r="X25" s="29" t="str">
        <f>DilDersİçiVeri3!AC13</f>
        <v xml:space="preserve"> </v>
      </c>
      <c r="Y25" s="28">
        <f>YDKEokul!AD21</f>
        <v>0</v>
      </c>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row>
    <row r="26" spans="1:90" s="30" customFormat="1" ht="12" customHeight="1" x14ac:dyDescent="0.2">
      <c r="A26" s="49"/>
      <c r="B26" s="31">
        <v>10</v>
      </c>
      <c r="C26" s="36">
        <f>YDKEokul!B23</f>
        <v>0</v>
      </c>
      <c r="D26" s="36">
        <f>YDKEokul!C23</f>
        <v>0</v>
      </c>
      <c r="E26" s="33" t="str">
        <f>DilDersİçiVeri3!H14</f>
        <v xml:space="preserve"> </v>
      </c>
      <c r="F26" s="33" t="str">
        <f>DilDersİçiVeri3!I14</f>
        <v xml:space="preserve"> </v>
      </c>
      <c r="G26" s="33" t="str">
        <f>DilDersİçiVeri3!J14</f>
        <v xml:space="preserve"> </v>
      </c>
      <c r="H26" s="33" t="str">
        <f>DilDersİçiVeri3!K14</f>
        <v xml:space="preserve"> </v>
      </c>
      <c r="I26" s="33" t="str">
        <f>DilDersİçiVeri3!L14</f>
        <v xml:space="preserve"> </v>
      </c>
      <c r="J26" s="33" t="str">
        <f>DilDersİçiVeri3!N14</f>
        <v xml:space="preserve"> </v>
      </c>
      <c r="K26" s="33" t="str">
        <f>DilDersİçiVeri3!O14</f>
        <v xml:space="preserve"> </v>
      </c>
      <c r="L26" s="33" t="str">
        <f>DilDersİçiVeri3!P14</f>
        <v xml:space="preserve"> </v>
      </c>
      <c r="M26" s="33" t="str">
        <f>DilDersİçiVeri3!Q14</f>
        <v xml:space="preserve"> </v>
      </c>
      <c r="N26" s="33" t="str">
        <f>DilDersİçiVeri3!R14</f>
        <v xml:space="preserve"> </v>
      </c>
      <c r="O26" s="33" t="str">
        <f>DilDersİçiVeri3!S14</f>
        <v xml:space="preserve"> </v>
      </c>
      <c r="P26" s="33" t="str">
        <f>DilDersİçiVeri3!T14</f>
        <v xml:space="preserve"> </v>
      </c>
      <c r="Q26" s="33" t="str">
        <f>DilDersİçiVeri3!U14</f>
        <v xml:space="preserve"> </v>
      </c>
      <c r="R26" s="33" t="str">
        <f>DilDersİçiVeri3!V14</f>
        <v xml:space="preserve"> </v>
      </c>
      <c r="S26" s="33" t="str">
        <f>DilDersİçiVeri3!W14</f>
        <v xml:space="preserve"> </v>
      </c>
      <c r="T26" s="33" t="str">
        <f>DilDersİçiVeri3!Y14</f>
        <v xml:space="preserve"> </v>
      </c>
      <c r="U26" s="33" t="str">
        <f>DilDersİçiVeri3!Z14</f>
        <v xml:space="preserve"> </v>
      </c>
      <c r="V26" s="33" t="str">
        <f>DilDersİçiVeri3!AA14</f>
        <v xml:space="preserve"> </v>
      </c>
      <c r="W26" s="33" t="str">
        <f>DilDersİçiVeri3!AB14</f>
        <v xml:space="preserve"> </v>
      </c>
      <c r="X26" s="33" t="str">
        <f>DilDersİçiVeri3!AC14</f>
        <v xml:space="preserve"> </v>
      </c>
      <c r="Y26" s="32">
        <f>YDKEokul!AD23</f>
        <v>0</v>
      </c>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row>
    <row r="27" spans="1:90" s="30" customFormat="1" ht="12" customHeight="1" x14ac:dyDescent="0.2">
      <c r="A27" s="49"/>
      <c r="B27" s="27">
        <v>11</v>
      </c>
      <c r="C27" s="35">
        <f>YDKEokul!B25</f>
        <v>0</v>
      </c>
      <c r="D27" s="35">
        <f>YDKEokul!C25</f>
        <v>0</v>
      </c>
      <c r="E27" s="29" t="str">
        <f>DilDersİçiVeri3!H15</f>
        <v xml:space="preserve"> </v>
      </c>
      <c r="F27" s="29" t="str">
        <f>DilDersİçiVeri3!I15</f>
        <v xml:space="preserve"> </v>
      </c>
      <c r="G27" s="29" t="str">
        <f>DilDersİçiVeri3!J15</f>
        <v xml:space="preserve"> </v>
      </c>
      <c r="H27" s="29" t="str">
        <f>DilDersİçiVeri3!K15</f>
        <v xml:space="preserve"> </v>
      </c>
      <c r="I27" s="29" t="str">
        <f>DilDersİçiVeri3!L15</f>
        <v xml:space="preserve"> </v>
      </c>
      <c r="J27" s="29" t="str">
        <f>DilDersİçiVeri3!N15</f>
        <v xml:space="preserve"> </v>
      </c>
      <c r="K27" s="29" t="str">
        <f>DilDersİçiVeri3!O15</f>
        <v xml:space="preserve"> </v>
      </c>
      <c r="L27" s="29" t="str">
        <f>DilDersİçiVeri3!P15</f>
        <v xml:space="preserve"> </v>
      </c>
      <c r="M27" s="29" t="str">
        <f>DilDersİçiVeri3!Q15</f>
        <v xml:space="preserve"> </v>
      </c>
      <c r="N27" s="29" t="str">
        <f>DilDersİçiVeri3!R15</f>
        <v xml:space="preserve"> </v>
      </c>
      <c r="O27" s="29" t="str">
        <f>DilDersİçiVeri3!S15</f>
        <v xml:space="preserve"> </v>
      </c>
      <c r="P27" s="29" t="str">
        <f>DilDersİçiVeri3!T15</f>
        <v xml:space="preserve"> </v>
      </c>
      <c r="Q27" s="29" t="str">
        <f>DilDersİçiVeri3!U15</f>
        <v xml:space="preserve"> </v>
      </c>
      <c r="R27" s="29" t="str">
        <f>DilDersİçiVeri3!V15</f>
        <v xml:space="preserve"> </v>
      </c>
      <c r="S27" s="29" t="str">
        <f>DilDersİçiVeri3!W15</f>
        <v xml:space="preserve"> </v>
      </c>
      <c r="T27" s="29" t="str">
        <f>DilDersİçiVeri3!Y15</f>
        <v xml:space="preserve"> </v>
      </c>
      <c r="U27" s="29" t="str">
        <f>DilDersİçiVeri3!Z15</f>
        <v xml:space="preserve"> </v>
      </c>
      <c r="V27" s="29" t="str">
        <f>DilDersİçiVeri3!AA15</f>
        <v xml:space="preserve"> </v>
      </c>
      <c r="W27" s="29" t="str">
        <f>DilDersİçiVeri3!AB15</f>
        <v xml:space="preserve"> </v>
      </c>
      <c r="X27" s="29" t="str">
        <f>DilDersİçiVeri3!AC15</f>
        <v xml:space="preserve"> </v>
      </c>
      <c r="Y27" s="28">
        <f>YDKEokul!AD25</f>
        <v>0</v>
      </c>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row>
    <row r="28" spans="1:90" s="30" customFormat="1" ht="12" customHeight="1" x14ac:dyDescent="0.2">
      <c r="A28" s="49"/>
      <c r="B28" s="31">
        <v>12</v>
      </c>
      <c r="C28" s="36">
        <f>YDKEokul!B27</f>
        <v>0</v>
      </c>
      <c r="D28" s="36">
        <f>YDKEokul!C27</f>
        <v>0</v>
      </c>
      <c r="E28" s="33" t="str">
        <f>DilDersİçiVeri3!H16</f>
        <v xml:space="preserve"> </v>
      </c>
      <c r="F28" s="33" t="str">
        <f>DilDersİçiVeri3!I16</f>
        <v xml:space="preserve"> </v>
      </c>
      <c r="G28" s="33" t="str">
        <f>DilDersİçiVeri3!J16</f>
        <v xml:space="preserve"> </v>
      </c>
      <c r="H28" s="33" t="str">
        <f>DilDersİçiVeri3!K16</f>
        <v xml:space="preserve"> </v>
      </c>
      <c r="I28" s="33" t="str">
        <f>DilDersİçiVeri3!L16</f>
        <v xml:space="preserve"> </v>
      </c>
      <c r="J28" s="33" t="str">
        <f>DilDersİçiVeri3!N16</f>
        <v xml:space="preserve"> </v>
      </c>
      <c r="K28" s="33" t="str">
        <f>DilDersİçiVeri3!O16</f>
        <v xml:space="preserve"> </v>
      </c>
      <c r="L28" s="33" t="str">
        <f>DilDersİçiVeri3!P16</f>
        <v xml:space="preserve"> </v>
      </c>
      <c r="M28" s="33" t="str">
        <f>DilDersİçiVeri3!Q16</f>
        <v xml:space="preserve"> </v>
      </c>
      <c r="N28" s="33" t="str">
        <f>DilDersİçiVeri3!R16</f>
        <v xml:space="preserve"> </v>
      </c>
      <c r="O28" s="33" t="str">
        <f>DilDersİçiVeri3!S16</f>
        <v xml:space="preserve"> </v>
      </c>
      <c r="P28" s="33" t="str">
        <f>DilDersİçiVeri3!T16</f>
        <v xml:space="preserve"> </v>
      </c>
      <c r="Q28" s="33" t="str">
        <f>DilDersİçiVeri3!U16</f>
        <v xml:space="preserve"> </v>
      </c>
      <c r="R28" s="33" t="str">
        <f>DilDersİçiVeri3!V16</f>
        <v xml:space="preserve"> </v>
      </c>
      <c r="S28" s="33" t="str">
        <f>DilDersİçiVeri3!W16</f>
        <v xml:space="preserve"> </v>
      </c>
      <c r="T28" s="33" t="str">
        <f>DilDersİçiVeri3!Y16</f>
        <v xml:space="preserve"> </v>
      </c>
      <c r="U28" s="33" t="str">
        <f>DilDersİçiVeri3!Z16</f>
        <v xml:space="preserve"> </v>
      </c>
      <c r="V28" s="33" t="str">
        <f>DilDersİçiVeri3!AA16</f>
        <v xml:space="preserve"> </v>
      </c>
      <c r="W28" s="33" t="str">
        <f>DilDersİçiVeri3!AB16</f>
        <v xml:space="preserve"> </v>
      </c>
      <c r="X28" s="33" t="str">
        <f>DilDersİçiVeri3!AC16</f>
        <v xml:space="preserve"> </v>
      </c>
      <c r="Y28" s="32">
        <f>YDKEokul!AD27</f>
        <v>0</v>
      </c>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row>
    <row r="29" spans="1:90" s="30" customFormat="1" ht="12" customHeight="1" x14ac:dyDescent="0.2">
      <c r="A29" s="49"/>
      <c r="B29" s="27">
        <v>13</v>
      </c>
      <c r="C29" s="35">
        <f>YDKEokul!B29</f>
        <v>0</v>
      </c>
      <c r="D29" s="35">
        <f>YDKEokul!C29</f>
        <v>0</v>
      </c>
      <c r="E29" s="29" t="str">
        <f>DilDersİçiVeri3!H17</f>
        <v xml:space="preserve"> </v>
      </c>
      <c r="F29" s="29" t="str">
        <f>DilDersİçiVeri3!I17</f>
        <v xml:space="preserve"> </v>
      </c>
      <c r="G29" s="29" t="str">
        <f>DilDersİçiVeri3!J17</f>
        <v xml:space="preserve"> </v>
      </c>
      <c r="H29" s="29" t="str">
        <f>DilDersİçiVeri3!K17</f>
        <v xml:space="preserve"> </v>
      </c>
      <c r="I29" s="29" t="str">
        <f>DilDersİçiVeri3!L17</f>
        <v xml:space="preserve"> </v>
      </c>
      <c r="J29" s="29" t="str">
        <f>DilDersİçiVeri3!N17</f>
        <v xml:space="preserve"> </v>
      </c>
      <c r="K29" s="29" t="str">
        <f>DilDersİçiVeri3!O17</f>
        <v xml:space="preserve"> </v>
      </c>
      <c r="L29" s="29" t="str">
        <f>DilDersİçiVeri3!P17</f>
        <v xml:space="preserve"> </v>
      </c>
      <c r="M29" s="29" t="str">
        <f>DilDersİçiVeri3!Q17</f>
        <v xml:space="preserve"> </v>
      </c>
      <c r="N29" s="29" t="str">
        <f>DilDersİçiVeri3!R17</f>
        <v xml:space="preserve"> </v>
      </c>
      <c r="O29" s="29" t="str">
        <f>DilDersİçiVeri3!S17</f>
        <v xml:space="preserve"> </v>
      </c>
      <c r="P29" s="29" t="str">
        <f>DilDersİçiVeri3!T17</f>
        <v xml:space="preserve"> </v>
      </c>
      <c r="Q29" s="29" t="str">
        <f>DilDersİçiVeri3!U17</f>
        <v xml:space="preserve"> </v>
      </c>
      <c r="R29" s="29" t="str">
        <f>DilDersİçiVeri3!V17</f>
        <v xml:space="preserve"> </v>
      </c>
      <c r="S29" s="29" t="str">
        <f>DilDersİçiVeri3!W17</f>
        <v xml:space="preserve"> </v>
      </c>
      <c r="T29" s="29" t="str">
        <f>DilDersİçiVeri3!Y17</f>
        <v xml:space="preserve"> </v>
      </c>
      <c r="U29" s="29" t="str">
        <f>DilDersİçiVeri3!Z17</f>
        <v xml:space="preserve"> </v>
      </c>
      <c r="V29" s="29" t="str">
        <f>DilDersİçiVeri3!AA17</f>
        <v xml:space="preserve"> </v>
      </c>
      <c r="W29" s="29" t="str">
        <f>DilDersİçiVeri3!AB17</f>
        <v xml:space="preserve"> </v>
      </c>
      <c r="X29" s="29" t="str">
        <f>DilDersİçiVeri3!AC17</f>
        <v xml:space="preserve"> </v>
      </c>
      <c r="Y29" s="28">
        <f>YDKEokul!AD29</f>
        <v>0</v>
      </c>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row>
    <row r="30" spans="1:90" s="30" customFormat="1" ht="12" customHeight="1" x14ac:dyDescent="0.2">
      <c r="A30" s="49"/>
      <c r="B30" s="31">
        <v>14</v>
      </c>
      <c r="C30" s="36">
        <f>YDKEokul!B31</f>
        <v>0</v>
      </c>
      <c r="D30" s="36">
        <f>YDKEokul!C31</f>
        <v>0</v>
      </c>
      <c r="E30" s="33" t="str">
        <f>DilDersİçiVeri3!H18</f>
        <v xml:space="preserve"> </v>
      </c>
      <c r="F30" s="33" t="str">
        <f>DilDersİçiVeri3!I18</f>
        <v xml:space="preserve"> </v>
      </c>
      <c r="G30" s="33" t="str">
        <f>DilDersİçiVeri3!J18</f>
        <v xml:space="preserve"> </v>
      </c>
      <c r="H30" s="33" t="str">
        <f>DilDersİçiVeri3!K18</f>
        <v xml:space="preserve"> </v>
      </c>
      <c r="I30" s="33" t="str">
        <f>DilDersİçiVeri3!L18</f>
        <v xml:space="preserve"> </v>
      </c>
      <c r="J30" s="33" t="str">
        <f>DilDersİçiVeri3!N18</f>
        <v xml:space="preserve"> </v>
      </c>
      <c r="K30" s="33" t="str">
        <f>DilDersİçiVeri3!O18</f>
        <v xml:space="preserve"> </v>
      </c>
      <c r="L30" s="33" t="str">
        <f>DilDersİçiVeri3!P18</f>
        <v xml:space="preserve"> </v>
      </c>
      <c r="M30" s="33" t="str">
        <f>DilDersİçiVeri3!Q18</f>
        <v xml:space="preserve"> </v>
      </c>
      <c r="N30" s="33" t="str">
        <f>DilDersİçiVeri3!R18</f>
        <v xml:space="preserve"> </v>
      </c>
      <c r="O30" s="33" t="str">
        <f>DilDersİçiVeri3!S18</f>
        <v xml:space="preserve"> </v>
      </c>
      <c r="P30" s="33" t="str">
        <f>DilDersİçiVeri3!T18</f>
        <v xml:space="preserve"> </v>
      </c>
      <c r="Q30" s="33" t="str">
        <f>DilDersİçiVeri3!U18</f>
        <v xml:space="preserve"> </v>
      </c>
      <c r="R30" s="33" t="str">
        <f>DilDersİçiVeri3!V18</f>
        <v xml:space="preserve"> </v>
      </c>
      <c r="S30" s="33" t="str">
        <f>DilDersİçiVeri3!W18</f>
        <v xml:space="preserve"> </v>
      </c>
      <c r="T30" s="33" t="str">
        <f>DilDersİçiVeri3!Y18</f>
        <v xml:space="preserve"> </v>
      </c>
      <c r="U30" s="33" t="str">
        <f>DilDersİçiVeri3!Z18</f>
        <v xml:space="preserve"> </v>
      </c>
      <c r="V30" s="33" t="str">
        <f>DilDersİçiVeri3!AA18</f>
        <v xml:space="preserve"> </v>
      </c>
      <c r="W30" s="33" t="str">
        <f>DilDersİçiVeri3!AB18</f>
        <v xml:space="preserve"> </v>
      </c>
      <c r="X30" s="33" t="str">
        <f>DilDersİçiVeri3!AC18</f>
        <v xml:space="preserve"> </v>
      </c>
      <c r="Y30" s="32">
        <f>YDKEokul!AD31</f>
        <v>0</v>
      </c>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row>
    <row r="31" spans="1:90" s="30" customFormat="1" ht="12" customHeight="1" x14ac:dyDescent="0.2">
      <c r="A31" s="49"/>
      <c r="B31" s="27">
        <v>15</v>
      </c>
      <c r="C31" s="35">
        <f>YDKEokul!B33</f>
        <v>0</v>
      </c>
      <c r="D31" s="35">
        <f>YDKEokul!C33</f>
        <v>0</v>
      </c>
      <c r="E31" s="29" t="str">
        <f>DilDersİçiVeri3!H19</f>
        <v xml:space="preserve"> </v>
      </c>
      <c r="F31" s="29" t="str">
        <f>DilDersİçiVeri3!I19</f>
        <v xml:space="preserve"> </v>
      </c>
      <c r="G31" s="29" t="str">
        <f>DilDersİçiVeri3!J19</f>
        <v xml:space="preserve"> </v>
      </c>
      <c r="H31" s="29" t="str">
        <f>DilDersİçiVeri3!K19</f>
        <v xml:space="preserve"> </v>
      </c>
      <c r="I31" s="29" t="str">
        <f>DilDersİçiVeri3!L19</f>
        <v xml:space="preserve"> </v>
      </c>
      <c r="J31" s="29" t="str">
        <f>DilDersİçiVeri3!N19</f>
        <v xml:space="preserve"> </v>
      </c>
      <c r="K31" s="29" t="str">
        <f>DilDersİçiVeri3!O19</f>
        <v xml:space="preserve"> </v>
      </c>
      <c r="L31" s="29" t="str">
        <f>DilDersİçiVeri3!P19</f>
        <v xml:space="preserve"> </v>
      </c>
      <c r="M31" s="29" t="str">
        <f>DilDersİçiVeri3!Q19</f>
        <v xml:space="preserve"> </v>
      </c>
      <c r="N31" s="29" t="str">
        <f>DilDersİçiVeri3!R19</f>
        <v xml:space="preserve"> </v>
      </c>
      <c r="O31" s="29" t="str">
        <f>DilDersİçiVeri3!S19</f>
        <v xml:space="preserve"> </v>
      </c>
      <c r="P31" s="29" t="str">
        <f>DilDersİçiVeri3!T19</f>
        <v xml:space="preserve"> </v>
      </c>
      <c r="Q31" s="29" t="str">
        <f>DilDersİçiVeri3!U19</f>
        <v xml:space="preserve"> </v>
      </c>
      <c r="R31" s="29" t="str">
        <f>DilDersİçiVeri3!V19</f>
        <v xml:space="preserve"> </v>
      </c>
      <c r="S31" s="29" t="str">
        <f>DilDersİçiVeri3!W19</f>
        <v xml:space="preserve"> </v>
      </c>
      <c r="T31" s="29" t="str">
        <f>DilDersİçiVeri3!Y19</f>
        <v xml:space="preserve"> </v>
      </c>
      <c r="U31" s="29" t="str">
        <f>DilDersİçiVeri3!Z19</f>
        <v xml:space="preserve"> </v>
      </c>
      <c r="V31" s="29" t="str">
        <f>DilDersİçiVeri3!AA19</f>
        <v xml:space="preserve"> </v>
      </c>
      <c r="W31" s="29" t="str">
        <f>DilDersİçiVeri3!AB19</f>
        <v xml:space="preserve"> </v>
      </c>
      <c r="X31" s="29" t="str">
        <f>DilDersİçiVeri3!AC19</f>
        <v xml:space="preserve"> </v>
      </c>
      <c r="Y31" s="28">
        <f>YDKEokul!AD33</f>
        <v>0</v>
      </c>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row>
    <row r="32" spans="1:90" s="30" customFormat="1" ht="12" customHeight="1" x14ac:dyDescent="0.2">
      <c r="A32" s="49"/>
      <c r="B32" s="31">
        <v>16</v>
      </c>
      <c r="C32" s="36">
        <f>YDKEokul!B35</f>
        <v>0</v>
      </c>
      <c r="D32" s="36">
        <f>YDKEokul!C35</f>
        <v>0</v>
      </c>
      <c r="E32" s="33" t="str">
        <f>DilDersİçiVeri3!H20</f>
        <v xml:space="preserve"> </v>
      </c>
      <c r="F32" s="33" t="str">
        <f>DilDersİçiVeri3!I20</f>
        <v xml:space="preserve"> </v>
      </c>
      <c r="G32" s="33" t="str">
        <f>DilDersİçiVeri3!J20</f>
        <v xml:space="preserve"> </v>
      </c>
      <c r="H32" s="33" t="str">
        <f>DilDersİçiVeri3!K20</f>
        <v xml:space="preserve"> </v>
      </c>
      <c r="I32" s="33" t="str">
        <f>DilDersİçiVeri3!L20</f>
        <v xml:space="preserve"> </v>
      </c>
      <c r="J32" s="33" t="str">
        <f>DilDersİçiVeri3!N20</f>
        <v xml:space="preserve"> </v>
      </c>
      <c r="K32" s="33" t="str">
        <f>DilDersİçiVeri3!O20</f>
        <v xml:space="preserve"> </v>
      </c>
      <c r="L32" s="33" t="str">
        <f>DilDersİçiVeri3!P20</f>
        <v xml:space="preserve"> </v>
      </c>
      <c r="M32" s="33" t="str">
        <f>DilDersİçiVeri3!Q20</f>
        <v xml:space="preserve"> </v>
      </c>
      <c r="N32" s="33" t="str">
        <f>DilDersİçiVeri3!R20</f>
        <v xml:space="preserve"> </v>
      </c>
      <c r="O32" s="33" t="str">
        <f>DilDersİçiVeri3!S20</f>
        <v xml:space="preserve"> </v>
      </c>
      <c r="P32" s="33" t="str">
        <f>DilDersİçiVeri3!T20</f>
        <v xml:space="preserve"> </v>
      </c>
      <c r="Q32" s="33" t="str">
        <f>DilDersİçiVeri3!U20</f>
        <v xml:space="preserve"> </v>
      </c>
      <c r="R32" s="33" t="str">
        <f>DilDersİçiVeri3!V20</f>
        <v xml:space="preserve"> </v>
      </c>
      <c r="S32" s="33" t="str">
        <f>DilDersİçiVeri3!W20</f>
        <v xml:space="preserve"> </v>
      </c>
      <c r="T32" s="33" t="str">
        <f>DilDersİçiVeri3!Y20</f>
        <v xml:space="preserve"> </v>
      </c>
      <c r="U32" s="33" t="str">
        <f>DilDersİçiVeri3!Z20</f>
        <v xml:space="preserve"> </v>
      </c>
      <c r="V32" s="33" t="str">
        <f>DilDersİçiVeri3!AA20</f>
        <v xml:space="preserve"> </v>
      </c>
      <c r="W32" s="33" t="str">
        <f>DilDersİçiVeri3!AB20</f>
        <v xml:space="preserve"> </v>
      </c>
      <c r="X32" s="33" t="str">
        <f>DilDersİçiVeri3!AC20</f>
        <v xml:space="preserve"> </v>
      </c>
      <c r="Y32" s="32">
        <f>YDKEokul!AD35</f>
        <v>0</v>
      </c>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row>
    <row r="33" spans="1:90" s="30" customFormat="1" ht="12" customHeight="1" x14ac:dyDescent="0.2">
      <c r="A33" s="49"/>
      <c r="B33" s="27">
        <v>17</v>
      </c>
      <c r="C33" s="35">
        <f>YDKEokul!B37</f>
        <v>0</v>
      </c>
      <c r="D33" s="35">
        <f>YDKEokul!C37</f>
        <v>0</v>
      </c>
      <c r="E33" s="29" t="str">
        <f>DilDersİçiVeri3!H21</f>
        <v xml:space="preserve"> </v>
      </c>
      <c r="F33" s="29" t="str">
        <f>DilDersİçiVeri3!I21</f>
        <v xml:space="preserve"> </v>
      </c>
      <c r="G33" s="29" t="str">
        <f>DilDersİçiVeri3!J21</f>
        <v xml:space="preserve"> </v>
      </c>
      <c r="H33" s="29" t="str">
        <f>DilDersİçiVeri3!K21</f>
        <v xml:space="preserve"> </v>
      </c>
      <c r="I33" s="29" t="str">
        <f>DilDersİçiVeri3!L21</f>
        <v xml:space="preserve"> </v>
      </c>
      <c r="J33" s="29" t="str">
        <f>DilDersİçiVeri3!N21</f>
        <v xml:space="preserve"> </v>
      </c>
      <c r="K33" s="29" t="str">
        <f>DilDersİçiVeri3!O21</f>
        <v xml:space="preserve"> </v>
      </c>
      <c r="L33" s="29" t="str">
        <f>DilDersİçiVeri3!P21</f>
        <v xml:space="preserve"> </v>
      </c>
      <c r="M33" s="29" t="str">
        <f>DilDersİçiVeri3!Q21</f>
        <v xml:space="preserve"> </v>
      </c>
      <c r="N33" s="29" t="str">
        <f>DilDersİçiVeri3!R21</f>
        <v xml:space="preserve"> </v>
      </c>
      <c r="O33" s="29" t="str">
        <f>DilDersİçiVeri3!S21</f>
        <v xml:space="preserve"> </v>
      </c>
      <c r="P33" s="29" t="str">
        <f>DilDersİçiVeri3!T21</f>
        <v xml:space="preserve"> </v>
      </c>
      <c r="Q33" s="29" t="str">
        <f>DilDersİçiVeri3!U21</f>
        <v xml:space="preserve"> </v>
      </c>
      <c r="R33" s="29" t="str">
        <f>DilDersİçiVeri3!V21</f>
        <v xml:space="preserve"> </v>
      </c>
      <c r="S33" s="29" t="str">
        <f>DilDersİçiVeri3!W21</f>
        <v xml:space="preserve"> </v>
      </c>
      <c r="T33" s="29" t="str">
        <f>DilDersİçiVeri3!Y21</f>
        <v xml:space="preserve"> </v>
      </c>
      <c r="U33" s="29" t="str">
        <f>DilDersİçiVeri3!Z21</f>
        <v xml:space="preserve"> </v>
      </c>
      <c r="V33" s="29" t="str">
        <f>DilDersİçiVeri3!AA21</f>
        <v xml:space="preserve"> </v>
      </c>
      <c r="W33" s="29" t="str">
        <f>DilDersİçiVeri3!AB21</f>
        <v xml:space="preserve"> </v>
      </c>
      <c r="X33" s="29" t="str">
        <f>DilDersİçiVeri3!AC21</f>
        <v xml:space="preserve"> </v>
      </c>
      <c r="Y33" s="28">
        <f>YDKEokul!AD37</f>
        <v>0</v>
      </c>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row>
    <row r="34" spans="1:90" s="30" customFormat="1" ht="12" customHeight="1" x14ac:dyDescent="0.2">
      <c r="A34" s="49"/>
      <c r="B34" s="31">
        <v>18</v>
      </c>
      <c r="C34" s="36">
        <f>YDKEokul!B39</f>
        <v>0</v>
      </c>
      <c r="D34" s="36">
        <f>YDKEokul!C39</f>
        <v>0</v>
      </c>
      <c r="E34" s="33" t="str">
        <f>DilDersİçiVeri3!H22</f>
        <v xml:space="preserve"> </v>
      </c>
      <c r="F34" s="33" t="str">
        <f>DilDersİçiVeri3!I22</f>
        <v xml:space="preserve"> </v>
      </c>
      <c r="G34" s="33" t="str">
        <f>DilDersİçiVeri3!J22</f>
        <v xml:space="preserve"> </v>
      </c>
      <c r="H34" s="33" t="str">
        <f>DilDersİçiVeri3!K22</f>
        <v xml:space="preserve"> </v>
      </c>
      <c r="I34" s="33" t="str">
        <f>DilDersİçiVeri3!L22</f>
        <v xml:space="preserve"> </v>
      </c>
      <c r="J34" s="33" t="str">
        <f>DilDersİçiVeri3!N22</f>
        <v xml:space="preserve"> </v>
      </c>
      <c r="K34" s="33" t="str">
        <f>DilDersİçiVeri3!O22</f>
        <v xml:space="preserve"> </v>
      </c>
      <c r="L34" s="33" t="str">
        <f>DilDersİçiVeri3!P22</f>
        <v xml:space="preserve"> </v>
      </c>
      <c r="M34" s="33" t="str">
        <f>DilDersİçiVeri3!Q22</f>
        <v xml:space="preserve"> </v>
      </c>
      <c r="N34" s="33" t="str">
        <f>DilDersİçiVeri3!R22</f>
        <v xml:space="preserve"> </v>
      </c>
      <c r="O34" s="33" t="str">
        <f>DilDersİçiVeri3!S22</f>
        <v xml:space="preserve"> </v>
      </c>
      <c r="P34" s="33" t="str">
        <f>DilDersİçiVeri3!T22</f>
        <v xml:space="preserve"> </v>
      </c>
      <c r="Q34" s="33" t="str">
        <f>DilDersİçiVeri3!U22</f>
        <v xml:space="preserve"> </v>
      </c>
      <c r="R34" s="33" t="str">
        <f>DilDersİçiVeri3!V22</f>
        <v xml:space="preserve"> </v>
      </c>
      <c r="S34" s="33" t="str">
        <f>DilDersİçiVeri3!W22</f>
        <v xml:space="preserve"> </v>
      </c>
      <c r="T34" s="33" t="str">
        <f>DilDersİçiVeri3!Y22</f>
        <v xml:space="preserve"> </v>
      </c>
      <c r="U34" s="33" t="str">
        <f>DilDersİçiVeri3!Z22</f>
        <v xml:space="preserve"> </v>
      </c>
      <c r="V34" s="33" t="str">
        <f>DilDersİçiVeri3!AA22</f>
        <v xml:space="preserve"> </v>
      </c>
      <c r="W34" s="33" t="str">
        <f>DilDersİçiVeri3!AB22</f>
        <v xml:space="preserve"> </v>
      </c>
      <c r="X34" s="33" t="str">
        <f>DilDersİçiVeri3!AC22</f>
        <v xml:space="preserve"> </v>
      </c>
      <c r="Y34" s="32">
        <f>YDKEokul!AD39</f>
        <v>0</v>
      </c>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row>
    <row r="35" spans="1:90" s="30" customFormat="1" ht="12" customHeight="1" x14ac:dyDescent="0.2">
      <c r="A35" s="49"/>
      <c r="B35" s="27">
        <v>19</v>
      </c>
      <c r="C35" s="35">
        <f>YDKEokul!B41</f>
        <v>0</v>
      </c>
      <c r="D35" s="35">
        <f>YDKEokul!C41</f>
        <v>0</v>
      </c>
      <c r="E35" s="29" t="str">
        <f>DilDersİçiVeri3!H23</f>
        <v xml:space="preserve"> </v>
      </c>
      <c r="F35" s="29" t="str">
        <f>DilDersİçiVeri3!I23</f>
        <v xml:space="preserve"> </v>
      </c>
      <c r="G35" s="29" t="str">
        <f>DilDersİçiVeri3!J23</f>
        <v xml:space="preserve"> </v>
      </c>
      <c r="H35" s="29" t="str">
        <f>DilDersİçiVeri3!K23</f>
        <v xml:space="preserve"> </v>
      </c>
      <c r="I35" s="29" t="str">
        <f>DilDersİçiVeri3!L23</f>
        <v xml:space="preserve"> </v>
      </c>
      <c r="J35" s="29" t="str">
        <f>DilDersİçiVeri3!N23</f>
        <v xml:space="preserve"> </v>
      </c>
      <c r="K35" s="29" t="str">
        <f>DilDersİçiVeri3!O23</f>
        <v xml:space="preserve"> </v>
      </c>
      <c r="L35" s="29" t="str">
        <f>DilDersİçiVeri3!P23</f>
        <v xml:space="preserve"> </v>
      </c>
      <c r="M35" s="29" t="str">
        <f>DilDersİçiVeri3!Q23</f>
        <v xml:space="preserve"> </v>
      </c>
      <c r="N35" s="29" t="str">
        <f>DilDersİçiVeri3!R23</f>
        <v xml:space="preserve"> </v>
      </c>
      <c r="O35" s="29" t="str">
        <f>DilDersİçiVeri3!S23</f>
        <v xml:space="preserve"> </v>
      </c>
      <c r="P35" s="29" t="str">
        <f>DilDersİçiVeri3!T23</f>
        <v xml:space="preserve"> </v>
      </c>
      <c r="Q35" s="29" t="str">
        <f>DilDersİçiVeri3!U23</f>
        <v xml:space="preserve"> </v>
      </c>
      <c r="R35" s="29" t="str">
        <f>DilDersİçiVeri3!V23</f>
        <v xml:space="preserve"> </v>
      </c>
      <c r="S35" s="29" t="str">
        <f>DilDersİçiVeri3!W23</f>
        <v xml:space="preserve"> </v>
      </c>
      <c r="T35" s="29" t="str">
        <f>DilDersİçiVeri3!Y23</f>
        <v xml:space="preserve"> </v>
      </c>
      <c r="U35" s="29" t="str">
        <f>DilDersİçiVeri3!Z23</f>
        <v xml:space="preserve"> </v>
      </c>
      <c r="V35" s="29" t="str">
        <f>DilDersİçiVeri3!AA23</f>
        <v xml:space="preserve"> </v>
      </c>
      <c r="W35" s="29" t="str">
        <f>DilDersİçiVeri3!AB23</f>
        <v xml:space="preserve"> </v>
      </c>
      <c r="X35" s="29" t="str">
        <f>DilDersİçiVeri3!AC23</f>
        <v xml:space="preserve"> </v>
      </c>
      <c r="Y35" s="28">
        <f>YDKEokul!AD41</f>
        <v>0</v>
      </c>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row>
    <row r="36" spans="1:90" s="30" customFormat="1" ht="12" customHeight="1" x14ac:dyDescent="0.2">
      <c r="A36" s="49"/>
      <c r="B36" s="31">
        <v>20</v>
      </c>
      <c r="C36" s="36">
        <f>YDKEokul!B43</f>
        <v>0</v>
      </c>
      <c r="D36" s="36">
        <f>YDKEokul!C43</f>
        <v>0</v>
      </c>
      <c r="E36" s="33" t="str">
        <f>DilDersİçiVeri3!H24</f>
        <v xml:space="preserve"> </v>
      </c>
      <c r="F36" s="33" t="str">
        <f>DilDersİçiVeri3!I24</f>
        <v xml:space="preserve"> </v>
      </c>
      <c r="G36" s="33" t="str">
        <f>DilDersİçiVeri3!J24</f>
        <v xml:space="preserve"> </v>
      </c>
      <c r="H36" s="33" t="str">
        <f>DilDersİçiVeri3!K24</f>
        <v xml:space="preserve"> </v>
      </c>
      <c r="I36" s="33" t="str">
        <f>DilDersİçiVeri3!L24</f>
        <v xml:space="preserve"> </v>
      </c>
      <c r="J36" s="33" t="str">
        <f>DilDersİçiVeri3!N24</f>
        <v xml:space="preserve"> </v>
      </c>
      <c r="K36" s="33" t="str">
        <f>DilDersİçiVeri3!O24</f>
        <v xml:space="preserve"> </v>
      </c>
      <c r="L36" s="33" t="str">
        <f>DilDersİçiVeri3!P24</f>
        <v xml:space="preserve"> </v>
      </c>
      <c r="M36" s="33" t="str">
        <f>DilDersİçiVeri3!Q24</f>
        <v xml:space="preserve"> </v>
      </c>
      <c r="N36" s="33" t="str">
        <f>DilDersİçiVeri3!R24</f>
        <v xml:space="preserve"> </v>
      </c>
      <c r="O36" s="33" t="str">
        <f>DilDersİçiVeri3!S24</f>
        <v xml:space="preserve"> </v>
      </c>
      <c r="P36" s="33" t="str">
        <f>DilDersİçiVeri3!T24</f>
        <v xml:space="preserve"> </v>
      </c>
      <c r="Q36" s="33" t="str">
        <f>DilDersİçiVeri3!U24</f>
        <v xml:space="preserve"> </v>
      </c>
      <c r="R36" s="33" t="str">
        <f>DilDersİçiVeri3!V24</f>
        <v xml:space="preserve"> </v>
      </c>
      <c r="S36" s="33" t="str">
        <f>DilDersİçiVeri3!W24</f>
        <v xml:space="preserve"> </v>
      </c>
      <c r="T36" s="33" t="str">
        <f>DilDersİçiVeri3!Y24</f>
        <v xml:space="preserve"> </v>
      </c>
      <c r="U36" s="33" t="str">
        <f>DilDersİçiVeri3!Z24</f>
        <v xml:space="preserve"> </v>
      </c>
      <c r="V36" s="33" t="str">
        <f>DilDersİçiVeri3!AA24</f>
        <v xml:space="preserve"> </v>
      </c>
      <c r="W36" s="33" t="str">
        <f>DilDersİçiVeri3!AB24</f>
        <v xml:space="preserve"> </v>
      </c>
      <c r="X36" s="33" t="str">
        <f>DilDersİçiVeri3!AC24</f>
        <v xml:space="preserve"> </v>
      </c>
      <c r="Y36" s="32">
        <f>YDKEokul!AD43</f>
        <v>0</v>
      </c>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row>
    <row r="37" spans="1:90" s="30" customFormat="1" ht="12" customHeight="1" x14ac:dyDescent="0.2">
      <c r="A37" s="49"/>
      <c r="B37" s="27">
        <v>21</v>
      </c>
      <c r="C37" s="35">
        <f>YDKEokul!B45</f>
        <v>0</v>
      </c>
      <c r="D37" s="35">
        <f>YDKEokul!C45</f>
        <v>0</v>
      </c>
      <c r="E37" s="29" t="str">
        <f>DilDersİçiVeri3!H25</f>
        <v xml:space="preserve"> </v>
      </c>
      <c r="F37" s="29" t="str">
        <f>DilDersİçiVeri3!I25</f>
        <v xml:space="preserve"> </v>
      </c>
      <c r="G37" s="29" t="str">
        <f>DilDersİçiVeri3!J25</f>
        <v xml:space="preserve"> </v>
      </c>
      <c r="H37" s="29" t="str">
        <f>DilDersİçiVeri3!K25</f>
        <v xml:space="preserve"> </v>
      </c>
      <c r="I37" s="29" t="str">
        <f>DilDersİçiVeri3!L25</f>
        <v xml:space="preserve"> </v>
      </c>
      <c r="J37" s="29" t="str">
        <f>DilDersİçiVeri3!N25</f>
        <v xml:space="preserve"> </v>
      </c>
      <c r="K37" s="29" t="str">
        <f>DilDersİçiVeri3!O25</f>
        <v xml:space="preserve"> </v>
      </c>
      <c r="L37" s="29" t="str">
        <f>DilDersİçiVeri3!P25</f>
        <v xml:space="preserve"> </v>
      </c>
      <c r="M37" s="29" t="str">
        <f>DilDersİçiVeri3!Q25</f>
        <v xml:space="preserve"> </v>
      </c>
      <c r="N37" s="29" t="str">
        <f>DilDersİçiVeri3!R25</f>
        <v xml:space="preserve"> </v>
      </c>
      <c r="O37" s="29" t="str">
        <f>DilDersİçiVeri3!S25</f>
        <v xml:space="preserve"> </v>
      </c>
      <c r="P37" s="29" t="str">
        <f>DilDersİçiVeri3!T25</f>
        <v xml:space="preserve"> </v>
      </c>
      <c r="Q37" s="29" t="str">
        <f>DilDersİçiVeri3!U25</f>
        <v xml:space="preserve"> </v>
      </c>
      <c r="R37" s="29" t="str">
        <f>DilDersİçiVeri3!V25</f>
        <v xml:space="preserve"> </v>
      </c>
      <c r="S37" s="29" t="str">
        <f>DilDersİçiVeri3!W25</f>
        <v xml:space="preserve"> </v>
      </c>
      <c r="T37" s="29" t="str">
        <f>DilDersİçiVeri3!Y25</f>
        <v xml:space="preserve"> </v>
      </c>
      <c r="U37" s="29" t="str">
        <f>DilDersİçiVeri3!Z25</f>
        <v xml:space="preserve"> </v>
      </c>
      <c r="V37" s="29" t="str">
        <f>DilDersİçiVeri3!AA25</f>
        <v xml:space="preserve"> </v>
      </c>
      <c r="W37" s="29" t="str">
        <f>DilDersİçiVeri3!AB25</f>
        <v xml:space="preserve"> </v>
      </c>
      <c r="X37" s="29" t="str">
        <f>DilDersİçiVeri3!AC25</f>
        <v xml:space="preserve"> </v>
      </c>
      <c r="Y37" s="28">
        <f>YDKEokul!AD45</f>
        <v>0</v>
      </c>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row>
    <row r="38" spans="1:90" s="30" customFormat="1" ht="12" customHeight="1" x14ac:dyDescent="0.2">
      <c r="A38" s="49"/>
      <c r="B38" s="31">
        <v>22</v>
      </c>
      <c r="C38" s="36">
        <f>YDKEokul!B47</f>
        <v>0</v>
      </c>
      <c r="D38" s="36">
        <f>YDKEokul!C47</f>
        <v>0</v>
      </c>
      <c r="E38" s="33" t="str">
        <f>DilDersİçiVeri3!H26</f>
        <v xml:space="preserve"> </v>
      </c>
      <c r="F38" s="33" t="str">
        <f>DilDersİçiVeri3!I26</f>
        <v xml:space="preserve"> </v>
      </c>
      <c r="G38" s="33" t="str">
        <f>DilDersİçiVeri3!J26</f>
        <v xml:space="preserve"> </v>
      </c>
      <c r="H38" s="33" t="str">
        <f>DilDersİçiVeri3!K26</f>
        <v xml:space="preserve"> </v>
      </c>
      <c r="I38" s="33" t="str">
        <f>DilDersİçiVeri3!L26</f>
        <v xml:space="preserve"> </v>
      </c>
      <c r="J38" s="33" t="str">
        <f>DilDersİçiVeri3!N26</f>
        <v xml:space="preserve"> </v>
      </c>
      <c r="K38" s="33" t="str">
        <f>DilDersİçiVeri3!O26</f>
        <v xml:space="preserve"> </v>
      </c>
      <c r="L38" s="33" t="str">
        <f>DilDersİçiVeri3!P26</f>
        <v xml:space="preserve"> </v>
      </c>
      <c r="M38" s="33" t="str">
        <f>DilDersİçiVeri3!Q26</f>
        <v xml:space="preserve"> </v>
      </c>
      <c r="N38" s="33" t="str">
        <f>DilDersİçiVeri3!R26</f>
        <v xml:space="preserve"> </v>
      </c>
      <c r="O38" s="33" t="str">
        <f>DilDersİçiVeri3!S26</f>
        <v xml:space="preserve"> </v>
      </c>
      <c r="P38" s="33" t="str">
        <f>DilDersİçiVeri3!T26</f>
        <v xml:space="preserve"> </v>
      </c>
      <c r="Q38" s="33" t="str">
        <f>DilDersİçiVeri3!U26</f>
        <v xml:space="preserve"> </v>
      </c>
      <c r="R38" s="33" t="str">
        <f>DilDersİçiVeri3!V26</f>
        <v xml:space="preserve"> </v>
      </c>
      <c r="S38" s="33" t="str">
        <f>DilDersİçiVeri3!W26</f>
        <v xml:space="preserve"> </v>
      </c>
      <c r="T38" s="33" t="str">
        <f>DilDersİçiVeri3!Y26</f>
        <v xml:space="preserve"> </v>
      </c>
      <c r="U38" s="33" t="str">
        <f>DilDersİçiVeri3!Z26</f>
        <v xml:space="preserve"> </v>
      </c>
      <c r="V38" s="33" t="str">
        <f>DilDersİçiVeri3!AA26</f>
        <v xml:space="preserve"> </v>
      </c>
      <c r="W38" s="33" t="str">
        <f>DilDersİçiVeri3!AB26</f>
        <v xml:space="preserve"> </v>
      </c>
      <c r="X38" s="33" t="str">
        <f>DilDersİçiVeri3!AC26</f>
        <v xml:space="preserve"> </v>
      </c>
      <c r="Y38" s="32">
        <f>YDKEokul!AD47</f>
        <v>0</v>
      </c>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row>
    <row r="39" spans="1:90" s="30" customFormat="1" ht="12" customHeight="1" x14ac:dyDescent="0.2">
      <c r="A39" s="49"/>
      <c r="B39" s="27">
        <v>23</v>
      </c>
      <c r="C39" s="35">
        <f>YDKEokul!B49</f>
        <v>0</v>
      </c>
      <c r="D39" s="35">
        <f>YDKEokul!C49</f>
        <v>0</v>
      </c>
      <c r="E39" s="29" t="str">
        <f>DilDersİçiVeri3!H27</f>
        <v xml:space="preserve"> </v>
      </c>
      <c r="F39" s="29" t="str">
        <f>DilDersİçiVeri3!I27</f>
        <v xml:space="preserve"> </v>
      </c>
      <c r="G39" s="29" t="str">
        <f>DilDersİçiVeri3!J27</f>
        <v xml:space="preserve"> </v>
      </c>
      <c r="H39" s="29" t="str">
        <f>DilDersİçiVeri3!K27</f>
        <v xml:space="preserve"> </v>
      </c>
      <c r="I39" s="29" t="str">
        <f>DilDersİçiVeri3!L27</f>
        <v xml:space="preserve"> </v>
      </c>
      <c r="J39" s="29" t="str">
        <f>DilDersİçiVeri3!N27</f>
        <v xml:space="preserve"> </v>
      </c>
      <c r="K39" s="29" t="str">
        <f>DilDersİçiVeri3!O27</f>
        <v xml:space="preserve"> </v>
      </c>
      <c r="L39" s="29" t="str">
        <f>DilDersİçiVeri3!P27</f>
        <v xml:space="preserve"> </v>
      </c>
      <c r="M39" s="29" t="str">
        <f>DilDersİçiVeri3!Q27</f>
        <v xml:space="preserve"> </v>
      </c>
      <c r="N39" s="29" t="str">
        <f>DilDersİçiVeri3!R27</f>
        <v xml:space="preserve"> </v>
      </c>
      <c r="O39" s="29" t="str">
        <f>DilDersİçiVeri3!S27</f>
        <v xml:space="preserve"> </v>
      </c>
      <c r="P39" s="29" t="str">
        <f>DilDersİçiVeri3!T27</f>
        <v xml:space="preserve"> </v>
      </c>
      <c r="Q39" s="29" t="str">
        <f>DilDersİçiVeri3!U27</f>
        <v xml:space="preserve"> </v>
      </c>
      <c r="R39" s="29" t="str">
        <f>DilDersİçiVeri3!V27</f>
        <v xml:space="preserve"> </v>
      </c>
      <c r="S39" s="29" t="str">
        <f>DilDersİçiVeri3!W27</f>
        <v xml:space="preserve"> </v>
      </c>
      <c r="T39" s="29" t="str">
        <f>DilDersİçiVeri3!Y27</f>
        <v xml:space="preserve"> </v>
      </c>
      <c r="U39" s="29" t="str">
        <f>DilDersİçiVeri3!Z27</f>
        <v xml:space="preserve"> </v>
      </c>
      <c r="V39" s="29" t="str">
        <f>DilDersİçiVeri3!AA27</f>
        <v xml:space="preserve"> </v>
      </c>
      <c r="W39" s="29" t="str">
        <f>DilDersİçiVeri3!AB27</f>
        <v xml:space="preserve"> </v>
      </c>
      <c r="X39" s="29" t="str">
        <f>DilDersİçiVeri3!AC27</f>
        <v xml:space="preserve"> </v>
      </c>
      <c r="Y39" s="28">
        <f>YDKEokul!AD49</f>
        <v>0</v>
      </c>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row>
    <row r="40" spans="1:90" s="30" customFormat="1" ht="12" customHeight="1" x14ac:dyDescent="0.2">
      <c r="A40" s="49"/>
      <c r="B40" s="31">
        <v>24</v>
      </c>
      <c r="C40" s="36">
        <f>YDKEokul!B51</f>
        <v>0</v>
      </c>
      <c r="D40" s="36">
        <f>YDKEokul!C51</f>
        <v>0</v>
      </c>
      <c r="E40" s="33" t="str">
        <f>DilDersİçiVeri3!H28</f>
        <v xml:space="preserve"> </v>
      </c>
      <c r="F40" s="33" t="str">
        <f>DilDersİçiVeri3!I28</f>
        <v xml:space="preserve"> </v>
      </c>
      <c r="G40" s="33" t="str">
        <f>DilDersİçiVeri3!J28</f>
        <v xml:space="preserve"> </v>
      </c>
      <c r="H40" s="33" t="str">
        <f>DilDersİçiVeri3!K28</f>
        <v xml:space="preserve"> </v>
      </c>
      <c r="I40" s="33" t="str">
        <f>DilDersİçiVeri3!L28</f>
        <v xml:space="preserve"> </v>
      </c>
      <c r="J40" s="33" t="str">
        <f>DilDersİçiVeri3!N28</f>
        <v xml:space="preserve"> </v>
      </c>
      <c r="K40" s="33" t="str">
        <f>DilDersİçiVeri3!O28</f>
        <v xml:space="preserve"> </v>
      </c>
      <c r="L40" s="33" t="str">
        <f>DilDersİçiVeri3!P28</f>
        <v xml:space="preserve"> </v>
      </c>
      <c r="M40" s="33" t="str">
        <f>DilDersİçiVeri3!Q28</f>
        <v xml:space="preserve"> </v>
      </c>
      <c r="N40" s="33" t="str">
        <f>DilDersİçiVeri3!R28</f>
        <v xml:space="preserve"> </v>
      </c>
      <c r="O40" s="33" t="str">
        <f>DilDersİçiVeri3!S28</f>
        <v xml:space="preserve"> </v>
      </c>
      <c r="P40" s="33" t="str">
        <f>DilDersİçiVeri3!T28</f>
        <v xml:space="preserve"> </v>
      </c>
      <c r="Q40" s="33" t="str">
        <f>DilDersİçiVeri3!U28</f>
        <v xml:space="preserve"> </v>
      </c>
      <c r="R40" s="33" t="str">
        <f>DilDersİçiVeri3!V28</f>
        <v xml:space="preserve"> </v>
      </c>
      <c r="S40" s="33" t="str">
        <f>DilDersİçiVeri3!W28</f>
        <v xml:space="preserve"> </v>
      </c>
      <c r="T40" s="33" t="str">
        <f>DilDersİçiVeri3!Y28</f>
        <v xml:space="preserve"> </v>
      </c>
      <c r="U40" s="33" t="str">
        <f>DilDersİçiVeri3!Z28</f>
        <v xml:space="preserve"> </v>
      </c>
      <c r="V40" s="33" t="str">
        <f>DilDersİçiVeri3!AA28</f>
        <v xml:space="preserve"> </v>
      </c>
      <c r="W40" s="33" t="str">
        <f>DilDersİçiVeri3!AB28</f>
        <v xml:space="preserve"> </v>
      </c>
      <c r="X40" s="33" t="str">
        <f>DilDersİçiVeri3!AC28</f>
        <v xml:space="preserve"> </v>
      </c>
      <c r="Y40" s="32">
        <f>YDKEokul!AD51</f>
        <v>0</v>
      </c>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row>
    <row r="41" spans="1:90" s="30" customFormat="1" ht="12" customHeight="1" x14ac:dyDescent="0.2">
      <c r="A41" s="49"/>
      <c r="B41" s="27">
        <v>25</v>
      </c>
      <c r="C41" s="35">
        <f>YDKEokul!B53</f>
        <v>0</v>
      </c>
      <c r="D41" s="35">
        <f>YDKEokul!C53</f>
        <v>0</v>
      </c>
      <c r="E41" s="29" t="str">
        <f>DilDersİçiVeri3!H29</f>
        <v xml:space="preserve"> </v>
      </c>
      <c r="F41" s="29" t="str">
        <f>DilDersİçiVeri3!I29</f>
        <v xml:space="preserve"> </v>
      </c>
      <c r="G41" s="29" t="str">
        <f>DilDersİçiVeri3!J29</f>
        <v xml:space="preserve"> </v>
      </c>
      <c r="H41" s="29" t="str">
        <f>DilDersİçiVeri3!K29</f>
        <v xml:space="preserve"> </v>
      </c>
      <c r="I41" s="29" t="str">
        <f>DilDersİçiVeri3!L29</f>
        <v xml:space="preserve"> </v>
      </c>
      <c r="J41" s="29" t="str">
        <f>DilDersİçiVeri3!N29</f>
        <v xml:space="preserve"> </v>
      </c>
      <c r="K41" s="29" t="str">
        <f>DilDersİçiVeri3!O29</f>
        <v xml:space="preserve"> </v>
      </c>
      <c r="L41" s="29" t="str">
        <f>DilDersİçiVeri3!P29</f>
        <v xml:space="preserve"> </v>
      </c>
      <c r="M41" s="29" t="str">
        <f>DilDersİçiVeri3!Q29</f>
        <v xml:space="preserve"> </v>
      </c>
      <c r="N41" s="29" t="str">
        <f>DilDersİçiVeri3!R29</f>
        <v xml:space="preserve"> </v>
      </c>
      <c r="O41" s="29" t="str">
        <f>DilDersİçiVeri3!S29</f>
        <v xml:space="preserve"> </v>
      </c>
      <c r="P41" s="29" t="str">
        <f>DilDersİçiVeri3!T29</f>
        <v xml:space="preserve"> </v>
      </c>
      <c r="Q41" s="29" t="str">
        <f>DilDersİçiVeri3!U29</f>
        <v xml:space="preserve"> </v>
      </c>
      <c r="R41" s="29" t="str">
        <f>DilDersİçiVeri3!V29</f>
        <v xml:space="preserve"> </v>
      </c>
      <c r="S41" s="29" t="str">
        <f>DilDersİçiVeri3!W29</f>
        <v xml:space="preserve"> </v>
      </c>
      <c r="T41" s="29" t="str">
        <f>DilDersİçiVeri3!Y29</f>
        <v xml:space="preserve"> </v>
      </c>
      <c r="U41" s="29" t="str">
        <f>DilDersİçiVeri3!Z29</f>
        <v xml:space="preserve"> </v>
      </c>
      <c r="V41" s="29" t="str">
        <f>DilDersİçiVeri3!AA29</f>
        <v xml:space="preserve"> </v>
      </c>
      <c r="W41" s="29" t="str">
        <f>DilDersİçiVeri3!AB29</f>
        <v xml:space="preserve"> </v>
      </c>
      <c r="X41" s="29" t="str">
        <f>DilDersİçiVeri3!AC29</f>
        <v xml:space="preserve"> </v>
      </c>
      <c r="Y41" s="28">
        <f>YDKEokul!AD53</f>
        <v>0</v>
      </c>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row>
    <row r="42" spans="1:90" s="30" customFormat="1" ht="12" customHeight="1" x14ac:dyDescent="0.2">
      <c r="A42" s="49"/>
      <c r="B42" s="31">
        <v>26</v>
      </c>
      <c r="C42" s="36">
        <f>YDKEokul!B55</f>
        <v>0</v>
      </c>
      <c r="D42" s="36">
        <f>YDKEokul!C55</f>
        <v>0</v>
      </c>
      <c r="E42" s="33" t="str">
        <f>DilDersİçiVeri3!H30</f>
        <v xml:space="preserve"> </v>
      </c>
      <c r="F42" s="33" t="str">
        <f>DilDersİçiVeri3!I30</f>
        <v xml:space="preserve"> </v>
      </c>
      <c r="G42" s="33" t="str">
        <f>DilDersİçiVeri3!J30</f>
        <v xml:space="preserve"> </v>
      </c>
      <c r="H42" s="33" t="str">
        <f>DilDersİçiVeri3!K30</f>
        <v xml:space="preserve"> </v>
      </c>
      <c r="I42" s="33" t="str">
        <f>DilDersİçiVeri3!L30</f>
        <v xml:space="preserve"> </v>
      </c>
      <c r="J42" s="33" t="str">
        <f>DilDersİçiVeri3!N30</f>
        <v xml:space="preserve"> </v>
      </c>
      <c r="K42" s="33" t="str">
        <f>DilDersİçiVeri3!O30</f>
        <v xml:space="preserve"> </v>
      </c>
      <c r="L42" s="33" t="str">
        <f>DilDersİçiVeri3!P30</f>
        <v xml:space="preserve"> </v>
      </c>
      <c r="M42" s="33" t="str">
        <f>DilDersİçiVeri3!Q30</f>
        <v xml:space="preserve"> </v>
      </c>
      <c r="N42" s="33" t="str">
        <f>DilDersİçiVeri3!R30</f>
        <v xml:space="preserve"> </v>
      </c>
      <c r="O42" s="33" t="str">
        <f>DilDersİçiVeri3!S30</f>
        <v xml:space="preserve"> </v>
      </c>
      <c r="P42" s="33" t="str">
        <f>DilDersİçiVeri3!T30</f>
        <v xml:space="preserve"> </v>
      </c>
      <c r="Q42" s="33" t="str">
        <f>DilDersİçiVeri3!U30</f>
        <v xml:space="preserve"> </v>
      </c>
      <c r="R42" s="33" t="str">
        <f>DilDersİçiVeri3!V30</f>
        <v xml:space="preserve"> </v>
      </c>
      <c r="S42" s="33" t="str">
        <f>DilDersİçiVeri3!W30</f>
        <v xml:space="preserve"> </v>
      </c>
      <c r="T42" s="33" t="str">
        <f>DilDersİçiVeri3!Y30</f>
        <v xml:space="preserve"> </v>
      </c>
      <c r="U42" s="33" t="str">
        <f>DilDersİçiVeri3!Z30</f>
        <v xml:space="preserve"> </v>
      </c>
      <c r="V42" s="33" t="str">
        <f>DilDersİçiVeri3!AA30</f>
        <v xml:space="preserve"> </v>
      </c>
      <c r="W42" s="33" t="str">
        <f>DilDersİçiVeri3!AB30</f>
        <v xml:space="preserve"> </v>
      </c>
      <c r="X42" s="33" t="str">
        <f>DilDersİçiVeri3!AC30</f>
        <v xml:space="preserve"> </v>
      </c>
      <c r="Y42" s="32">
        <f>YDKEokul!AD55</f>
        <v>0</v>
      </c>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row>
    <row r="43" spans="1:90" s="30" customFormat="1" ht="12" customHeight="1" x14ac:dyDescent="0.2">
      <c r="A43" s="49"/>
      <c r="B43" s="27">
        <v>27</v>
      </c>
      <c r="C43" s="35">
        <f>YDKEokul!B57</f>
        <v>0</v>
      </c>
      <c r="D43" s="35">
        <f>YDKEokul!C57</f>
        <v>0</v>
      </c>
      <c r="E43" s="29" t="str">
        <f>DilDersİçiVeri3!H31</f>
        <v xml:space="preserve"> </v>
      </c>
      <c r="F43" s="29" t="str">
        <f>DilDersİçiVeri3!I31</f>
        <v xml:space="preserve"> </v>
      </c>
      <c r="G43" s="29" t="str">
        <f>DilDersİçiVeri3!J31</f>
        <v xml:space="preserve"> </v>
      </c>
      <c r="H43" s="29" t="str">
        <f>DilDersİçiVeri3!K31</f>
        <v xml:space="preserve"> </v>
      </c>
      <c r="I43" s="29" t="str">
        <f>DilDersİçiVeri3!L31</f>
        <v xml:space="preserve"> </v>
      </c>
      <c r="J43" s="29" t="str">
        <f>DilDersİçiVeri3!N31</f>
        <v xml:space="preserve"> </v>
      </c>
      <c r="K43" s="29" t="str">
        <f>DilDersİçiVeri3!O31</f>
        <v xml:space="preserve"> </v>
      </c>
      <c r="L43" s="29" t="str">
        <f>DilDersİçiVeri3!P31</f>
        <v xml:space="preserve"> </v>
      </c>
      <c r="M43" s="29" t="str">
        <f>DilDersİçiVeri3!Q31</f>
        <v xml:space="preserve"> </v>
      </c>
      <c r="N43" s="29" t="str">
        <f>DilDersİçiVeri3!R31</f>
        <v xml:space="preserve"> </v>
      </c>
      <c r="O43" s="29" t="str">
        <f>DilDersİçiVeri3!S31</f>
        <v xml:space="preserve"> </v>
      </c>
      <c r="P43" s="29" t="str">
        <f>DilDersİçiVeri3!T31</f>
        <v xml:space="preserve"> </v>
      </c>
      <c r="Q43" s="29" t="str">
        <f>DilDersİçiVeri3!U31</f>
        <v xml:space="preserve"> </v>
      </c>
      <c r="R43" s="29" t="str">
        <f>DilDersİçiVeri3!V31</f>
        <v xml:space="preserve"> </v>
      </c>
      <c r="S43" s="29" t="str">
        <f>DilDersİçiVeri3!W31</f>
        <v xml:space="preserve"> </v>
      </c>
      <c r="T43" s="29" t="str">
        <f>DilDersİçiVeri3!Y31</f>
        <v xml:space="preserve"> </v>
      </c>
      <c r="U43" s="29" t="str">
        <f>DilDersİçiVeri3!Z31</f>
        <v xml:space="preserve"> </v>
      </c>
      <c r="V43" s="29" t="str">
        <f>DilDersİçiVeri3!AA31</f>
        <v xml:space="preserve"> </v>
      </c>
      <c r="W43" s="29" t="str">
        <f>DilDersİçiVeri3!AB31</f>
        <v xml:space="preserve"> </v>
      </c>
      <c r="X43" s="29" t="str">
        <f>DilDersİçiVeri3!AC31</f>
        <v xml:space="preserve"> </v>
      </c>
      <c r="Y43" s="28">
        <f>YDKEokul!AD57</f>
        <v>0</v>
      </c>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row>
    <row r="44" spans="1:90" s="30" customFormat="1" ht="12" customHeight="1" x14ac:dyDescent="0.2">
      <c r="A44" s="49"/>
      <c r="B44" s="31">
        <v>28</v>
      </c>
      <c r="C44" s="36">
        <f>YDKEokul!B59</f>
        <v>0</v>
      </c>
      <c r="D44" s="36">
        <f>YDKEokul!C59</f>
        <v>0</v>
      </c>
      <c r="E44" s="33" t="str">
        <f>DilDersİçiVeri3!H32</f>
        <v xml:space="preserve"> </v>
      </c>
      <c r="F44" s="33" t="str">
        <f>DilDersİçiVeri3!I32</f>
        <v xml:space="preserve"> </v>
      </c>
      <c r="G44" s="33" t="str">
        <f>DilDersİçiVeri3!J32</f>
        <v xml:space="preserve"> </v>
      </c>
      <c r="H44" s="33" t="str">
        <f>DilDersİçiVeri3!K32</f>
        <v xml:space="preserve"> </v>
      </c>
      <c r="I44" s="33" t="str">
        <f>DilDersİçiVeri3!L32</f>
        <v xml:space="preserve"> </v>
      </c>
      <c r="J44" s="33" t="str">
        <f>DilDersİçiVeri3!N32</f>
        <v xml:space="preserve"> </v>
      </c>
      <c r="K44" s="33" t="str">
        <f>DilDersİçiVeri3!O32</f>
        <v xml:space="preserve"> </v>
      </c>
      <c r="L44" s="33" t="str">
        <f>DilDersİçiVeri3!P32</f>
        <v xml:space="preserve"> </v>
      </c>
      <c r="M44" s="33" t="str">
        <f>DilDersİçiVeri3!Q32</f>
        <v xml:space="preserve"> </v>
      </c>
      <c r="N44" s="33" t="str">
        <f>DilDersİçiVeri3!R32</f>
        <v xml:space="preserve"> </v>
      </c>
      <c r="O44" s="33" t="str">
        <f>DilDersİçiVeri3!S32</f>
        <v xml:space="preserve"> </v>
      </c>
      <c r="P44" s="33" t="str">
        <f>DilDersİçiVeri3!T32</f>
        <v xml:space="preserve"> </v>
      </c>
      <c r="Q44" s="33" t="str">
        <f>DilDersİçiVeri3!U32</f>
        <v xml:space="preserve"> </v>
      </c>
      <c r="R44" s="33" t="str">
        <f>DilDersİçiVeri3!V32</f>
        <v xml:space="preserve"> </v>
      </c>
      <c r="S44" s="33" t="str">
        <f>DilDersİçiVeri3!W32</f>
        <v xml:space="preserve"> </v>
      </c>
      <c r="T44" s="33" t="str">
        <f>DilDersİçiVeri3!Y32</f>
        <v xml:space="preserve"> </v>
      </c>
      <c r="U44" s="33" t="str">
        <f>DilDersİçiVeri3!Z32</f>
        <v xml:space="preserve"> </v>
      </c>
      <c r="V44" s="33" t="str">
        <f>DilDersİçiVeri3!AA32</f>
        <v xml:space="preserve"> </v>
      </c>
      <c r="W44" s="33" t="str">
        <f>DilDersİçiVeri3!AB32</f>
        <v xml:space="preserve"> </v>
      </c>
      <c r="X44" s="33" t="str">
        <f>DilDersİçiVeri3!AC32</f>
        <v xml:space="preserve"> </v>
      </c>
      <c r="Y44" s="32">
        <f>YDKEokul!AD59</f>
        <v>0</v>
      </c>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row>
    <row r="45" spans="1:90" s="30" customFormat="1" ht="12" customHeight="1" x14ac:dyDescent="0.2">
      <c r="A45" s="49"/>
      <c r="B45" s="27">
        <v>29</v>
      </c>
      <c r="C45" s="35">
        <f>YDKEokul!B61</f>
        <v>0</v>
      </c>
      <c r="D45" s="35">
        <f>YDKEokul!C61</f>
        <v>0</v>
      </c>
      <c r="E45" s="29" t="str">
        <f>DilDersİçiVeri3!H33</f>
        <v xml:space="preserve"> </v>
      </c>
      <c r="F45" s="29" t="str">
        <f>DilDersİçiVeri3!I33</f>
        <v xml:space="preserve"> </v>
      </c>
      <c r="G45" s="29" t="str">
        <f>DilDersİçiVeri3!J33</f>
        <v xml:space="preserve"> </v>
      </c>
      <c r="H45" s="29" t="str">
        <f>DilDersİçiVeri3!K33</f>
        <v xml:space="preserve"> </v>
      </c>
      <c r="I45" s="29" t="str">
        <f>DilDersİçiVeri3!L33</f>
        <v xml:space="preserve"> </v>
      </c>
      <c r="J45" s="29" t="str">
        <f>DilDersİçiVeri3!N33</f>
        <v xml:space="preserve"> </v>
      </c>
      <c r="K45" s="29" t="str">
        <f>DilDersİçiVeri3!O33</f>
        <v xml:space="preserve"> </v>
      </c>
      <c r="L45" s="29" t="str">
        <f>DilDersİçiVeri3!P33</f>
        <v xml:space="preserve"> </v>
      </c>
      <c r="M45" s="29" t="str">
        <f>DilDersİçiVeri3!Q33</f>
        <v xml:space="preserve"> </v>
      </c>
      <c r="N45" s="29" t="str">
        <f>DilDersİçiVeri3!R33</f>
        <v xml:space="preserve"> </v>
      </c>
      <c r="O45" s="29" t="str">
        <f>DilDersİçiVeri3!S33</f>
        <v xml:space="preserve"> </v>
      </c>
      <c r="P45" s="29" t="str">
        <f>DilDersİçiVeri3!T33</f>
        <v xml:space="preserve"> </v>
      </c>
      <c r="Q45" s="29" t="str">
        <f>DilDersİçiVeri3!U33</f>
        <v xml:space="preserve"> </v>
      </c>
      <c r="R45" s="29" t="str">
        <f>DilDersİçiVeri3!V33</f>
        <v xml:space="preserve"> </v>
      </c>
      <c r="S45" s="29" t="str">
        <f>DilDersİçiVeri3!W33</f>
        <v xml:space="preserve"> </v>
      </c>
      <c r="T45" s="29" t="str">
        <f>DilDersİçiVeri3!Y33</f>
        <v xml:space="preserve"> </v>
      </c>
      <c r="U45" s="29" t="str">
        <f>DilDersİçiVeri3!Z33</f>
        <v xml:space="preserve"> </v>
      </c>
      <c r="V45" s="29" t="str">
        <f>DilDersİçiVeri3!AA33</f>
        <v xml:space="preserve"> </v>
      </c>
      <c r="W45" s="29" t="str">
        <f>DilDersİçiVeri3!AB33</f>
        <v xml:space="preserve"> </v>
      </c>
      <c r="X45" s="29" t="str">
        <f>DilDersİçiVeri3!AC33</f>
        <v xml:space="preserve"> </v>
      </c>
      <c r="Y45" s="28">
        <f>YDKEokul!AD61</f>
        <v>0</v>
      </c>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row>
    <row r="46" spans="1:90" s="30" customFormat="1" ht="12" customHeight="1" x14ac:dyDescent="0.2">
      <c r="A46" s="49"/>
      <c r="B46" s="31">
        <v>30</v>
      </c>
      <c r="C46" s="36">
        <f>YDKEokul!B63</f>
        <v>0</v>
      </c>
      <c r="D46" s="36">
        <f>YDKEokul!C63</f>
        <v>0</v>
      </c>
      <c r="E46" s="33" t="str">
        <f>DilDersİçiVeri3!H34</f>
        <v xml:space="preserve"> </v>
      </c>
      <c r="F46" s="33" t="str">
        <f>DilDersİçiVeri3!I34</f>
        <v xml:space="preserve"> </v>
      </c>
      <c r="G46" s="33" t="str">
        <f>DilDersİçiVeri3!J34</f>
        <v xml:space="preserve"> </v>
      </c>
      <c r="H46" s="33" t="str">
        <f>DilDersİçiVeri3!K34</f>
        <v xml:space="preserve"> </v>
      </c>
      <c r="I46" s="33" t="str">
        <f>DilDersİçiVeri3!L34</f>
        <v xml:space="preserve"> </v>
      </c>
      <c r="J46" s="33" t="str">
        <f>DilDersİçiVeri3!N34</f>
        <v xml:space="preserve"> </v>
      </c>
      <c r="K46" s="33" t="str">
        <f>DilDersİçiVeri3!O34</f>
        <v xml:space="preserve"> </v>
      </c>
      <c r="L46" s="33" t="str">
        <f>DilDersİçiVeri3!P34</f>
        <v xml:space="preserve"> </v>
      </c>
      <c r="M46" s="33" t="str">
        <f>DilDersİçiVeri3!Q34</f>
        <v xml:space="preserve"> </v>
      </c>
      <c r="N46" s="33" t="str">
        <f>DilDersİçiVeri3!R34</f>
        <v xml:space="preserve"> </v>
      </c>
      <c r="O46" s="33" t="str">
        <f>DilDersİçiVeri3!S34</f>
        <v xml:space="preserve"> </v>
      </c>
      <c r="P46" s="33" t="str">
        <f>DilDersİçiVeri3!T34</f>
        <v xml:space="preserve"> </v>
      </c>
      <c r="Q46" s="33" t="str">
        <f>DilDersİçiVeri3!U34</f>
        <v xml:space="preserve"> </v>
      </c>
      <c r="R46" s="33" t="str">
        <f>DilDersİçiVeri3!V34</f>
        <v xml:space="preserve"> </v>
      </c>
      <c r="S46" s="33" t="str">
        <f>DilDersİçiVeri3!W34</f>
        <v xml:space="preserve"> </v>
      </c>
      <c r="T46" s="33" t="str">
        <f>DilDersİçiVeri3!Y34</f>
        <v xml:space="preserve"> </v>
      </c>
      <c r="U46" s="33" t="str">
        <f>DilDersİçiVeri3!Z34</f>
        <v xml:space="preserve"> </v>
      </c>
      <c r="V46" s="33" t="str">
        <f>DilDersİçiVeri3!AA34</f>
        <v xml:space="preserve"> </v>
      </c>
      <c r="W46" s="33" t="str">
        <f>DilDersİçiVeri3!AB34</f>
        <v xml:space="preserve"> </v>
      </c>
      <c r="X46" s="33" t="str">
        <f>DilDersİçiVeri3!AC34</f>
        <v xml:space="preserve"> </v>
      </c>
      <c r="Y46" s="32">
        <f>YDKEokul!AD63</f>
        <v>0</v>
      </c>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row>
    <row r="47" spans="1:90" s="30" customFormat="1" ht="12" customHeight="1" x14ac:dyDescent="0.2">
      <c r="A47" s="49"/>
      <c r="B47" s="27">
        <v>31</v>
      </c>
      <c r="C47" s="35">
        <f>YDKEokul!B65</f>
        <v>0</v>
      </c>
      <c r="D47" s="35">
        <f>YDKEokul!C65</f>
        <v>0</v>
      </c>
      <c r="E47" s="29" t="str">
        <f>DilDersİçiVeri3!H35</f>
        <v xml:space="preserve"> </v>
      </c>
      <c r="F47" s="29" t="str">
        <f>DilDersİçiVeri3!I35</f>
        <v xml:space="preserve"> </v>
      </c>
      <c r="G47" s="29" t="str">
        <f>DilDersİçiVeri3!J35</f>
        <v xml:space="preserve"> </v>
      </c>
      <c r="H47" s="29" t="str">
        <f>DilDersİçiVeri3!K35</f>
        <v xml:space="preserve"> </v>
      </c>
      <c r="I47" s="29" t="str">
        <f>DilDersİçiVeri3!L35</f>
        <v xml:space="preserve"> </v>
      </c>
      <c r="J47" s="29" t="str">
        <f>DilDersİçiVeri3!N35</f>
        <v xml:space="preserve"> </v>
      </c>
      <c r="K47" s="29" t="str">
        <f>DilDersİçiVeri3!O35</f>
        <v xml:space="preserve"> </v>
      </c>
      <c r="L47" s="29" t="str">
        <f>DilDersİçiVeri3!P35</f>
        <v xml:space="preserve"> </v>
      </c>
      <c r="M47" s="29" t="str">
        <f>DilDersİçiVeri3!Q35</f>
        <v xml:space="preserve"> </v>
      </c>
      <c r="N47" s="29" t="str">
        <f>DilDersİçiVeri3!R35</f>
        <v xml:space="preserve"> </v>
      </c>
      <c r="O47" s="29" t="str">
        <f>DilDersİçiVeri3!S35</f>
        <v xml:space="preserve"> </v>
      </c>
      <c r="P47" s="29" t="str">
        <f>DilDersİçiVeri3!T35</f>
        <v xml:space="preserve"> </v>
      </c>
      <c r="Q47" s="29" t="str">
        <f>DilDersİçiVeri3!U35</f>
        <v xml:space="preserve"> </v>
      </c>
      <c r="R47" s="29" t="str">
        <f>DilDersİçiVeri3!V35</f>
        <v xml:space="preserve"> </v>
      </c>
      <c r="S47" s="29" t="str">
        <f>DilDersİçiVeri3!W35</f>
        <v xml:space="preserve"> </v>
      </c>
      <c r="T47" s="29" t="str">
        <f>DilDersİçiVeri3!Y35</f>
        <v xml:space="preserve"> </v>
      </c>
      <c r="U47" s="29" t="str">
        <f>DilDersİçiVeri3!Z35</f>
        <v xml:space="preserve"> </v>
      </c>
      <c r="V47" s="29" t="str">
        <f>DilDersİçiVeri3!AA35</f>
        <v xml:space="preserve"> </v>
      </c>
      <c r="W47" s="29" t="str">
        <f>DilDersİçiVeri3!AB35</f>
        <v xml:space="preserve"> </v>
      </c>
      <c r="X47" s="29" t="str">
        <f>DilDersİçiVeri3!AC35</f>
        <v xml:space="preserve"> </v>
      </c>
      <c r="Y47" s="28">
        <f>YDKEokul!AD65</f>
        <v>0</v>
      </c>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row>
    <row r="48" spans="1:90" s="30" customFormat="1" ht="12" customHeight="1" x14ac:dyDescent="0.2">
      <c r="A48" s="49"/>
      <c r="B48" s="31">
        <v>32</v>
      </c>
      <c r="C48" s="36">
        <f>YDKEokul!B67</f>
        <v>0</v>
      </c>
      <c r="D48" s="36">
        <f>YDKEokul!C67</f>
        <v>0</v>
      </c>
      <c r="E48" s="33" t="str">
        <f>DilDersİçiVeri3!H36</f>
        <v xml:space="preserve"> </v>
      </c>
      <c r="F48" s="33" t="str">
        <f>DilDersİçiVeri3!I36</f>
        <v xml:space="preserve"> </v>
      </c>
      <c r="G48" s="33" t="str">
        <f>DilDersİçiVeri3!J36</f>
        <v xml:space="preserve"> </v>
      </c>
      <c r="H48" s="33" t="str">
        <f>DilDersİçiVeri3!K36</f>
        <v xml:space="preserve"> </v>
      </c>
      <c r="I48" s="33" t="str">
        <f>DilDersİçiVeri3!L36</f>
        <v xml:space="preserve"> </v>
      </c>
      <c r="J48" s="33" t="str">
        <f>DilDersİçiVeri3!N36</f>
        <v xml:space="preserve"> </v>
      </c>
      <c r="K48" s="33" t="str">
        <f>DilDersİçiVeri3!O36</f>
        <v xml:space="preserve"> </v>
      </c>
      <c r="L48" s="33" t="str">
        <f>DilDersİçiVeri3!P36</f>
        <v xml:space="preserve"> </v>
      </c>
      <c r="M48" s="33" t="str">
        <f>DilDersİçiVeri3!Q36</f>
        <v xml:space="preserve"> </v>
      </c>
      <c r="N48" s="33" t="str">
        <f>DilDersİçiVeri3!R36</f>
        <v xml:space="preserve"> </v>
      </c>
      <c r="O48" s="33" t="str">
        <f>DilDersİçiVeri3!S36</f>
        <v xml:space="preserve"> </v>
      </c>
      <c r="P48" s="33" t="str">
        <f>DilDersİçiVeri3!T36</f>
        <v xml:space="preserve"> </v>
      </c>
      <c r="Q48" s="33" t="str">
        <f>DilDersİçiVeri3!U36</f>
        <v xml:space="preserve"> </v>
      </c>
      <c r="R48" s="33" t="str">
        <f>DilDersİçiVeri3!V36</f>
        <v xml:space="preserve"> </v>
      </c>
      <c r="S48" s="33" t="str">
        <f>DilDersİçiVeri3!W36</f>
        <v xml:space="preserve"> </v>
      </c>
      <c r="T48" s="33" t="str">
        <f>DilDersİçiVeri3!Y36</f>
        <v xml:space="preserve"> </v>
      </c>
      <c r="U48" s="33" t="str">
        <f>DilDersİçiVeri3!Z36</f>
        <v xml:space="preserve"> </v>
      </c>
      <c r="V48" s="33" t="str">
        <f>DilDersİçiVeri3!AA36</f>
        <v xml:space="preserve"> </v>
      </c>
      <c r="W48" s="33" t="str">
        <f>DilDersİçiVeri3!AB36</f>
        <v xml:space="preserve"> </v>
      </c>
      <c r="X48" s="33" t="str">
        <f>DilDersİçiVeri3!AC36</f>
        <v xml:space="preserve"> </v>
      </c>
      <c r="Y48" s="32">
        <f>YDKEokul!AD67</f>
        <v>0</v>
      </c>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row>
    <row r="49" spans="1:90" s="30" customFormat="1" ht="12" customHeight="1" x14ac:dyDescent="0.2">
      <c r="A49" s="49"/>
      <c r="B49" s="27">
        <v>33</v>
      </c>
      <c r="C49" s="35">
        <f>YDKEokul!B69</f>
        <v>0</v>
      </c>
      <c r="D49" s="35">
        <f>YDKEokul!C69</f>
        <v>0</v>
      </c>
      <c r="E49" s="29" t="str">
        <f>DilDersİçiVeri3!H37</f>
        <v xml:space="preserve"> </v>
      </c>
      <c r="F49" s="29" t="str">
        <f>DilDersİçiVeri3!I37</f>
        <v xml:space="preserve"> </v>
      </c>
      <c r="G49" s="29" t="str">
        <f>DilDersİçiVeri3!J37</f>
        <v xml:space="preserve"> </v>
      </c>
      <c r="H49" s="29" t="str">
        <f>DilDersİçiVeri3!K37</f>
        <v xml:space="preserve"> </v>
      </c>
      <c r="I49" s="29" t="str">
        <f>DilDersİçiVeri3!L37</f>
        <v xml:space="preserve"> </v>
      </c>
      <c r="J49" s="29" t="str">
        <f>DilDersİçiVeri3!N37</f>
        <v xml:space="preserve"> </v>
      </c>
      <c r="K49" s="29" t="str">
        <f>DilDersİçiVeri3!O37</f>
        <v xml:space="preserve"> </v>
      </c>
      <c r="L49" s="29" t="str">
        <f>DilDersİçiVeri3!P37</f>
        <v xml:space="preserve"> </v>
      </c>
      <c r="M49" s="29" t="str">
        <f>DilDersİçiVeri3!Q37</f>
        <v xml:space="preserve"> </v>
      </c>
      <c r="N49" s="29" t="str">
        <f>DilDersİçiVeri3!R37</f>
        <v xml:space="preserve"> </v>
      </c>
      <c r="O49" s="29" t="str">
        <f>DilDersİçiVeri3!S37</f>
        <v xml:space="preserve"> </v>
      </c>
      <c r="P49" s="29" t="str">
        <f>DilDersİçiVeri3!T37</f>
        <v xml:space="preserve"> </v>
      </c>
      <c r="Q49" s="29" t="str">
        <f>DilDersİçiVeri3!U37</f>
        <v xml:space="preserve"> </v>
      </c>
      <c r="R49" s="29" t="str">
        <f>DilDersİçiVeri3!V37</f>
        <v xml:space="preserve"> </v>
      </c>
      <c r="S49" s="29" t="str">
        <f>DilDersİçiVeri3!W37</f>
        <v xml:space="preserve"> </v>
      </c>
      <c r="T49" s="29" t="str">
        <f>DilDersİçiVeri3!Y37</f>
        <v xml:space="preserve"> </v>
      </c>
      <c r="U49" s="29" t="str">
        <f>DilDersİçiVeri3!Z37</f>
        <v xml:space="preserve"> </v>
      </c>
      <c r="V49" s="29" t="str">
        <f>DilDersİçiVeri3!AA37</f>
        <v xml:space="preserve"> </v>
      </c>
      <c r="W49" s="29" t="str">
        <f>DilDersİçiVeri3!AB37</f>
        <v xml:space="preserve"> </v>
      </c>
      <c r="X49" s="29" t="str">
        <f>DilDersİçiVeri3!AC37</f>
        <v xml:space="preserve"> </v>
      </c>
      <c r="Y49" s="28">
        <f>YDKEokul!AD69</f>
        <v>0</v>
      </c>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row>
    <row r="50" spans="1:90" s="30" customFormat="1" ht="12" customHeight="1" x14ac:dyDescent="0.2">
      <c r="A50" s="49"/>
      <c r="B50" s="31">
        <v>34</v>
      </c>
      <c r="C50" s="36">
        <f>YDKEokul!B71</f>
        <v>0</v>
      </c>
      <c r="D50" s="36">
        <f>YDKEokul!C71</f>
        <v>0</v>
      </c>
      <c r="E50" s="33" t="str">
        <f>DilDersİçiVeri3!H38</f>
        <v xml:space="preserve"> </v>
      </c>
      <c r="F50" s="33" t="str">
        <f>DilDersİçiVeri3!I38</f>
        <v xml:space="preserve"> </v>
      </c>
      <c r="G50" s="33" t="str">
        <f>DilDersİçiVeri3!J38</f>
        <v xml:space="preserve"> </v>
      </c>
      <c r="H50" s="33" t="str">
        <f>DilDersİçiVeri3!K38</f>
        <v xml:space="preserve"> </v>
      </c>
      <c r="I50" s="33" t="str">
        <f>DilDersİçiVeri3!L38</f>
        <v xml:space="preserve"> </v>
      </c>
      <c r="J50" s="33" t="str">
        <f>DilDersİçiVeri3!N38</f>
        <v xml:space="preserve"> </v>
      </c>
      <c r="K50" s="33" t="str">
        <f>DilDersİçiVeri3!O38</f>
        <v xml:space="preserve"> </v>
      </c>
      <c r="L50" s="33" t="str">
        <f>DilDersİçiVeri3!P38</f>
        <v xml:space="preserve"> </v>
      </c>
      <c r="M50" s="33" t="str">
        <f>DilDersİçiVeri3!Q38</f>
        <v xml:space="preserve"> </v>
      </c>
      <c r="N50" s="33" t="str">
        <f>DilDersİçiVeri3!R38</f>
        <v xml:space="preserve"> </v>
      </c>
      <c r="O50" s="33" t="str">
        <f>DilDersİçiVeri3!S38</f>
        <v xml:space="preserve"> </v>
      </c>
      <c r="P50" s="33" t="str">
        <f>DilDersİçiVeri3!T38</f>
        <v xml:space="preserve"> </v>
      </c>
      <c r="Q50" s="33" t="str">
        <f>DilDersİçiVeri3!U38</f>
        <v xml:space="preserve"> </v>
      </c>
      <c r="R50" s="33" t="str">
        <f>DilDersİçiVeri3!V38</f>
        <v xml:space="preserve"> </v>
      </c>
      <c r="S50" s="33" t="str">
        <f>DilDersİçiVeri3!W38</f>
        <v xml:space="preserve"> </v>
      </c>
      <c r="T50" s="33" t="str">
        <f>DilDersİçiVeri3!Y38</f>
        <v xml:space="preserve"> </v>
      </c>
      <c r="U50" s="33" t="str">
        <f>DilDersİçiVeri3!Z38</f>
        <v xml:space="preserve"> </v>
      </c>
      <c r="V50" s="33" t="str">
        <f>DilDersİçiVeri3!AA38</f>
        <v xml:space="preserve"> </v>
      </c>
      <c r="W50" s="33" t="str">
        <f>DilDersİçiVeri3!AB38</f>
        <v xml:space="preserve"> </v>
      </c>
      <c r="X50" s="33" t="str">
        <f>DilDersİçiVeri3!AC38</f>
        <v xml:space="preserve"> </v>
      </c>
      <c r="Y50" s="32">
        <f>YDKEokul!AD71</f>
        <v>0</v>
      </c>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row>
    <row r="51" spans="1:90" s="30" customFormat="1" ht="12" customHeight="1" x14ac:dyDescent="0.2">
      <c r="A51" s="49"/>
      <c r="B51" s="27">
        <v>35</v>
      </c>
      <c r="C51" s="35">
        <f>YDKEokul!B73</f>
        <v>0</v>
      </c>
      <c r="D51" s="35">
        <f>YDKEokul!C73</f>
        <v>0</v>
      </c>
      <c r="E51" s="29" t="str">
        <f>DilDersİçiVeri3!H39</f>
        <v xml:space="preserve"> </v>
      </c>
      <c r="F51" s="29" t="str">
        <f>DilDersİçiVeri3!I39</f>
        <v xml:space="preserve"> </v>
      </c>
      <c r="G51" s="29" t="str">
        <f>DilDersİçiVeri3!J39</f>
        <v xml:space="preserve"> </v>
      </c>
      <c r="H51" s="29" t="str">
        <f>DilDersİçiVeri3!K39</f>
        <v xml:space="preserve"> </v>
      </c>
      <c r="I51" s="29" t="str">
        <f>DilDersİçiVeri3!L39</f>
        <v xml:space="preserve"> </v>
      </c>
      <c r="J51" s="29" t="str">
        <f>DilDersİçiVeri3!N39</f>
        <v xml:space="preserve"> </v>
      </c>
      <c r="K51" s="29" t="str">
        <f>DilDersİçiVeri3!O39</f>
        <v xml:space="preserve"> </v>
      </c>
      <c r="L51" s="29" t="str">
        <f>DilDersİçiVeri3!P39</f>
        <v xml:space="preserve"> </v>
      </c>
      <c r="M51" s="29" t="str">
        <f>DilDersİçiVeri3!Q39</f>
        <v xml:space="preserve"> </v>
      </c>
      <c r="N51" s="29" t="str">
        <f>DilDersİçiVeri3!R39</f>
        <v xml:space="preserve"> </v>
      </c>
      <c r="O51" s="29" t="str">
        <f>DilDersİçiVeri3!S39</f>
        <v xml:space="preserve"> </v>
      </c>
      <c r="P51" s="29" t="str">
        <f>DilDersİçiVeri3!T39</f>
        <v xml:space="preserve"> </v>
      </c>
      <c r="Q51" s="29" t="str">
        <f>DilDersİçiVeri3!U39</f>
        <v xml:space="preserve"> </v>
      </c>
      <c r="R51" s="29" t="str">
        <f>DilDersİçiVeri3!V39</f>
        <v xml:space="preserve"> </v>
      </c>
      <c r="S51" s="29" t="str">
        <f>DilDersİçiVeri3!W39</f>
        <v xml:space="preserve"> </v>
      </c>
      <c r="T51" s="29" t="str">
        <f>DilDersİçiVeri3!Y39</f>
        <v xml:space="preserve"> </v>
      </c>
      <c r="U51" s="29" t="str">
        <f>DilDersİçiVeri3!Z39</f>
        <v xml:space="preserve"> </v>
      </c>
      <c r="V51" s="29" t="str">
        <f>DilDersİçiVeri3!AA39</f>
        <v xml:space="preserve"> </v>
      </c>
      <c r="W51" s="29" t="str">
        <f>DilDersİçiVeri3!AB39</f>
        <v xml:space="preserve"> </v>
      </c>
      <c r="X51" s="29" t="str">
        <f>DilDersİçiVeri3!AC39</f>
        <v xml:space="preserve"> </v>
      </c>
      <c r="Y51" s="28">
        <f>YDKEokul!AD73</f>
        <v>0</v>
      </c>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row>
    <row r="52" spans="1:90" s="30" customFormat="1" ht="12" customHeight="1" x14ac:dyDescent="0.2">
      <c r="A52" s="49"/>
      <c r="B52" s="31">
        <v>36</v>
      </c>
      <c r="C52" s="36">
        <f>YDKEokul!B75</f>
        <v>0</v>
      </c>
      <c r="D52" s="36">
        <f>YDKEokul!C75</f>
        <v>0</v>
      </c>
      <c r="E52" s="33" t="str">
        <f>DilDersİçiVeri3!H40</f>
        <v xml:space="preserve"> </v>
      </c>
      <c r="F52" s="33" t="str">
        <f>DilDersİçiVeri3!I40</f>
        <v xml:space="preserve"> </v>
      </c>
      <c r="G52" s="33" t="str">
        <f>DilDersİçiVeri3!J40</f>
        <v xml:space="preserve"> </v>
      </c>
      <c r="H52" s="33" t="str">
        <f>DilDersİçiVeri3!K40</f>
        <v xml:space="preserve"> </v>
      </c>
      <c r="I52" s="33" t="str">
        <f>DilDersİçiVeri3!L40</f>
        <v xml:space="preserve"> </v>
      </c>
      <c r="J52" s="33" t="str">
        <f>DilDersİçiVeri3!N40</f>
        <v xml:space="preserve"> </v>
      </c>
      <c r="K52" s="33" t="str">
        <f>DilDersİçiVeri3!O40</f>
        <v xml:space="preserve"> </v>
      </c>
      <c r="L52" s="33" t="str">
        <f>DilDersİçiVeri3!P40</f>
        <v xml:space="preserve"> </v>
      </c>
      <c r="M52" s="33" t="str">
        <f>DilDersİçiVeri3!Q40</f>
        <v xml:space="preserve"> </v>
      </c>
      <c r="N52" s="33" t="str">
        <f>DilDersİçiVeri3!R40</f>
        <v xml:space="preserve"> </v>
      </c>
      <c r="O52" s="33" t="str">
        <f>DilDersİçiVeri3!S40</f>
        <v xml:space="preserve"> </v>
      </c>
      <c r="P52" s="33" t="str">
        <f>DilDersİçiVeri3!T40</f>
        <v xml:space="preserve"> </v>
      </c>
      <c r="Q52" s="33" t="str">
        <f>DilDersİçiVeri3!U40</f>
        <v xml:space="preserve"> </v>
      </c>
      <c r="R52" s="33" t="str">
        <f>DilDersİçiVeri3!V40</f>
        <v xml:space="preserve"> </v>
      </c>
      <c r="S52" s="33" t="str">
        <f>DilDersİçiVeri3!W40</f>
        <v xml:space="preserve"> </v>
      </c>
      <c r="T52" s="33" t="str">
        <f>DilDersİçiVeri3!Y40</f>
        <v xml:space="preserve"> </v>
      </c>
      <c r="U52" s="33" t="str">
        <f>DilDersİçiVeri3!Z40</f>
        <v xml:space="preserve"> </v>
      </c>
      <c r="V52" s="33" t="str">
        <f>DilDersİçiVeri3!AA40</f>
        <v xml:space="preserve"> </v>
      </c>
      <c r="W52" s="33" t="str">
        <f>DilDersİçiVeri3!AB40</f>
        <v xml:space="preserve"> </v>
      </c>
      <c r="X52" s="33" t="str">
        <f>DilDersİçiVeri3!AC40</f>
        <v xml:space="preserve"> </v>
      </c>
      <c r="Y52" s="32">
        <f>YDKEokul!AD75</f>
        <v>0</v>
      </c>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row>
    <row r="53" spans="1:90" s="30" customFormat="1" ht="12" customHeight="1" x14ac:dyDescent="0.2">
      <c r="A53" s="49"/>
      <c r="B53" s="27">
        <v>37</v>
      </c>
      <c r="C53" s="35">
        <f>YDKEokul!B77</f>
        <v>0</v>
      </c>
      <c r="D53" s="35">
        <f>YDKEokul!C77</f>
        <v>0</v>
      </c>
      <c r="E53" s="29" t="str">
        <f>DilDersİçiVeri3!H41</f>
        <v xml:space="preserve"> </v>
      </c>
      <c r="F53" s="29" t="str">
        <f>DilDersİçiVeri3!I41</f>
        <v xml:space="preserve"> </v>
      </c>
      <c r="G53" s="29" t="str">
        <f>DilDersİçiVeri3!J41</f>
        <v xml:space="preserve"> </v>
      </c>
      <c r="H53" s="29" t="str">
        <f>DilDersİçiVeri3!K41</f>
        <v xml:space="preserve"> </v>
      </c>
      <c r="I53" s="29" t="str">
        <f>DilDersİçiVeri3!L41</f>
        <v xml:space="preserve"> </v>
      </c>
      <c r="J53" s="29" t="str">
        <f>DilDersİçiVeri3!N41</f>
        <v xml:space="preserve"> </v>
      </c>
      <c r="K53" s="29" t="str">
        <f>DilDersİçiVeri3!O41</f>
        <v xml:space="preserve"> </v>
      </c>
      <c r="L53" s="29" t="str">
        <f>DilDersİçiVeri3!P41</f>
        <v xml:space="preserve"> </v>
      </c>
      <c r="M53" s="29" t="str">
        <f>DilDersİçiVeri3!Q41</f>
        <v xml:space="preserve"> </v>
      </c>
      <c r="N53" s="29" t="str">
        <f>DilDersİçiVeri3!R41</f>
        <v xml:space="preserve"> </v>
      </c>
      <c r="O53" s="29" t="str">
        <f>DilDersİçiVeri3!S41</f>
        <v xml:space="preserve"> </v>
      </c>
      <c r="P53" s="29" t="str">
        <f>DilDersİçiVeri3!T41</f>
        <v xml:space="preserve"> </v>
      </c>
      <c r="Q53" s="29" t="str">
        <f>DilDersİçiVeri3!U41</f>
        <v xml:space="preserve"> </v>
      </c>
      <c r="R53" s="29" t="str">
        <f>DilDersİçiVeri3!V41</f>
        <v xml:space="preserve"> </v>
      </c>
      <c r="S53" s="29" t="str">
        <f>DilDersİçiVeri3!W41</f>
        <v xml:space="preserve"> </v>
      </c>
      <c r="T53" s="29" t="str">
        <f>DilDersİçiVeri3!Y41</f>
        <v xml:space="preserve"> </v>
      </c>
      <c r="U53" s="29" t="str">
        <f>DilDersİçiVeri3!Z41</f>
        <v xml:space="preserve"> </v>
      </c>
      <c r="V53" s="29" t="str">
        <f>DilDersİçiVeri3!AA41</f>
        <v xml:space="preserve"> </v>
      </c>
      <c r="W53" s="29" t="str">
        <f>DilDersİçiVeri3!AB41</f>
        <v xml:space="preserve"> </v>
      </c>
      <c r="X53" s="29" t="str">
        <f>DilDersİçiVeri3!AC41</f>
        <v xml:space="preserve"> </v>
      </c>
      <c r="Y53" s="28">
        <f>YDKEokul!AD77</f>
        <v>0</v>
      </c>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row>
    <row r="54" spans="1:90" s="30" customFormat="1" ht="12" customHeight="1" x14ac:dyDescent="0.2">
      <c r="A54" s="49"/>
      <c r="B54" s="31">
        <v>38</v>
      </c>
      <c r="C54" s="36">
        <f>YDKEokul!B79</f>
        <v>0</v>
      </c>
      <c r="D54" s="36">
        <f>YDKEokul!C79</f>
        <v>0</v>
      </c>
      <c r="E54" s="33" t="str">
        <f>DilDersİçiVeri3!H42</f>
        <v xml:space="preserve"> </v>
      </c>
      <c r="F54" s="33" t="str">
        <f>DilDersİçiVeri3!I42</f>
        <v xml:space="preserve"> </v>
      </c>
      <c r="G54" s="33" t="str">
        <f>DilDersİçiVeri3!J42</f>
        <v xml:space="preserve"> </v>
      </c>
      <c r="H54" s="33" t="str">
        <f>DilDersİçiVeri3!K42</f>
        <v xml:space="preserve"> </v>
      </c>
      <c r="I54" s="33" t="str">
        <f>DilDersİçiVeri3!L42</f>
        <v xml:space="preserve"> </v>
      </c>
      <c r="J54" s="33" t="str">
        <f>DilDersİçiVeri3!N42</f>
        <v xml:space="preserve"> </v>
      </c>
      <c r="K54" s="33" t="str">
        <f>DilDersİçiVeri3!O42</f>
        <v xml:space="preserve"> </v>
      </c>
      <c r="L54" s="33" t="str">
        <f>DilDersİçiVeri3!P42</f>
        <v xml:space="preserve"> </v>
      </c>
      <c r="M54" s="33" t="str">
        <f>DilDersİçiVeri3!Q42</f>
        <v xml:space="preserve"> </v>
      </c>
      <c r="N54" s="33" t="str">
        <f>DilDersİçiVeri3!R42</f>
        <v xml:space="preserve"> </v>
      </c>
      <c r="O54" s="33" t="str">
        <f>DilDersİçiVeri3!S42</f>
        <v xml:space="preserve"> </v>
      </c>
      <c r="P54" s="33" t="str">
        <f>DilDersİçiVeri3!T42</f>
        <v xml:space="preserve"> </v>
      </c>
      <c r="Q54" s="33" t="str">
        <f>DilDersİçiVeri3!U42</f>
        <v xml:space="preserve"> </v>
      </c>
      <c r="R54" s="33" t="str">
        <f>DilDersİçiVeri3!V42</f>
        <v xml:space="preserve"> </v>
      </c>
      <c r="S54" s="33" t="str">
        <f>DilDersİçiVeri3!W42</f>
        <v xml:space="preserve"> </v>
      </c>
      <c r="T54" s="33" t="str">
        <f>DilDersİçiVeri3!Y42</f>
        <v xml:space="preserve"> </v>
      </c>
      <c r="U54" s="33" t="str">
        <f>DilDersİçiVeri3!Z42</f>
        <v xml:space="preserve"> </v>
      </c>
      <c r="V54" s="33" t="str">
        <f>DilDersİçiVeri3!AA42</f>
        <v xml:space="preserve"> </v>
      </c>
      <c r="W54" s="33" t="str">
        <f>DilDersİçiVeri3!AB42</f>
        <v xml:space="preserve"> </v>
      </c>
      <c r="X54" s="33" t="str">
        <f>DilDersİçiVeri3!AC42</f>
        <v xml:space="preserve"> </v>
      </c>
      <c r="Y54" s="32">
        <f>YDKEokul!AD79</f>
        <v>0</v>
      </c>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row>
    <row r="55" spans="1:90" s="30" customFormat="1" ht="12" customHeight="1" x14ac:dyDescent="0.2">
      <c r="A55" s="49"/>
      <c r="B55" s="27">
        <v>39</v>
      </c>
      <c r="C55" s="35">
        <f>YDKEokul!B81</f>
        <v>0</v>
      </c>
      <c r="D55" s="35">
        <f>YDKEokul!C81</f>
        <v>0</v>
      </c>
      <c r="E55" s="29" t="str">
        <f>DilDersİçiVeri3!H43</f>
        <v xml:space="preserve"> </v>
      </c>
      <c r="F55" s="29" t="str">
        <f>DilDersİçiVeri3!I43</f>
        <v xml:space="preserve"> </v>
      </c>
      <c r="G55" s="29" t="str">
        <f>DilDersİçiVeri3!J43</f>
        <v xml:space="preserve"> </v>
      </c>
      <c r="H55" s="29" t="str">
        <f>DilDersİçiVeri3!K43</f>
        <v xml:space="preserve"> </v>
      </c>
      <c r="I55" s="29" t="str">
        <f>DilDersİçiVeri3!L43</f>
        <v xml:space="preserve"> </v>
      </c>
      <c r="J55" s="29" t="str">
        <f>DilDersİçiVeri3!N43</f>
        <v xml:space="preserve"> </v>
      </c>
      <c r="K55" s="29" t="str">
        <f>DilDersİçiVeri3!O43</f>
        <v xml:space="preserve"> </v>
      </c>
      <c r="L55" s="29" t="str">
        <f>DilDersİçiVeri3!P43</f>
        <v xml:space="preserve"> </v>
      </c>
      <c r="M55" s="29" t="str">
        <f>DilDersİçiVeri3!Q43</f>
        <v xml:space="preserve"> </v>
      </c>
      <c r="N55" s="29" t="str">
        <f>DilDersİçiVeri3!R43</f>
        <v xml:space="preserve"> </v>
      </c>
      <c r="O55" s="29" t="str">
        <f>DilDersİçiVeri3!S43</f>
        <v xml:space="preserve"> </v>
      </c>
      <c r="P55" s="29" t="str">
        <f>DilDersİçiVeri3!T43</f>
        <v xml:space="preserve"> </v>
      </c>
      <c r="Q55" s="29" t="str">
        <f>DilDersİçiVeri3!U43</f>
        <v xml:space="preserve"> </v>
      </c>
      <c r="R55" s="29" t="str">
        <f>DilDersİçiVeri3!V43</f>
        <v xml:space="preserve"> </v>
      </c>
      <c r="S55" s="29" t="str">
        <f>DilDersİçiVeri3!W43</f>
        <v xml:space="preserve"> </v>
      </c>
      <c r="T55" s="29" t="str">
        <f>DilDersİçiVeri3!Y43</f>
        <v xml:space="preserve"> </v>
      </c>
      <c r="U55" s="29" t="str">
        <f>DilDersİçiVeri3!Z43</f>
        <v xml:space="preserve"> </v>
      </c>
      <c r="V55" s="29" t="str">
        <f>DilDersİçiVeri3!AA43</f>
        <v xml:space="preserve"> </v>
      </c>
      <c r="W55" s="29" t="str">
        <f>DilDersİçiVeri3!AB43</f>
        <v xml:space="preserve"> </v>
      </c>
      <c r="X55" s="29" t="str">
        <f>DilDersİçiVeri3!AC43</f>
        <v xml:space="preserve"> </v>
      </c>
      <c r="Y55" s="28">
        <f>YDKEokul!AD81</f>
        <v>0</v>
      </c>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row>
    <row r="56" spans="1:90" s="30" customFormat="1" ht="12" customHeight="1" x14ac:dyDescent="0.2">
      <c r="A56" s="49"/>
      <c r="B56" s="31">
        <v>40</v>
      </c>
      <c r="C56" s="36">
        <f>YDKEokul!B83</f>
        <v>0</v>
      </c>
      <c r="D56" s="36">
        <f>YDKEokul!C83</f>
        <v>0</v>
      </c>
      <c r="E56" s="33" t="str">
        <f>DilDersİçiVeri3!H44</f>
        <v xml:space="preserve"> </v>
      </c>
      <c r="F56" s="33" t="str">
        <f>DilDersİçiVeri3!I44</f>
        <v xml:space="preserve"> </v>
      </c>
      <c r="G56" s="33" t="str">
        <f>DilDersİçiVeri3!J44</f>
        <v xml:space="preserve"> </v>
      </c>
      <c r="H56" s="33" t="str">
        <f>DilDersİçiVeri3!K44</f>
        <v xml:space="preserve"> </v>
      </c>
      <c r="I56" s="33" t="str">
        <f>DilDersİçiVeri3!L44</f>
        <v xml:space="preserve"> </v>
      </c>
      <c r="J56" s="33" t="str">
        <f>DilDersİçiVeri3!N44</f>
        <v xml:space="preserve"> </v>
      </c>
      <c r="K56" s="33" t="str">
        <f>DilDersİçiVeri3!O44</f>
        <v xml:space="preserve"> </v>
      </c>
      <c r="L56" s="33" t="str">
        <f>DilDersİçiVeri3!P44</f>
        <v xml:space="preserve"> </v>
      </c>
      <c r="M56" s="33" t="str">
        <f>DilDersİçiVeri3!Q44</f>
        <v xml:space="preserve"> </v>
      </c>
      <c r="N56" s="33" t="str">
        <f>DilDersİçiVeri3!R44</f>
        <v xml:space="preserve"> </v>
      </c>
      <c r="O56" s="33" t="str">
        <f>DilDersİçiVeri3!S44</f>
        <v xml:space="preserve"> </v>
      </c>
      <c r="P56" s="33" t="str">
        <f>DilDersİçiVeri3!T44</f>
        <v xml:space="preserve"> </v>
      </c>
      <c r="Q56" s="33" t="str">
        <f>DilDersİçiVeri3!U44</f>
        <v xml:space="preserve"> </v>
      </c>
      <c r="R56" s="33" t="str">
        <f>DilDersİçiVeri3!V44</f>
        <v xml:space="preserve"> </v>
      </c>
      <c r="S56" s="33" t="str">
        <f>DilDersİçiVeri3!W44</f>
        <v xml:space="preserve"> </v>
      </c>
      <c r="T56" s="33" t="str">
        <f>DilDersİçiVeri3!Y44</f>
        <v xml:space="preserve"> </v>
      </c>
      <c r="U56" s="33" t="str">
        <f>DilDersİçiVeri3!Z44</f>
        <v xml:space="preserve"> </v>
      </c>
      <c r="V56" s="33" t="str">
        <f>DilDersİçiVeri3!AA44</f>
        <v xml:space="preserve"> </v>
      </c>
      <c r="W56" s="33" t="str">
        <f>DilDersİçiVeri3!AB44</f>
        <v xml:space="preserve"> </v>
      </c>
      <c r="X56" s="33" t="str">
        <f>DilDersİçiVeri3!AC44</f>
        <v xml:space="preserve"> </v>
      </c>
      <c r="Y56" s="32">
        <f>YDKEokul!AD83</f>
        <v>0</v>
      </c>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row>
    <row r="57" spans="1:90" s="30" customFormat="1" ht="12" customHeight="1" x14ac:dyDescent="0.2">
      <c r="A57" s="49"/>
      <c r="B57" s="27">
        <v>41</v>
      </c>
      <c r="C57" s="35">
        <f>YDKEokul!B85</f>
        <v>0</v>
      </c>
      <c r="D57" s="35">
        <f>YDKEokul!C85</f>
        <v>0</v>
      </c>
      <c r="E57" s="29" t="str">
        <f>DilDersİçiVeri3!H45</f>
        <v xml:space="preserve"> </v>
      </c>
      <c r="F57" s="29" t="str">
        <f>DilDersİçiVeri3!I45</f>
        <v xml:space="preserve"> </v>
      </c>
      <c r="G57" s="29" t="str">
        <f>DilDersİçiVeri3!J45</f>
        <v xml:space="preserve"> </v>
      </c>
      <c r="H57" s="29" t="str">
        <f>DilDersİçiVeri3!K45</f>
        <v xml:space="preserve"> </v>
      </c>
      <c r="I57" s="29" t="str">
        <f>DilDersİçiVeri3!L45</f>
        <v xml:space="preserve"> </v>
      </c>
      <c r="J57" s="29" t="str">
        <f>DilDersİçiVeri3!N45</f>
        <v xml:space="preserve"> </v>
      </c>
      <c r="K57" s="29" t="str">
        <f>DilDersİçiVeri3!O45</f>
        <v xml:space="preserve"> </v>
      </c>
      <c r="L57" s="29" t="str">
        <f>DilDersİçiVeri3!P45</f>
        <v xml:space="preserve"> </v>
      </c>
      <c r="M57" s="29" t="str">
        <f>DilDersİçiVeri3!Q45</f>
        <v xml:space="preserve"> </v>
      </c>
      <c r="N57" s="29" t="str">
        <f>DilDersİçiVeri3!R45</f>
        <v xml:space="preserve"> </v>
      </c>
      <c r="O57" s="29" t="str">
        <f>DilDersİçiVeri3!S45</f>
        <v xml:space="preserve"> </v>
      </c>
      <c r="P57" s="29" t="str">
        <f>DilDersİçiVeri3!T45</f>
        <v xml:space="preserve"> </v>
      </c>
      <c r="Q57" s="29" t="str">
        <f>DilDersİçiVeri3!U45</f>
        <v xml:space="preserve"> </v>
      </c>
      <c r="R57" s="29" t="str">
        <f>DilDersİçiVeri3!V45</f>
        <v xml:space="preserve"> </v>
      </c>
      <c r="S57" s="29" t="str">
        <f>DilDersİçiVeri3!W45</f>
        <v xml:space="preserve"> </v>
      </c>
      <c r="T57" s="29" t="str">
        <f>DilDersİçiVeri3!Y45</f>
        <v xml:space="preserve"> </v>
      </c>
      <c r="U57" s="29" t="str">
        <f>DilDersİçiVeri3!Z45</f>
        <v xml:space="preserve"> </v>
      </c>
      <c r="V57" s="29" t="str">
        <f>DilDersİçiVeri3!AA45</f>
        <v xml:space="preserve"> </v>
      </c>
      <c r="W57" s="29" t="str">
        <f>DilDersİçiVeri3!AB45</f>
        <v xml:space="preserve"> </v>
      </c>
      <c r="X57" s="29" t="str">
        <f>DilDersİçiVeri3!AC45</f>
        <v xml:space="preserve"> </v>
      </c>
      <c r="Y57" s="28">
        <f>YDKEokul!AD85</f>
        <v>0</v>
      </c>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row>
    <row r="58" spans="1:90" s="30" customFormat="1" ht="12" customHeight="1" x14ac:dyDescent="0.2">
      <c r="A58" s="49"/>
      <c r="B58" s="31">
        <v>42</v>
      </c>
      <c r="C58" s="36">
        <f>YDKEokul!B87</f>
        <v>0</v>
      </c>
      <c r="D58" s="36">
        <f>YDKEokul!C87</f>
        <v>0</v>
      </c>
      <c r="E58" s="33" t="str">
        <f>DilDersİçiVeri3!H46</f>
        <v xml:space="preserve"> </v>
      </c>
      <c r="F58" s="33" t="str">
        <f>DilDersİçiVeri3!I46</f>
        <v xml:space="preserve"> </v>
      </c>
      <c r="G58" s="33" t="str">
        <f>DilDersİçiVeri3!J46</f>
        <v xml:space="preserve"> </v>
      </c>
      <c r="H58" s="33" t="str">
        <f>DilDersİçiVeri3!K46</f>
        <v xml:space="preserve"> </v>
      </c>
      <c r="I58" s="33" t="str">
        <f>DilDersİçiVeri3!L46</f>
        <v xml:space="preserve"> </v>
      </c>
      <c r="J58" s="33" t="str">
        <f>DilDersİçiVeri3!N46</f>
        <v xml:space="preserve"> </v>
      </c>
      <c r="K58" s="33" t="str">
        <f>DilDersİçiVeri3!O46</f>
        <v xml:space="preserve"> </v>
      </c>
      <c r="L58" s="33" t="str">
        <f>DilDersİçiVeri3!P46</f>
        <v xml:space="preserve"> </v>
      </c>
      <c r="M58" s="33" t="str">
        <f>DilDersİçiVeri3!Q46</f>
        <v xml:space="preserve"> </v>
      </c>
      <c r="N58" s="33" t="str">
        <f>DilDersİçiVeri3!R46</f>
        <v xml:space="preserve"> </v>
      </c>
      <c r="O58" s="33" t="str">
        <f>DilDersİçiVeri3!S46</f>
        <v xml:space="preserve"> </v>
      </c>
      <c r="P58" s="33" t="str">
        <f>DilDersİçiVeri3!T46</f>
        <v xml:space="preserve"> </v>
      </c>
      <c r="Q58" s="33" t="str">
        <f>DilDersİçiVeri3!U46</f>
        <v xml:space="preserve"> </v>
      </c>
      <c r="R58" s="33" t="str">
        <f>DilDersİçiVeri3!V46</f>
        <v xml:space="preserve"> </v>
      </c>
      <c r="S58" s="33" t="str">
        <f>DilDersİçiVeri3!W46</f>
        <v xml:space="preserve"> </v>
      </c>
      <c r="T58" s="33" t="str">
        <f>DilDersİçiVeri3!Y46</f>
        <v xml:space="preserve"> </v>
      </c>
      <c r="U58" s="33" t="str">
        <f>DilDersİçiVeri3!Z46</f>
        <v xml:space="preserve"> </v>
      </c>
      <c r="V58" s="33" t="str">
        <f>DilDersİçiVeri3!AA46</f>
        <v xml:space="preserve"> </v>
      </c>
      <c r="W58" s="33" t="str">
        <f>DilDersİçiVeri3!AB46</f>
        <v xml:space="preserve"> </v>
      </c>
      <c r="X58" s="33" t="str">
        <f>DilDersİçiVeri3!AC46</f>
        <v xml:space="preserve"> </v>
      </c>
      <c r="Y58" s="32">
        <f>YDKEokul!AD87</f>
        <v>0</v>
      </c>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row>
    <row r="59" spans="1:90" s="30" customFormat="1" ht="12" customHeight="1" x14ac:dyDescent="0.2">
      <c r="A59" s="49"/>
      <c r="B59" s="27">
        <v>43</v>
      </c>
      <c r="C59" s="35">
        <f>YDKEokul!B89</f>
        <v>0</v>
      </c>
      <c r="D59" s="35">
        <f>YDKEokul!C89</f>
        <v>0</v>
      </c>
      <c r="E59" s="29" t="str">
        <f>DilDersİçiVeri3!H47</f>
        <v xml:space="preserve"> </v>
      </c>
      <c r="F59" s="29" t="str">
        <f>DilDersİçiVeri3!I47</f>
        <v xml:space="preserve"> </v>
      </c>
      <c r="G59" s="29" t="str">
        <f>DilDersİçiVeri3!J47</f>
        <v xml:space="preserve"> </v>
      </c>
      <c r="H59" s="29" t="str">
        <f>DilDersİçiVeri3!K47</f>
        <v xml:space="preserve"> </v>
      </c>
      <c r="I59" s="29" t="str">
        <f>DilDersİçiVeri3!L47</f>
        <v xml:space="preserve"> </v>
      </c>
      <c r="J59" s="29" t="str">
        <f>DilDersİçiVeri3!N47</f>
        <v xml:space="preserve"> </v>
      </c>
      <c r="K59" s="29" t="str">
        <f>DilDersİçiVeri3!O47</f>
        <v xml:space="preserve"> </v>
      </c>
      <c r="L59" s="29" t="str">
        <f>DilDersİçiVeri3!P47</f>
        <v xml:space="preserve"> </v>
      </c>
      <c r="M59" s="29" t="str">
        <f>DilDersİçiVeri3!Q47</f>
        <v xml:space="preserve"> </v>
      </c>
      <c r="N59" s="29" t="str">
        <f>DilDersİçiVeri3!R47</f>
        <v xml:space="preserve"> </v>
      </c>
      <c r="O59" s="29" t="str">
        <f>DilDersİçiVeri3!S47</f>
        <v xml:space="preserve"> </v>
      </c>
      <c r="P59" s="29" t="str">
        <f>DilDersİçiVeri3!T47</f>
        <v xml:space="preserve"> </v>
      </c>
      <c r="Q59" s="29" t="str">
        <f>DilDersİçiVeri3!U47</f>
        <v xml:space="preserve"> </v>
      </c>
      <c r="R59" s="29" t="str">
        <f>DilDersİçiVeri3!V47</f>
        <v xml:space="preserve"> </v>
      </c>
      <c r="S59" s="29" t="str">
        <f>DilDersİçiVeri3!W47</f>
        <v xml:space="preserve"> </v>
      </c>
      <c r="T59" s="29" t="str">
        <f>DilDersİçiVeri3!Y47</f>
        <v xml:space="preserve"> </v>
      </c>
      <c r="U59" s="29" t="str">
        <f>DilDersİçiVeri3!Z47</f>
        <v xml:space="preserve"> </v>
      </c>
      <c r="V59" s="29" t="str">
        <f>DilDersİçiVeri3!AA47</f>
        <v xml:space="preserve"> </v>
      </c>
      <c r="W59" s="29" t="str">
        <f>DilDersİçiVeri3!AB47</f>
        <v xml:space="preserve"> </v>
      </c>
      <c r="X59" s="29" t="str">
        <f>DilDersİçiVeri3!AC47</f>
        <v xml:space="preserve"> </v>
      </c>
      <c r="Y59" s="28">
        <f>YDKEokul!AD89</f>
        <v>0</v>
      </c>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row>
    <row r="60" spans="1:90" s="30" customFormat="1" ht="12" customHeight="1" x14ac:dyDescent="0.2">
      <c r="A60" s="49"/>
      <c r="B60" s="31">
        <v>44</v>
      </c>
      <c r="C60" s="36">
        <f>YDKEokul!B91</f>
        <v>0</v>
      </c>
      <c r="D60" s="36">
        <f>YDKEokul!C91</f>
        <v>0</v>
      </c>
      <c r="E60" s="33" t="str">
        <f>DilDersİçiVeri3!H48</f>
        <v xml:space="preserve"> </v>
      </c>
      <c r="F60" s="33" t="str">
        <f>DilDersİçiVeri3!I48</f>
        <v xml:space="preserve"> </v>
      </c>
      <c r="G60" s="33" t="str">
        <f>DilDersİçiVeri3!J48</f>
        <v xml:space="preserve"> </v>
      </c>
      <c r="H60" s="33" t="str">
        <f>DilDersİçiVeri3!K48</f>
        <v xml:space="preserve"> </v>
      </c>
      <c r="I60" s="33" t="str">
        <f>DilDersİçiVeri3!L48</f>
        <v xml:space="preserve"> </v>
      </c>
      <c r="J60" s="33" t="str">
        <f>DilDersİçiVeri3!N48</f>
        <v xml:space="preserve"> </v>
      </c>
      <c r="K60" s="33" t="str">
        <f>DilDersİçiVeri3!O48</f>
        <v xml:space="preserve"> </v>
      </c>
      <c r="L60" s="33" t="str">
        <f>DilDersİçiVeri3!P48</f>
        <v xml:space="preserve"> </v>
      </c>
      <c r="M60" s="33" t="str">
        <f>DilDersİçiVeri3!Q48</f>
        <v xml:space="preserve"> </v>
      </c>
      <c r="N60" s="33" t="str">
        <f>DilDersİçiVeri3!R48</f>
        <v xml:space="preserve"> </v>
      </c>
      <c r="O60" s="33" t="str">
        <f>DilDersİçiVeri3!S48</f>
        <v xml:space="preserve"> </v>
      </c>
      <c r="P60" s="33" t="str">
        <f>DilDersİçiVeri3!T48</f>
        <v xml:space="preserve"> </v>
      </c>
      <c r="Q60" s="33" t="str">
        <f>DilDersİçiVeri3!U48</f>
        <v xml:space="preserve"> </v>
      </c>
      <c r="R60" s="33" t="str">
        <f>DilDersİçiVeri3!V48</f>
        <v xml:space="preserve"> </v>
      </c>
      <c r="S60" s="33" t="str">
        <f>DilDersİçiVeri3!W48</f>
        <v xml:space="preserve"> </v>
      </c>
      <c r="T60" s="33" t="str">
        <f>DilDersİçiVeri3!Y48</f>
        <v xml:space="preserve"> </v>
      </c>
      <c r="U60" s="33" t="str">
        <f>DilDersİçiVeri3!Z48</f>
        <v xml:space="preserve"> </v>
      </c>
      <c r="V60" s="33" t="str">
        <f>DilDersİçiVeri3!AA48</f>
        <v xml:space="preserve"> </v>
      </c>
      <c r="W60" s="33" t="str">
        <f>DilDersİçiVeri3!AB48</f>
        <v xml:space="preserve"> </v>
      </c>
      <c r="X60" s="33" t="str">
        <f>DilDersİçiVeri3!AC48</f>
        <v xml:space="preserve"> </v>
      </c>
      <c r="Y60" s="32">
        <f>YDKEokul!AD91</f>
        <v>0</v>
      </c>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row>
    <row r="61" spans="1:90" s="30" customFormat="1" ht="12" customHeight="1" x14ac:dyDescent="0.2">
      <c r="A61" s="49"/>
      <c r="B61" s="27">
        <v>45</v>
      </c>
      <c r="C61" s="35">
        <f>YDKEokul!B93</f>
        <v>0</v>
      </c>
      <c r="D61" s="35">
        <f>YDKEokul!C93</f>
        <v>0</v>
      </c>
      <c r="E61" s="29" t="str">
        <f>DilDersİçiVeri3!H49</f>
        <v xml:space="preserve"> </v>
      </c>
      <c r="F61" s="29" t="str">
        <f>DilDersİçiVeri3!I49</f>
        <v xml:space="preserve"> </v>
      </c>
      <c r="G61" s="29" t="str">
        <f>DilDersİçiVeri3!J49</f>
        <v xml:space="preserve"> </v>
      </c>
      <c r="H61" s="29" t="str">
        <f>DilDersİçiVeri3!K49</f>
        <v xml:space="preserve"> </v>
      </c>
      <c r="I61" s="29" t="str">
        <f>DilDersİçiVeri3!L49</f>
        <v xml:space="preserve"> </v>
      </c>
      <c r="J61" s="29" t="str">
        <f>DilDersİçiVeri3!N49</f>
        <v xml:space="preserve"> </v>
      </c>
      <c r="K61" s="29" t="str">
        <f>DilDersİçiVeri3!O49</f>
        <v xml:space="preserve"> </v>
      </c>
      <c r="L61" s="29" t="str">
        <f>DilDersİçiVeri3!P49</f>
        <v xml:space="preserve"> </v>
      </c>
      <c r="M61" s="29" t="str">
        <f>DilDersİçiVeri3!Q49</f>
        <v xml:space="preserve"> </v>
      </c>
      <c r="N61" s="29" t="str">
        <f>DilDersİçiVeri3!R49</f>
        <v xml:space="preserve"> </v>
      </c>
      <c r="O61" s="29" t="str">
        <f>DilDersİçiVeri3!S49</f>
        <v xml:space="preserve"> </v>
      </c>
      <c r="P61" s="29" t="str">
        <f>DilDersİçiVeri3!T49</f>
        <v xml:space="preserve"> </v>
      </c>
      <c r="Q61" s="29" t="str">
        <f>DilDersİçiVeri3!U49</f>
        <v xml:space="preserve"> </v>
      </c>
      <c r="R61" s="29" t="str">
        <f>DilDersİçiVeri3!V49</f>
        <v xml:space="preserve"> </v>
      </c>
      <c r="S61" s="29" t="str">
        <f>DilDersİçiVeri3!W49</f>
        <v xml:space="preserve"> </v>
      </c>
      <c r="T61" s="29" t="str">
        <f>DilDersİçiVeri3!Y49</f>
        <v xml:space="preserve"> </v>
      </c>
      <c r="U61" s="29" t="str">
        <f>DilDersİçiVeri3!Z49</f>
        <v xml:space="preserve"> </v>
      </c>
      <c r="V61" s="29" t="str">
        <f>DilDersİçiVeri3!AA49</f>
        <v xml:space="preserve"> </v>
      </c>
      <c r="W61" s="29" t="str">
        <f>DilDersİçiVeri3!AB49</f>
        <v xml:space="preserve"> </v>
      </c>
      <c r="X61" s="29" t="str">
        <f>DilDersİçiVeri3!AC49</f>
        <v xml:space="preserve"> </v>
      </c>
      <c r="Y61" s="28">
        <f>YDKEokul!AD93</f>
        <v>0</v>
      </c>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row>
    <row r="62" spans="1:90" s="30" customFormat="1" ht="12" customHeight="1" x14ac:dyDescent="0.2">
      <c r="A62" s="49"/>
      <c r="B62" s="31">
        <v>46</v>
      </c>
      <c r="C62" s="36">
        <f>YDKEokul!B95</f>
        <v>0</v>
      </c>
      <c r="D62" s="36">
        <f>YDKEokul!C95</f>
        <v>0</v>
      </c>
      <c r="E62" s="33" t="str">
        <f>DilDersİçiVeri3!H50</f>
        <v xml:space="preserve"> </v>
      </c>
      <c r="F62" s="33" t="str">
        <f>DilDersİçiVeri3!I50</f>
        <v xml:space="preserve"> </v>
      </c>
      <c r="G62" s="33" t="str">
        <f>DilDersİçiVeri3!J50</f>
        <v xml:space="preserve"> </v>
      </c>
      <c r="H62" s="33" t="str">
        <f>DilDersİçiVeri3!K50</f>
        <v xml:space="preserve"> </v>
      </c>
      <c r="I62" s="33" t="str">
        <f>DilDersİçiVeri3!L50</f>
        <v xml:space="preserve"> </v>
      </c>
      <c r="J62" s="33" t="str">
        <f>DilDersİçiVeri3!N50</f>
        <v xml:space="preserve"> </v>
      </c>
      <c r="K62" s="33" t="str">
        <f>DilDersİçiVeri3!O50</f>
        <v xml:space="preserve"> </v>
      </c>
      <c r="L62" s="33" t="str">
        <f>DilDersİçiVeri3!P50</f>
        <v xml:space="preserve"> </v>
      </c>
      <c r="M62" s="33" t="str">
        <f>DilDersİçiVeri3!Q50</f>
        <v xml:space="preserve"> </v>
      </c>
      <c r="N62" s="33" t="str">
        <f>DilDersİçiVeri3!R50</f>
        <v xml:space="preserve"> </v>
      </c>
      <c r="O62" s="33" t="str">
        <f>DilDersİçiVeri3!S50</f>
        <v xml:space="preserve"> </v>
      </c>
      <c r="P62" s="33" t="str">
        <f>DilDersİçiVeri3!T50</f>
        <v xml:space="preserve"> </v>
      </c>
      <c r="Q62" s="33" t="str">
        <f>DilDersİçiVeri3!U50</f>
        <v xml:space="preserve"> </v>
      </c>
      <c r="R62" s="33" t="str">
        <f>DilDersİçiVeri3!V50</f>
        <v xml:space="preserve"> </v>
      </c>
      <c r="S62" s="33" t="str">
        <f>DilDersİçiVeri3!W50</f>
        <v xml:space="preserve"> </v>
      </c>
      <c r="T62" s="33" t="str">
        <f>DilDersİçiVeri3!Y50</f>
        <v xml:space="preserve"> </v>
      </c>
      <c r="U62" s="33" t="str">
        <f>DilDersİçiVeri3!Z50</f>
        <v xml:space="preserve"> </v>
      </c>
      <c r="V62" s="33" t="str">
        <f>DilDersİçiVeri3!AA50</f>
        <v xml:space="preserve"> </v>
      </c>
      <c r="W62" s="33" t="str">
        <f>DilDersİçiVeri3!AB50</f>
        <v xml:space="preserve"> </v>
      </c>
      <c r="X62" s="33" t="str">
        <f>DilDersİçiVeri3!AC50</f>
        <v xml:space="preserve"> </v>
      </c>
      <c r="Y62" s="32">
        <f>YDKEokul!AD95</f>
        <v>0</v>
      </c>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row>
    <row r="63" spans="1:90" s="30" customFormat="1" ht="12" customHeight="1" x14ac:dyDescent="0.2">
      <c r="A63" s="49"/>
      <c r="B63" s="27">
        <v>47</v>
      </c>
      <c r="C63" s="35">
        <f>YDKEokul!B97</f>
        <v>0</v>
      </c>
      <c r="D63" s="35">
        <f>YDKEokul!C97</f>
        <v>0</v>
      </c>
      <c r="E63" s="29" t="str">
        <f>DilDersİçiVeri3!H51</f>
        <v xml:space="preserve"> </v>
      </c>
      <c r="F63" s="29" t="str">
        <f>DilDersİçiVeri3!I51</f>
        <v xml:space="preserve"> </v>
      </c>
      <c r="G63" s="29" t="str">
        <f>DilDersİçiVeri3!J51</f>
        <v xml:space="preserve"> </v>
      </c>
      <c r="H63" s="29" t="str">
        <f>DilDersİçiVeri3!K51</f>
        <v xml:space="preserve"> </v>
      </c>
      <c r="I63" s="29" t="str">
        <f>DilDersİçiVeri3!L51</f>
        <v xml:space="preserve"> </v>
      </c>
      <c r="J63" s="29" t="str">
        <f>DilDersİçiVeri3!N51</f>
        <v xml:space="preserve"> </v>
      </c>
      <c r="K63" s="29" t="str">
        <f>DilDersİçiVeri3!O51</f>
        <v xml:space="preserve"> </v>
      </c>
      <c r="L63" s="29" t="str">
        <f>DilDersİçiVeri3!P51</f>
        <v xml:space="preserve"> </v>
      </c>
      <c r="M63" s="29" t="str">
        <f>DilDersİçiVeri3!Q51</f>
        <v xml:space="preserve"> </v>
      </c>
      <c r="N63" s="29" t="str">
        <f>DilDersİçiVeri3!R51</f>
        <v xml:space="preserve"> </v>
      </c>
      <c r="O63" s="29" t="str">
        <f>DilDersİçiVeri3!S51</f>
        <v xml:space="preserve"> </v>
      </c>
      <c r="P63" s="29" t="str">
        <f>DilDersİçiVeri3!T51</f>
        <v xml:space="preserve"> </v>
      </c>
      <c r="Q63" s="29" t="str">
        <f>DilDersİçiVeri3!U51</f>
        <v xml:space="preserve"> </v>
      </c>
      <c r="R63" s="29" t="str">
        <f>DilDersİçiVeri3!V51</f>
        <v xml:space="preserve"> </v>
      </c>
      <c r="S63" s="29" t="str">
        <f>DilDersİçiVeri3!W51</f>
        <v xml:space="preserve"> </v>
      </c>
      <c r="T63" s="29" t="str">
        <f>DilDersİçiVeri3!Y51</f>
        <v xml:space="preserve"> </v>
      </c>
      <c r="U63" s="29" t="str">
        <f>DilDersİçiVeri3!Z51</f>
        <v xml:space="preserve"> </v>
      </c>
      <c r="V63" s="29" t="str">
        <f>DilDersİçiVeri3!AA51</f>
        <v xml:space="preserve"> </v>
      </c>
      <c r="W63" s="29" t="str">
        <f>DilDersİçiVeri3!AB51</f>
        <v xml:space="preserve"> </v>
      </c>
      <c r="X63" s="29" t="str">
        <f>DilDersİçiVeri3!AC51</f>
        <v xml:space="preserve"> </v>
      </c>
      <c r="Y63" s="28">
        <f>YDKEokul!AD97</f>
        <v>0</v>
      </c>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row>
    <row r="64" spans="1:90" s="30" customFormat="1" ht="12" customHeight="1" x14ac:dyDescent="0.2">
      <c r="A64" s="49"/>
      <c r="B64" s="31">
        <v>48</v>
      </c>
      <c r="C64" s="36">
        <f>YDKEokul!B99</f>
        <v>0</v>
      </c>
      <c r="D64" s="36">
        <f>YDKEokul!C99</f>
        <v>0</v>
      </c>
      <c r="E64" s="33" t="str">
        <f>DilDersİçiVeri3!H52</f>
        <v xml:space="preserve"> </v>
      </c>
      <c r="F64" s="33" t="str">
        <f>DilDersİçiVeri3!I52</f>
        <v xml:space="preserve"> </v>
      </c>
      <c r="G64" s="33" t="str">
        <f>DilDersİçiVeri3!J52</f>
        <v xml:space="preserve"> </v>
      </c>
      <c r="H64" s="33" t="str">
        <f>DilDersİçiVeri3!K52</f>
        <v xml:space="preserve"> </v>
      </c>
      <c r="I64" s="33" t="str">
        <f>DilDersİçiVeri3!L52</f>
        <v xml:space="preserve"> </v>
      </c>
      <c r="J64" s="33" t="str">
        <f>DilDersİçiVeri3!N52</f>
        <v xml:space="preserve"> </v>
      </c>
      <c r="K64" s="33" t="str">
        <f>DilDersİçiVeri3!O52</f>
        <v xml:space="preserve"> </v>
      </c>
      <c r="L64" s="33" t="str">
        <f>DilDersİçiVeri3!P52</f>
        <v xml:space="preserve"> </v>
      </c>
      <c r="M64" s="33" t="str">
        <f>DilDersİçiVeri3!Q52</f>
        <v xml:space="preserve"> </v>
      </c>
      <c r="N64" s="33" t="str">
        <f>DilDersİçiVeri3!R52</f>
        <v xml:space="preserve"> </v>
      </c>
      <c r="O64" s="33" t="str">
        <f>DilDersİçiVeri3!S52</f>
        <v xml:space="preserve"> </v>
      </c>
      <c r="P64" s="33" t="str">
        <f>DilDersİçiVeri3!T52</f>
        <v xml:space="preserve"> </v>
      </c>
      <c r="Q64" s="33" t="str">
        <f>DilDersİçiVeri3!U52</f>
        <v xml:space="preserve"> </v>
      </c>
      <c r="R64" s="33" t="str">
        <f>DilDersİçiVeri3!V52</f>
        <v xml:space="preserve"> </v>
      </c>
      <c r="S64" s="33" t="str">
        <f>DilDersİçiVeri3!W52</f>
        <v xml:space="preserve"> </v>
      </c>
      <c r="T64" s="33" t="str">
        <f>DilDersİçiVeri3!Y52</f>
        <v xml:space="preserve"> </v>
      </c>
      <c r="U64" s="33" t="str">
        <f>DilDersİçiVeri3!Z52</f>
        <v xml:space="preserve"> </v>
      </c>
      <c r="V64" s="33" t="str">
        <f>DilDersİçiVeri3!AA52</f>
        <v xml:space="preserve"> </v>
      </c>
      <c r="W64" s="33" t="str">
        <f>DilDersİçiVeri3!AB52</f>
        <v xml:space="preserve"> </v>
      </c>
      <c r="X64" s="33" t="str">
        <f>DilDersİçiVeri3!AC52</f>
        <v xml:space="preserve"> </v>
      </c>
      <c r="Y64" s="32">
        <f>YDKEokul!AD99</f>
        <v>0</v>
      </c>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row>
    <row r="65" spans="1:90" s="30" customFormat="1" ht="12" customHeight="1" x14ac:dyDescent="0.2">
      <c r="A65" s="49"/>
      <c r="B65" s="27">
        <v>49</v>
      </c>
      <c r="C65" s="35">
        <f>YDKEokul!B101</f>
        <v>0</v>
      </c>
      <c r="D65" s="35">
        <f>YDKEokul!C101</f>
        <v>0</v>
      </c>
      <c r="E65" s="29" t="str">
        <f>DilDersİçiVeri3!H53</f>
        <v xml:space="preserve"> </v>
      </c>
      <c r="F65" s="29" t="str">
        <f>DilDersİçiVeri3!I53</f>
        <v xml:space="preserve"> </v>
      </c>
      <c r="G65" s="29" t="str">
        <f>DilDersİçiVeri3!J53</f>
        <v xml:space="preserve"> </v>
      </c>
      <c r="H65" s="29" t="str">
        <f>DilDersİçiVeri3!K53</f>
        <v xml:space="preserve"> </v>
      </c>
      <c r="I65" s="29" t="str">
        <f>DilDersİçiVeri3!L53</f>
        <v xml:space="preserve"> </v>
      </c>
      <c r="J65" s="29" t="str">
        <f>DilDersİçiVeri3!N53</f>
        <v xml:space="preserve"> </v>
      </c>
      <c r="K65" s="29" t="str">
        <f>DilDersİçiVeri3!O53</f>
        <v xml:space="preserve"> </v>
      </c>
      <c r="L65" s="29" t="str">
        <f>DilDersİçiVeri3!P53</f>
        <v xml:space="preserve"> </v>
      </c>
      <c r="M65" s="29" t="str">
        <f>DilDersİçiVeri3!Q53</f>
        <v xml:space="preserve"> </v>
      </c>
      <c r="N65" s="29" t="str">
        <f>DilDersİçiVeri3!R53</f>
        <v xml:space="preserve"> </v>
      </c>
      <c r="O65" s="29" t="str">
        <f>DilDersİçiVeri3!S53</f>
        <v xml:space="preserve"> </v>
      </c>
      <c r="P65" s="29" t="str">
        <f>DilDersİçiVeri3!T53</f>
        <v xml:space="preserve"> </v>
      </c>
      <c r="Q65" s="29" t="str">
        <f>DilDersİçiVeri3!U53</f>
        <v xml:space="preserve"> </v>
      </c>
      <c r="R65" s="29" t="str">
        <f>DilDersİçiVeri3!V53</f>
        <v xml:space="preserve"> </v>
      </c>
      <c r="S65" s="29" t="str">
        <f>DilDersİçiVeri3!W53</f>
        <v xml:space="preserve"> </v>
      </c>
      <c r="T65" s="29" t="str">
        <f>DilDersİçiVeri3!Y53</f>
        <v xml:space="preserve"> </v>
      </c>
      <c r="U65" s="29" t="str">
        <f>DilDersİçiVeri3!Z53</f>
        <v xml:space="preserve"> </v>
      </c>
      <c r="V65" s="29" t="str">
        <f>DilDersİçiVeri3!AA53</f>
        <v xml:space="preserve"> </v>
      </c>
      <c r="W65" s="29" t="str">
        <f>DilDersİçiVeri3!AB53</f>
        <v xml:space="preserve"> </v>
      </c>
      <c r="X65" s="29" t="str">
        <f>DilDersİçiVeri3!AC53</f>
        <v xml:space="preserve"> </v>
      </c>
      <c r="Y65" s="28">
        <f>YDKEokul!AD101</f>
        <v>0</v>
      </c>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row>
    <row r="66" spans="1:90" s="30" customFormat="1" ht="12" customHeight="1" x14ac:dyDescent="0.2">
      <c r="A66" s="49"/>
      <c r="B66" s="31">
        <v>50</v>
      </c>
      <c r="C66" s="36">
        <f>YDKEokul!B103</f>
        <v>0</v>
      </c>
      <c r="D66" s="36">
        <f>YDKEokul!C103</f>
        <v>0</v>
      </c>
      <c r="E66" s="33" t="str">
        <f>DilDersİçiVeri3!H54</f>
        <v xml:space="preserve"> </v>
      </c>
      <c r="F66" s="33" t="str">
        <f>DilDersİçiVeri3!I54</f>
        <v xml:space="preserve"> </v>
      </c>
      <c r="G66" s="33" t="str">
        <f>DilDersİçiVeri3!J54</f>
        <v xml:space="preserve"> </v>
      </c>
      <c r="H66" s="33" t="str">
        <f>DilDersİçiVeri3!K54</f>
        <v xml:space="preserve"> </v>
      </c>
      <c r="I66" s="33" t="str">
        <f>DilDersİçiVeri3!L54</f>
        <v xml:space="preserve"> </v>
      </c>
      <c r="J66" s="33" t="str">
        <f>DilDersİçiVeri3!N54</f>
        <v xml:space="preserve"> </v>
      </c>
      <c r="K66" s="33" t="str">
        <f>DilDersİçiVeri3!O54</f>
        <v xml:space="preserve"> </v>
      </c>
      <c r="L66" s="33" t="str">
        <f>DilDersİçiVeri3!P54</f>
        <v xml:space="preserve"> </v>
      </c>
      <c r="M66" s="33" t="str">
        <f>DilDersİçiVeri3!Q54</f>
        <v xml:space="preserve"> </v>
      </c>
      <c r="N66" s="33" t="str">
        <f>DilDersİçiVeri3!R54</f>
        <v xml:space="preserve"> </v>
      </c>
      <c r="O66" s="33" t="str">
        <f>DilDersİçiVeri3!S54</f>
        <v xml:space="preserve"> </v>
      </c>
      <c r="P66" s="33" t="str">
        <f>DilDersİçiVeri3!T54</f>
        <v xml:space="preserve"> </v>
      </c>
      <c r="Q66" s="33" t="str">
        <f>DilDersİçiVeri3!U54</f>
        <v xml:space="preserve"> </v>
      </c>
      <c r="R66" s="33" t="str">
        <f>DilDersİçiVeri3!V54</f>
        <v xml:space="preserve"> </v>
      </c>
      <c r="S66" s="33" t="str">
        <f>DilDersİçiVeri3!W54</f>
        <v xml:space="preserve"> </v>
      </c>
      <c r="T66" s="33" t="str">
        <f>DilDersİçiVeri3!Y54</f>
        <v xml:space="preserve"> </v>
      </c>
      <c r="U66" s="33" t="str">
        <f>DilDersİçiVeri3!Z54</f>
        <v xml:space="preserve"> </v>
      </c>
      <c r="V66" s="33" t="str">
        <f>DilDersİçiVeri3!AA54</f>
        <v xml:space="preserve"> </v>
      </c>
      <c r="W66" s="33" t="str">
        <f>DilDersİçiVeri3!AB54</f>
        <v xml:space="preserve"> </v>
      </c>
      <c r="X66" s="33" t="str">
        <f>DilDersİçiVeri3!AC54</f>
        <v xml:space="preserve"> </v>
      </c>
      <c r="Y66" s="32">
        <f>YDKEokul!AD103</f>
        <v>0</v>
      </c>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row>
    <row r="67" spans="1:90" s="30" customFormat="1" ht="12" customHeight="1" x14ac:dyDescent="0.2">
      <c r="A67" s="49"/>
      <c r="B67" s="27">
        <v>51</v>
      </c>
      <c r="C67" s="35">
        <f>YDKEokul!B105</f>
        <v>0</v>
      </c>
      <c r="D67" s="35">
        <f>YDKEokul!C105</f>
        <v>0</v>
      </c>
      <c r="E67" s="29" t="str">
        <f>DilDersİçiVeri3!H55</f>
        <v xml:space="preserve"> </v>
      </c>
      <c r="F67" s="29" t="str">
        <f>DilDersİçiVeri3!I55</f>
        <v xml:space="preserve"> </v>
      </c>
      <c r="G67" s="29" t="str">
        <f>DilDersİçiVeri3!J55</f>
        <v xml:space="preserve"> </v>
      </c>
      <c r="H67" s="29" t="str">
        <f>DilDersİçiVeri3!K55</f>
        <v xml:space="preserve"> </v>
      </c>
      <c r="I67" s="29" t="str">
        <f>DilDersİçiVeri3!L55</f>
        <v xml:space="preserve"> </v>
      </c>
      <c r="J67" s="29" t="str">
        <f>DilDersİçiVeri3!N55</f>
        <v xml:space="preserve"> </v>
      </c>
      <c r="K67" s="29" t="str">
        <f>DilDersİçiVeri3!O55</f>
        <v xml:space="preserve"> </v>
      </c>
      <c r="L67" s="29" t="str">
        <f>DilDersİçiVeri3!P55</f>
        <v xml:space="preserve"> </v>
      </c>
      <c r="M67" s="29" t="str">
        <f>DilDersİçiVeri3!Q55</f>
        <v xml:space="preserve"> </v>
      </c>
      <c r="N67" s="29" t="str">
        <f>DilDersİçiVeri3!R55</f>
        <v xml:space="preserve"> </v>
      </c>
      <c r="O67" s="29" t="str">
        <f>DilDersİçiVeri3!S55</f>
        <v xml:space="preserve"> </v>
      </c>
      <c r="P67" s="29" t="str">
        <f>DilDersİçiVeri3!T55</f>
        <v xml:space="preserve"> </v>
      </c>
      <c r="Q67" s="29" t="str">
        <f>DilDersİçiVeri3!U55</f>
        <v xml:space="preserve"> </v>
      </c>
      <c r="R67" s="29" t="str">
        <f>DilDersİçiVeri3!V55</f>
        <v xml:space="preserve"> </v>
      </c>
      <c r="S67" s="29" t="str">
        <f>DilDersİçiVeri3!W55</f>
        <v xml:space="preserve"> </v>
      </c>
      <c r="T67" s="29" t="str">
        <f>DilDersİçiVeri3!Y55</f>
        <v xml:space="preserve"> </v>
      </c>
      <c r="U67" s="29" t="str">
        <f>DilDersİçiVeri3!Z55</f>
        <v xml:space="preserve"> </v>
      </c>
      <c r="V67" s="29" t="str">
        <f>DilDersİçiVeri3!AA55</f>
        <v xml:space="preserve"> </v>
      </c>
      <c r="W67" s="29" t="str">
        <f>DilDersİçiVeri3!AB55</f>
        <v xml:space="preserve"> </v>
      </c>
      <c r="X67" s="29" t="str">
        <f>DilDersİçiVeri3!AC55</f>
        <v xml:space="preserve"> </v>
      </c>
      <c r="Y67" s="28">
        <f>YDKEokul!AD105</f>
        <v>0</v>
      </c>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row>
    <row r="68" spans="1:90" s="30" customFormat="1" ht="12" customHeight="1" x14ac:dyDescent="0.2">
      <c r="A68" s="49"/>
      <c r="B68" s="31">
        <v>52</v>
      </c>
      <c r="C68" s="36">
        <f>YDKEokul!B107</f>
        <v>0</v>
      </c>
      <c r="D68" s="36">
        <f>YDKEokul!C107</f>
        <v>0</v>
      </c>
      <c r="E68" s="33" t="str">
        <f>DilDersİçiVeri3!H56</f>
        <v xml:space="preserve"> </v>
      </c>
      <c r="F68" s="33" t="str">
        <f>DilDersİçiVeri3!I56</f>
        <v xml:space="preserve"> </v>
      </c>
      <c r="G68" s="33" t="str">
        <f>DilDersİçiVeri3!J56</f>
        <v xml:space="preserve"> </v>
      </c>
      <c r="H68" s="33" t="str">
        <f>DilDersİçiVeri3!K56</f>
        <v xml:space="preserve"> </v>
      </c>
      <c r="I68" s="33" t="str">
        <f>DilDersİçiVeri3!L56</f>
        <v xml:space="preserve"> </v>
      </c>
      <c r="J68" s="33" t="str">
        <f>DilDersİçiVeri3!N56</f>
        <v xml:space="preserve"> </v>
      </c>
      <c r="K68" s="33" t="str">
        <f>DilDersİçiVeri3!O56</f>
        <v xml:space="preserve"> </v>
      </c>
      <c r="L68" s="33" t="str">
        <f>DilDersİçiVeri3!P56</f>
        <v xml:space="preserve"> </v>
      </c>
      <c r="M68" s="33" t="str">
        <f>DilDersİçiVeri3!Q56</f>
        <v xml:space="preserve"> </v>
      </c>
      <c r="N68" s="33" t="str">
        <f>DilDersİçiVeri3!R56</f>
        <v xml:space="preserve"> </v>
      </c>
      <c r="O68" s="33" t="str">
        <f>DilDersİçiVeri3!S56</f>
        <v xml:space="preserve"> </v>
      </c>
      <c r="P68" s="33" t="str">
        <f>DilDersİçiVeri3!T56</f>
        <v xml:space="preserve"> </v>
      </c>
      <c r="Q68" s="33" t="str">
        <f>DilDersİçiVeri3!U56</f>
        <v xml:space="preserve"> </v>
      </c>
      <c r="R68" s="33" t="str">
        <f>DilDersİçiVeri3!V56</f>
        <v xml:space="preserve"> </v>
      </c>
      <c r="S68" s="33" t="str">
        <f>DilDersİçiVeri3!W56</f>
        <v xml:space="preserve"> </v>
      </c>
      <c r="T68" s="33" t="str">
        <f>DilDersİçiVeri3!Y56</f>
        <v xml:space="preserve"> </v>
      </c>
      <c r="U68" s="33" t="str">
        <f>DilDersİçiVeri3!Z56</f>
        <v xml:space="preserve"> </v>
      </c>
      <c r="V68" s="33" t="str">
        <f>DilDersİçiVeri3!AA56</f>
        <v xml:space="preserve"> </v>
      </c>
      <c r="W68" s="33" t="str">
        <f>DilDersİçiVeri3!AB56</f>
        <v xml:space="preserve"> </v>
      </c>
      <c r="X68" s="33" t="str">
        <f>DilDersİçiVeri3!AC56</f>
        <v xml:space="preserve"> </v>
      </c>
      <c r="Y68" s="32">
        <f>YDKEokul!AD107</f>
        <v>0</v>
      </c>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row>
    <row r="69" spans="1:90" s="30" customFormat="1" ht="12" customHeight="1" x14ac:dyDescent="0.2">
      <c r="A69" s="49"/>
      <c r="B69" s="27">
        <v>53</v>
      </c>
      <c r="C69" s="35">
        <f>YDKEokul!B109</f>
        <v>0</v>
      </c>
      <c r="D69" s="35">
        <f>YDKEokul!C109</f>
        <v>0</v>
      </c>
      <c r="E69" s="29" t="str">
        <f>DilDersİçiVeri3!H57</f>
        <v xml:space="preserve"> </v>
      </c>
      <c r="F69" s="29" t="str">
        <f>DilDersİçiVeri3!I57</f>
        <v xml:space="preserve"> </v>
      </c>
      <c r="G69" s="29" t="str">
        <f>DilDersİçiVeri3!J57</f>
        <v xml:space="preserve"> </v>
      </c>
      <c r="H69" s="29" t="str">
        <f>DilDersİçiVeri3!K57</f>
        <v xml:space="preserve"> </v>
      </c>
      <c r="I69" s="29" t="str">
        <f>DilDersİçiVeri3!L57</f>
        <v xml:space="preserve"> </v>
      </c>
      <c r="J69" s="29" t="str">
        <f>DilDersİçiVeri3!N57</f>
        <v xml:space="preserve"> </v>
      </c>
      <c r="K69" s="29" t="str">
        <f>DilDersİçiVeri3!O57</f>
        <v xml:space="preserve"> </v>
      </c>
      <c r="L69" s="29" t="str">
        <f>DilDersİçiVeri3!P57</f>
        <v xml:space="preserve"> </v>
      </c>
      <c r="M69" s="29" t="str">
        <f>DilDersİçiVeri3!Q57</f>
        <v xml:space="preserve"> </v>
      </c>
      <c r="N69" s="29" t="str">
        <f>DilDersİçiVeri3!R57</f>
        <v xml:space="preserve"> </v>
      </c>
      <c r="O69" s="29" t="str">
        <f>DilDersİçiVeri3!S57</f>
        <v xml:space="preserve"> </v>
      </c>
      <c r="P69" s="29" t="str">
        <f>DilDersİçiVeri3!T57</f>
        <v xml:space="preserve"> </v>
      </c>
      <c r="Q69" s="29" t="str">
        <f>DilDersİçiVeri3!U57</f>
        <v xml:space="preserve"> </v>
      </c>
      <c r="R69" s="29" t="str">
        <f>DilDersİçiVeri3!V57</f>
        <v xml:space="preserve"> </v>
      </c>
      <c r="S69" s="29" t="str">
        <f>DilDersİçiVeri3!W57</f>
        <v xml:space="preserve"> </v>
      </c>
      <c r="T69" s="29" t="str">
        <f>DilDersİçiVeri3!Y57</f>
        <v xml:space="preserve"> </v>
      </c>
      <c r="U69" s="29" t="str">
        <f>DilDersİçiVeri3!Z57</f>
        <v xml:space="preserve"> </v>
      </c>
      <c r="V69" s="29" t="str">
        <f>DilDersİçiVeri3!AA57</f>
        <v xml:space="preserve"> </v>
      </c>
      <c r="W69" s="29" t="str">
        <f>DilDersİçiVeri3!AB57</f>
        <v xml:space="preserve"> </v>
      </c>
      <c r="X69" s="29" t="str">
        <f>DilDersİçiVeri3!AC57</f>
        <v xml:space="preserve"> </v>
      </c>
      <c r="Y69" s="28">
        <f>YDKEokul!AD109</f>
        <v>0</v>
      </c>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row>
    <row r="70" spans="1:90" s="30" customFormat="1" ht="12" customHeight="1" x14ac:dyDescent="0.2">
      <c r="A70" s="49"/>
      <c r="B70" s="31">
        <v>54</v>
      </c>
      <c r="C70" s="36">
        <f>YDKEokul!B111</f>
        <v>0</v>
      </c>
      <c r="D70" s="36">
        <f>YDKEokul!C111</f>
        <v>0</v>
      </c>
      <c r="E70" s="33" t="str">
        <f>DilDersİçiVeri3!H58</f>
        <v xml:space="preserve"> </v>
      </c>
      <c r="F70" s="33" t="str">
        <f>DilDersİçiVeri3!I58</f>
        <v xml:space="preserve"> </v>
      </c>
      <c r="G70" s="33" t="str">
        <f>DilDersİçiVeri3!J58</f>
        <v xml:space="preserve"> </v>
      </c>
      <c r="H70" s="33" t="str">
        <f>DilDersİçiVeri3!K58</f>
        <v xml:space="preserve"> </v>
      </c>
      <c r="I70" s="33" t="str">
        <f>DilDersİçiVeri3!L58</f>
        <v xml:space="preserve"> </v>
      </c>
      <c r="J70" s="33" t="str">
        <f>DilDersİçiVeri3!N58</f>
        <v xml:space="preserve"> </v>
      </c>
      <c r="K70" s="33" t="str">
        <f>DilDersİçiVeri3!O58</f>
        <v xml:space="preserve"> </v>
      </c>
      <c r="L70" s="33" t="str">
        <f>DilDersİçiVeri3!P58</f>
        <v xml:space="preserve"> </v>
      </c>
      <c r="M70" s="33" t="str">
        <f>DilDersİçiVeri3!Q58</f>
        <v xml:space="preserve"> </v>
      </c>
      <c r="N70" s="33" t="str">
        <f>DilDersİçiVeri3!R58</f>
        <v xml:space="preserve"> </v>
      </c>
      <c r="O70" s="33" t="str">
        <f>DilDersİçiVeri3!S58</f>
        <v xml:space="preserve"> </v>
      </c>
      <c r="P70" s="33" t="str">
        <f>DilDersİçiVeri3!T58</f>
        <v xml:space="preserve"> </v>
      </c>
      <c r="Q70" s="33" t="str">
        <f>DilDersİçiVeri3!U58</f>
        <v xml:space="preserve"> </v>
      </c>
      <c r="R70" s="33" t="str">
        <f>DilDersİçiVeri3!V58</f>
        <v xml:space="preserve"> </v>
      </c>
      <c r="S70" s="33" t="str">
        <f>DilDersİçiVeri3!W58</f>
        <v xml:space="preserve"> </v>
      </c>
      <c r="T70" s="33" t="str">
        <f>DilDersİçiVeri3!Y58</f>
        <v xml:space="preserve"> </v>
      </c>
      <c r="U70" s="33" t="str">
        <f>DilDersİçiVeri3!Z58</f>
        <v xml:space="preserve"> </v>
      </c>
      <c r="V70" s="33" t="str">
        <f>DilDersİçiVeri3!AA58</f>
        <v xml:space="preserve"> </v>
      </c>
      <c r="W70" s="33" t="str">
        <f>DilDersİçiVeri3!AB58</f>
        <v xml:space="preserve"> </v>
      </c>
      <c r="X70" s="33" t="str">
        <f>DilDersİçiVeri3!AC58</f>
        <v xml:space="preserve"> </v>
      </c>
      <c r="Y70" s="32">
        <f>YDKEokul!AD111</f>
        <v>0</v>
      </c>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row>
    <row r="71" spans="1:90" s="30" customFormat="1" ht="12" customHeight="1" x14ac:dyDescent="0.2">
      <c r="A71" s="49"/>
      <c r="B71" s="27">
        <v>55</v>
      </c>
      <c r="C71" s="35">
        <f>YDKEokul!B113</f>
        <v>0</v>
      </c>
      <c r="D71" s="35">
        <f>YDKEokul!C113</f>
        <v>0</v>
      </c>
      <c r="E71" s="29" t="str">
        <f>DilDersİçiVeri3!H59</f>
        <v xml:space="preserve"> </v>
      </c>
      <c r="F71" s="29" t="str">
        <f>DilDersİçiVeri3!I59</f>
        <v xml:space="preserve"> </v>
      </c>
      <c r="G71" s="29" t="str">
        <f>DilDersİçiVeri3!J59</f>
        <v xml:space="preserve"> </v>
      </c>
      <c r="H71" s="29" t="str">
        <f>DilDersİçiVeri3!K59</f>
        <v xml:space="preserve"> </v>
      </c>
      <c r="I71" s="29" t="str">
        <f>DilDersİçiVeri3!L59</f>
        <v xml:space="preserve"> </v>
      </c>
      <c r="J71" s="29" t="str">
        <f>DilDersİçiVeri3!N59</f>
        <v xml:space="preserve"> </v>
      </c>
      <c r="K71" s="29" t="str">
        <f>DilDersİçiVeri3!O59</f>
        <v xml:space="preserve"> </v>
      </c>
      <c r="L71" s="29" t="str">
        <f>DilDersİçiVeri3!P59</f>
        <v xml:space="preserve"> </v>
      </c>
      <c r="M71" s="29" t="str">
        <f>DilDersİçiVeri3!Q59</f>
        <v xml:space="preserve"> </v>
      </c>
      <c r="N71" s="29" t="str">
        <f>DilDersİçiVeri3!R59</f>
        <v xml:space="preserve"> </v>
      </c>
      <c r="O71" s="29" t="str">
        <f>DilDersİçiVeri3!S59</f>
        <v xml:space="preserve"> </v>
      </c>
      <c r="P71" s="29" t="str">
        <f>DilDersİçiVeri3!T59</f>
        <v xml:space="preserve"> </v>
      </c>
      <c r="Q71" s="29" t="str">
        <f>DilDersİçiVeri3!U59</f>
        <v xml:space="preserve"> </v>
      </c>
      <c r="R71" s="29" t="str">
        <f>DilDersİçiVeri3!V59</f>
        <v xml:space="preserve"> </v>
      </c>
      <c r="S71" s="29" t="str">
        <f>DilDersİçiVeri3!W59</f>
        <v xml:space="preserve"> </v>
      </c>
      <c r="T71" s="29" t="str">
        <f>DilDersİçiVeri3!Y59</f>
        <v xml:space="preserve"> </v>
      </c>
      <c r="U71" s="29" t="str">
        <f>DilDersİçiVeri3!Z59</f>
        <v xml:space="preserve"> </v>
      </c>
      <c r="V71" s="29" t="str">
        <f>DilDersİçiVeri3!AA59</f>
        <v xml:space="preserve"> </v>
      </c>
      <c r="W71" s="29" t="str">
        <f>DilDersİçiVeri3!AB59</f>
        <v xml:space="preserve"> </v>
      </c>
      <c r="X71" s="29" t="str">
        <f>DilDersİçiVeri3!AC59</f>
        <v xml:space="preserve"> </v>
      </c>
      <c r="Y71" s="28">
        <f>YDKEokul!AD113</f>
        <v>0</v>
      </c>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row>
    <row r="72" spans="1:90" ht="21.75" customHeight="1" x14ac:dyDescent="0.25">
      <c r="C72" s="105"/>
      <c r="D72" s="105"/>
      <c r="E72" s="105"/>
      <c r="F72" s="105"/>
      <c r="G72" s="105"/>
      <c r="P72" s="105"/>
      <c r="Q72" s="105"/>
      <c r="R72" s="105"/>
      <c r="S72" s="105"/>
      <c r="T72" s="105"/>
      <c r="U72" s="105"/>
      <c r="V72" s="105"/>
      <c r="W72" s="105"/>
      <c r="X72" s="105"/>
    </row>
    <row r="73" spans="1:90" ht="21.75" customHeight="1" x14ac:dyDescent="0.25">
      <c r="C73" s="103"/>
      <c r="D73" s="103"/>
      <c r="E73" s="103"/>
      <c r="F73" s="103"/>
      <c r="G73" s="103"/>
      <c r="P73" s="103"/>
      <c r="Q73" s="103"/>
      <c r="R73" s="103"/>
      <c r="S73" s="103"/>
      <c r="T73" s="103"/>
      <c r="U73" s="103"/>
      <c r="V73" s="103"/>
      <c r="W73" s="103"/>
      <c r="X73" s="103"/>
    </row>
    <row r="74" spans="1:90" x14ac:dyDescent="0.25">
      <c r="C74" s="103"/>
      <c r="D74" s="103"/>
      <c r="E74" s="103"/>
      <c r="F74" s="103"/>
      <c r="G74" s="103"/>
      <c r="P74" s="103"/>
      <c r="Q74" s="103"/>
      <c r="R74" s="103"/>
      <c r="S74" s="103"/>
      <c r="T74" s="103"/>
      <c r="U74" s="103"/>
      <c r="V74" s="103"/>
      <c r="W74" s="103"/>
      <c r="X74" s="103"/>
    </row>
    <row r="75" spans="1:90" x14ac:dyDescent="0.25">
      <c r="C75" s="103" t="str">
        <f>Anasayfa!E11</f>
        <v>TALHA TIBIKOĞLU</v>
      </c>
      <c r="D75" s="103"/>
      <c r="E75" s="103"/>
      <c r="F75" s="103"/>
      <c r="G75" s="103"/>
      <c r="P75" s="103">
        <f>Anasayfa!E8</f>
        <v>0</v>
      </c>
      <c r="Q75" s="103"/>
      <c r="R75" s="103"/>
      <c r="S75" s="103"/>
      <c r="T75" s="103"/>
      <c r="U75" s="103"/>
      <c r="V75" s="103"/>
      <c r="W75" s="103"/>
      <c r="X75" s="103"/>
    </row>
    <row r="76" spans="1:90" x14ac:dyDescent="0.25">
      <c r="C76" s="104" t="str">
        <f>Anasayfa!E12</f>
        <v>BİLİŞİM TEKNOLOJİLERİ ÖĞRETMENİ</v>
      </c>
      <c r="D76" s="104"/>
      <c r="E76" s="104"/>
      <c r="F76" s="104"/>
      <c r="G76" s="104"/>
      <c r="N76" s="17"/>
      <c r="O76" s="17"/>
      <c r="P76" s="104">
        <f>Anasayfa!E9</f>
        <v>0</v>
      </c>
      <c r="Q76" s="104"/>
      <c r="R76" s="104"/>
      <c r="S76" s="104"/>
      <c r="T76" s="104"/>
      <c r="U76" s="104"/>
      <c r="V76" s="104"/>
      <c r="W76" s="104"/>
      <c r="X76" s="104"/>
    </row>
    <row r="77" spans="1:90" x14ac:dyDescent="0.25">
      <c r="C77" s="103"/>
      <c r="D77" s="103"/>
      <c r="E77" s="103"/>
      <c r="F77" s="103"/>
      <c r="G77" s="103"/>
      <c r="P77" s="103"/>
      <c r="Q77" s="103"/>
      <c r="R77" s="103"/>
      <c r="S77" s="103"/>
      <c r="T77" s="103"/>
      <c r="U77" s="103"/>
      <c r="V77" s="103"/>
      <c r="W77" s="103"/>
      <c r="X77" s="103"/>
    </row>
    <row r="80" spans="1:90" x14ac:dyDescent="0.25">
      <c r="B80" s="42"/>
      <c r="C80" s="42"/>
      <c r="D80" s="42"/>
      <c r="E80" s="42"/>
      <c r="F80" s="42"/>
      <c r="G80" s="42"/>
      <c r="H80" s="42"/>
      <c r="I80" s="42"/>
      <c r="J80" s="42"/>
      <c r="K80" s="42"/>
      <c r="L80" s="42"/>
      <c r="M80" s="42"/>
      <c r="N80" s="42"/>
      <c r="O80" s="42"/>
      <c r="P80" s="42"/>
      <c r="Q80" s="42"/>
      <c r="R80" s="42"/>
      <c r="S80" s="42"/>
      <c r="T80" s="42"/>
      <c r="U80" s="42"/>
      <c r="V80" s="42"/>
      <c r="W80" s="42"/>
      <c r="X80" s="42"/>
      <c r="Y80" s="42"/>
    </row>
    <row r="81" spans="2:25" x14ac:dyDescent="0.25">
      <c r="B81" s="42"/>
      <c r="C81" s="42"/>
      <c r="D81" s="42"/>
      <c r="E81" s="42"/>
      <c r="F81" s="42"/>
      <c r="G81" s="42"/>
      <c r="H81" s="42"/>
      <c r="I81" s="42"/>
      <c r="J81" s="42"/>
      <c r="K81" s="42"/>
      <c r="L81" s="42"/>
      <c r="M81" s="42"/>
      <c r="N81" s="42"/>
      <c r="O81" s="42"/>
      <c r="P81" s="42"/>
      <c r="Q81" s="42"/>
      <c r="R81" s="42"/>
      <c r="S81" s="42"/>
      <c r="T81" s="42"/>
      <c r="U81" s="42"/>
      <c r="V81" s="42"/>
      <c r="W81" s="42"/>
      <c r="X81" s="42"/>
      <c r="Y81" s="42"/>
    </row>
    <row r="82" spans="2:25" x14ac:dyDescent="0.25">
      <c r="B82" s="42"/>
      <c r="C82" s="42"/>
      <c r="D82" s="42"/>
      <c r="E82" s="42"/>
      <c r="F82" s="42"/>
      <c r="G82" s="42"/>
      <c r="H82" s="42"/>
      <c r="I82" s="42"/>
      <c r="J82" s="42"/>
      <c r="K82" s="42"/>
      <c r="L82" s="42"/>
      <c r="M82" s="42"/>
      <c r="N82" s="42"/>
      <c r="O82" s="42"/>
      <c r="P82" s="42"/>
      <c r="Q82" s="42"/>
      <c r="R82" s="42"/>
      <c r="S82" s="42"/>
      <c r="T82" s="42"/>
      <c r="U82" s="42"/>
      <c r="V82" s="42"/>
      <c r="W82" s="42"/>
      <c r="X82" s="42"/>
      <c r="Y82" s="42"/>
    </row>
    <row r="83" spans="2:25" x14ac:dyDescent="0.25">
      <c r="B83" s="42"/>
      <c r="C83" s="42"/>
      <c r="D83" s="42"/>
      <c r="E83" s="42"/>
      <c r="F83" s="42"/>
      <c r="G83" s="42"/>
      <c r="H83" s="42"/>
      <c r="I83" s="42"/>
      <c r="J83" s="42"/>
      <c r="K83" s="42"/>
      <c r="L83" s="42"/>
      <c r="M83" s="42"/>
      <c r="N83" s="42"/>
      <c r="O83" s="42"/>
      <c r="P83" s="42"/>
      <c r="Q83" s="42"/>
      <c r="R83" s="42"/>
      <c r="S83" s="42"/>
      <c r="T83" s="42"/>
      <c r="U83" s="42"/>
      <c r="V83" s="42"/>
      <c r="W83" s="42"/>
      <c r="X83" s="42"/>
      <c r="Y83" s="42"/>
    </row>
    <row r="84" spans="2:25" x14ac:dyDescent="0.25">
      <c r="B84" s="42"/>
      <c r="C84" s="42"/>
      <c r="D84" s="42"/>
      <c r="E84" s="42"/>
      <c r="F84" s="42"/>
      <c r="G84" s="42"/>
      <c r="H84" s="42"/>
      <c r="I84" s="42"/>
      <c r="J84" s="42"/>
      <c r="K84" s="42"/>
      <c r="L84" s="42"/>
      <c r="M84" s="42"/>
      <c r="N84" s="42"/>
      <c r="O84" s="42"/>
      <c r="P84" s="42"/>
      <c r="Q84" s="42"/>
      <c r="R84" s="42"/>
      <c r="S84" s="42"/>
      <c r="T84" s="42"/>
      <c r="U84" s="42"/>
      <c r="V84" s="42"/>
      <c r="W84" s="42"/>
      <c r="X84" s="42"/>
      <c r="Y84" s="42"/>
    </row>
    <row r="85" spans="2:25" x14ac:dyDescent="0.25">
      <c r="B85" s="42"/>
      <c r="C85" s="42"/>
      <c r="D85" s="42"/>
      <c r="E85" s="42"/>
      <c r="F85" s="42"/>
      <c r="G85" s="42"/>
      <c r="H85" s="42"/>
      <c r="I85" s="42"/>
      <c r="J85" s="42"/>
      <c r="K85" s="42"/>
      <c r="L85" s="42"/>
      <c r="M85" s="42"/>
      <c r="N85" s="42"/>
      <c r="O85" s="42"/>
      <c r="P85" s="42"/>
      <c r="Q85" s="42"/>
      <c r="R85" s="42"/>
      <c r="S85" s="42"/>
      <c r="T85" s="42"/>
      <c r="U85" s="42"/>
      <c r="V85" s="42"/>
      <c r="W85" s="42"/>
      <c r="X85" s="42"/>
      <c r="Y85" s="42"/>
    </row>
    <row r="86" spans="2:25" x14ac:dyDescent="0.25">
      <c r="B86" s="42"/>
      <c r="C86" s="42"/>
      <c r="D86" s="42"/>
      <c r="E86" s="42"/>
      <c r="F86" s="42"/>
      <c r="G86" s="42"/>
      <c r="H86" s="42"/>
      <c r="I86" s="42"/>
      <c r="J86" s="42"/>
      <c r="K86" s="42"/>
      <c r="L86" s="42"/>
      <c r="M86" s="42"/>
      <c r="N86" s="42"/>
      <c r="O86" s="42"/>
      <c r="P86" s="42"/>
      <c r="Q86" s="42"/>
      <c r="R86" s="42"/>
      <c r="S86" s="42"/>
      <c r="T86" s="42"/>
      <c r="U86" s="42"/>
      <c r="V86" s="42"/>
      <c r="W86" s="42"/>
      <c r="X86" s="42"/>
      <c r="Y86" s="42"/>
    </row>
    <row r="87" spans="2:25" x14ac:dyDescent="0.25">
      <c r="B87" s="42"/>
      <c r="C87" s="42"/>
      <c r="D87" s="42"/>
      <c r="E87" s="42"/>
      <c r="F87" s="42"/>
      <c r="G87" s="42"/>
      <c r="H87" s="42"/>
      <c r="I87" s="42"/>
      <c r="J87" s="42"/>
      <c r="K87" s="42"/>
      <c r="L87" s="42"/>
      <c r="M87" s="42"/>
      <c r="N87" s="42"/>
      <c r="O87" s="42"/>
      <c r="P87" s="42"/>
      <c r="Q87" s="42"/>
      <c r="R87" s="42"/>
      <c r="S87" s="42"/>
      <c r="T87" s="42"/>
      <c r="U87" s="42"/>
      <c r="V87" s="42"/>
      <c r="W87" s="42"/>
      <c r="X87" s="42"/>
      <c r="Y87" s="42"/>
    </row>
    <row r="88" spans="2:25" x14ac:dyDescent="0.25">
      <c r="B88" s="42"/>
      <c r="C88" s="42"/>
      <c r="D88" s="42"/>
      <c r="E88" s="42"/>
      <c r="F88" s="42"/>
      <c r="G88" s="42"/>
      <c r="H88" s="42"/>
      <c r="I88" s="42"/>
      <c r="J88" s="42"/>
      <c r="K88" s="42"/>
      <c r="L88" s="42"/>
      <c r="M88" s="42"/>
      <c r="N88" s="42"/>
      <c r="O88" s="42"/>
      <c r="P88" s="42"/>
      <c r="Q88" s="42"/>
      <c r="R88" s="42"/>
      <c r="S88" s="42"/>
      <c r="T88" s="42"/>
      <c r="U88" s="42"/>
      <c r="V88" s="42"/>
      <c r="W88" s="42"/>
      <c r="X88" s="42"/>
      <c r="Y88" s="42"/>
    </row>
    <row r="89" spans="2:25" x14ac:dyDescent="0.25">
      <c r="B89" s="42"/>
      <c r="C89" s="42"/>
      <c r="D89" s="42"/>
      <c r="E89" s="42"/>
      <c r="F89" s="42"/>
      <c r="G89" s="42"/>
      <c r="H89" s="42"/>
      <c r="I89" s="42"/>
      <c r="J89" s="42"/>
      <c r="K89" s="42"/>
      <c r="L89" s="42"/>
      <c r="M89" s="42"/>
      <c r="N89" s="42"/>
      <c r="O89" s="42"/>
      <c r="P89" s="42"/>
      <c r="Q89" s="42"/>
      <c r="R89" s="42"/>
      <c r="S89" s="42"/>
      <c r="T89" s="42"/>
      <c r="U89" s="42"/>
      <c r="V89" s="42"/>
      <c r="W89" s="42"/>
      <c r="X89" s="42"/>
      <c r="Y89" s="42"/>
    </row>
    <row r="90" spans="2:25" x14ac:dyDescent="0.25">
      <c r="B90" s="42"/>
      <c r="C90" s="42"/>
      <c r="D90" s="42"/>
      <c r="E90" s="42"/>
      <c r="F90" s="42"/>
      <c r="G90" s="42"/>
      <c r="H90" s="42"/>
      <c r="I90" s="42"/>
      <c r="J90" s="42"/>
      <c r="K90" s="42"/>
      <c r="L90" s="42"/>
      <c r="M90" s="42"/>
      <c r="N90" s="42"/>
      <c r="O90" s="42"/>
      <c r="P90" s="42"/>
      <c r="Q90" s="42"/>
      <c r="R90" s="42"/>
      <c r="S90" s="42"/>
      <c r="T90" s="42"/>
      <c r="U90" s="42"/>
      <c r="V90" s="42"/>
      <c r="W90" s="42"/>
      <c r="X90" s="42"/>
      <c r="Y90" s="42"/>
    </row>
    <row r="91" spans="2:25" x14ac:dyDescent="0.25">
      <c r="B91" s="42"/>
      <c r="C91" s="42"/>
      <c r="D91" s="42"/>
      <c r="E91" s="42"/>
      <c r="F91" s="42"/>
      <c r="G91" s="42"/>
      <c r="H91" s="42"/>
      <c r="I91" s="42"/>
      <c r="J91" s="42"/>
      <c r="K91" s="42"/>
      <c r="L91" s="42"/>
      <c r="M91" s="42"/>
      <c r="N91" s="42"/>
      <c r="O91" s="42"/>
      <c r="P91" s="42"/>
      <c r="Q91" s="42"/>
      <c r="R91" s="42"/>
      <c r="S91" s="42"/>
      <c r="T91" s="42"/>
      <c r="U91" s="42"/>
      <c r="V91" s="42"/>
      <c r="W91" s="42"/>
      <c r="X91" s="42"/>
      <c r="Y91" s="42"/>
    </row>
    <row r="92" spans="2:25" x14ac:dyDescent="0.25">
      <c r="B92" s="42"/>
      <c r="C92" s="42"/>
      <c r="D92" s="42"/>
      <c r="E92" s="42"/>
      <c r="F92" s="42"/>
      <c r="G92" s="42"/>
      <c r="H92" s="42"/>
      <c r="I92" s="42"/>
      <c r="J92" s="42"/>
      <c r="K92" s="42"/>
      <c r="L92" s="42"/>
      <c r="M92" s="42"/>
      <c r="N92" s="42"/>
      <c r="O92" s="42"/>
      <c r="P92" s="42"/>
      <c r="Q92" s="42"/>
      <c r="R92" s="42"/>
      <c r="S92" s="42"/>
      <c r="T92" s="42"/>
      <c r="U92" s="42"/>
      <c r="V92" s="42"/>
      <c r="W92" s="42"/>
      <c r="X92" s="42"/>
      <c r="Y92" s="42"/>
    </row>
    <row r="93" spans="2:25" x14ac:dyDescent="0.25">
      <c r="B93" s="42"/>
      <c r="C93" s="42"/>
      <c r="D93" s="42"/>
      <c r="E93" s="42"/>
      <c r="F93" s="42"/>
      <c r="G93" s="42"/>
      <c r="H93" s="42"/>
      <c r="I93" s="42"/>
      <c r="J93" s="42"/>
      <c r="K93" s="42"/>
      <c r="L93" s="42"/>
      <c r="M93" s="42"/>
      <c r="N93" s="42"/>
      <c r="O93" s="42"/>
      <c r="P93" s="42"/>
      <c r="Q93" s="42"/>
      <c r="R93" s="42"/>
      <c r="S93" s="42"/>
      <c r="T93" s="42"/>
      <c r="U93" s="42"/>
      <c r="V93" s="42"/>
      <c r="W93" s="42"/>
      <c r="X93" s="42"/>
      <c r="Y93" s="42"/>
    </row>
    <row r="94" spans="2:25" x14ac:dyDescent="0.25">
      <c r="B94" s="42"/>
      <c r="C94" s="42"/>
      <c r="D94" s="42"/>
      <c r="E94" s="42"/>
      <c r="F94" s="42"/>
      <c r="G94" s="42"/>
      <c r="H94" s="42"/>
      <c r="I94" s="42"/>
      <c r="J94" s="42"/>
      <c r="K94" s="42"/>
      <c r="L94" s="42"/>
      <c r="M94" s="42"/>
      <c r="N94" s="42"/>
      <c r="O94" s="42"/>
      <c r="P94" s="42"/>
      <c r="Q94" s="42"/>
      <c r="R94" s="42"/>
      <c r="S94" s="42"/>
      <c r="T94" s="42"/>
      <c r="U94" s="42"/>
      <c r="V94" s="42"/>
      <c r="W94" s="42"/>
      <c r="X94" s="42"/>
      <c r="Y94" s="42"/>
    </row>
    <row r="95" spans="2:25" x14ac:dyDescent="0.25">
      <c r="B95" s="42"/>
      <c r="C95" s="42"/>
      <c r="D95" s="42"/>
      <c r="E95" s="42"/>
      <c r="F95" s="42"/>
      <c r="G95" s="42"/>
      <c r="H95" s="42"/>
      <c r="I95" s="42"/>
      <c r="J95" s="42"/>
      <c r="K95" s="42"/>
      <c r="L95" s="42"/>
      <c r="M95" s="42"/>
      <c r="N95" s="42"/>
      <c r="O95" s="42"/>
      <c r="P95" s="42"/>
      <c r="Q95" s="42"/>
      <c r="R95" s="42"/>
      <c r="S95" s="42"/>
      <c r="T95" s="42"/>
      <c r="U95" s="42"/>
      <c r="V95" s="42"/>
      <c r="W95" s="42"/>
      <c r="X95" s="42"/>
      <c r="Y95" s="42"/>
    </row>
    <row r="96" spans="2:25" x14ac:dyDescent="0.25">
      <c r="B96" s="42"/>
      <c r="C96" s="42"/>
      <c r="D96" s="42"/>
      <c r="E96" s="42"/>
      <c r="F96" s="42"/>
      <c r="G96" s="42"/>
      <c r="H96" s="42"/>
      <c r="I96" s="42"/>
      <c r="J96" s="42"/>
      <c r="K96" s="42"/>
      <c r="L96" s="42"/>
      <c r="M96" s="42"/>
      <c r="N96" s="42"/>
      <c r="O96" s="42"/>
      <c r="P96" s="42"/>
      <c r="Q96" s="42"/>
      <c r="R96" s="42"/>
      <c r="S96" s="42"/>
      <c r="T96" s="42"/>
      <c r="U96" s="42"/>
      <c r="V96" s="42"/>
      <c r="W96" s="42"/>
      <c r="X96" s="42"/>
      <c r="Y96" s="42"/>
    </row>
    <row r="97" spans="2:25" x14ac:dyDescent="0.25">
      <c r="B97" s="42"/>
      <c r="C97" s="42"/>
      <c r="D97" s="42"/>
      <c r="E97" s="42"/>
      <c r="F97" s="42"/>
      <c r="G97" s="42"/>
      <c r="H97" s="42"/>
      <c r="I97" s="42"/>
      <c r="J97" s="42"/>
      <c r="K97" s="42"/>
      <c r="L97" s="42"/>
      <c r="M97" s="42"/>
      <c r="N97" s="42"/>
      <c r="O97" s="42"/>
      <c r="P97" s="42"/>
      <c r="Q97" s="42"/>
      <c r="R97" s="42"/>
      <c r="S97" s="42"/>
      <c r="T97" s="42"/>
      <c r="U97" s="42"/>
      <c r="V97" s="42"/>
      <c r="W97" s="42"/>
      <c r="X97" s="42"/>
      <c r="Y97" s="42"/>
    </row>
    <row r="98" spans="2:25" x14ac:dyDescent="0.25">
      <c r="B98" s="42"/>
      <c r="C98" s="42"/>
      <c r="D98" s="42"/>
      <c r="E98" s="42"/>
      <c r="F98" s="42"/>
      <c r="G98" s="42"/>
      <c r="H98" s="42"/>
      <c r="I98" s="42"/>
      <c r="J98" s="42"/>
      <c r="K98" s="42"/>
      <c r="L98" s="42"/>
      <c r="M98" s="42"/>
      <c r="N98" s="42"/>
      <c r="O98" s="42"/>
      <c r="P98" s="42"/>
      <c r="Q98" s="42"/>
      <c r="R98" s="42"/>
      <c r="S98" s="42"/>
      <c r="T98" s="42"/>
      <c r="U98" s="42"/>
      <c r="V98" s="42"/>
      <c r="W98" s="42"/>
      <c r="X98" s="42"/>
      <c r="Y98" s="42"/>
    </row>
    <row r="99" spans="2:25" x14ac:dyDescent="0.25">
      <c r="B99" s="42"/>
      <c r="C99" s="42"/>
      <c r="D99" s="42"/>
      <c r="E99" s="42"/>
      <c r="F99" s="42"/>
      <c r="G99" s="42"/>
      <c r="H99" s="42"/>
      <c r="I99" s="42"/>
      <c r="J99" s="42"/>
      <c r="K99" s="42"/>
      <c r="L99" s="42"/>
      <c r="M99" s="42"/>
      <c r="N99" s="42"/>
      <c r="O99" s="42"/>
      <c r="P99" s="42"/>
      <c r="Q99" s="42"/>
      <c r="R99" s="42"/>
      <c r="S99" s="42"/>
      <c r="T99" s="42"/>
      <c r="U99" s="42"/>
      <c r="V99" s="42"/>
      <c r="W99" s="42"/>
      <c r="X99" s="42"/>
      <c r="Y99" s="42"/>
    </row>
    <row r="100" spans="2:25" x14ac:dyDescent="0.25">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row>
    <row r="101" spans="2:25" x14ac:dyDescent="0.25">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row>
    <row r="102" spans="2:25" x14ac:dyDescent="0.25">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row>
    <row r="103" spans="2:25" x14ac:dyDescent="0.25">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row>
    <row r="104" spans="2:25" x14ac:dyDescent="0.25">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row>
    <row r="105" spans="2:25" x14ac:dyDescent="0.25">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row>
    <row r="106" spans="2:25" x14ac:dyDescent="0.25">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row>
    <row r="107" spans="2:25" x14ac:dyDescent="0.25">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row>
    <row r="108" spans="2:25" x14ac:dyDescent="0.25">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row>
    <row r="109" spans="2:25" x14ac:dyDescent="0.25">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row>
    <row r="110" spans="2:25" x14ac:dyDescent="0.25">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row>
    <row r="111" spans="2:25" x14ac:dyDescent="0.25">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row>
    <row r="112" spans="2:25" x14ac:dyDescent="0.25">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row>
    <row r="113" spans="2:25" x14ac:dyDescent="0.25">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row>
    <row r="114" spans="2:25" x14ac:dyDescent="0.25">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row>
    <row r="115" spans="2:25" x14ac:dyDescent="0.25">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row>
    <row r="116" spans="2:25" x14ac:dyDescent="0.25">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row>
    <row r="117" spans="2:25" x14ac:dyDescent="0.25">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row>
    <row r="118" spans="2:25" x14ac:dyDescent="0.25">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row>
    <row r="119" spans="2:25" x14ac:dyDescent="0.25">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row>
    <row r="120" spans="2:25" x14ac:dyDescent="0.25">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row>
    <row r="121" spans="2:25" x14ac:dyDescent="0.25">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row>
    <row r="122" spans="2:25" x14ac:dyDescent="0.25">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row>
    <row r="123" spans="2:25" x14ac:dyDescent="0.25">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row>
    <row r="124" spans="2:25" x14ac:dyDescent="0.25">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row>
    <row r="125" spans="2:25" x14ac:dyDescent="0.25">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row>
    <row r="126" spans="2:25" x14ac:dyDescent="0.25">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row>
    <row r="127" spans="2:25" x14ac:dyDescent="0.25">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row>
    <row r="128" spans="2:25" x14ac:dyDescent="0.25">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row>
    <row r="129" spans="2:25" x14ac:dyDescent="0.25">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row>
    <row r="130" spans="2:25" x14ac:dyDescent="0.25">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row>
    <row r="131" spans="2:25" x14ac:dyDescent="0.25">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row>
    <row r="132" spans="2:25" x14ac:dyDescent="0.25">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row>
    <row r="133" spans="2:25" x14ac:dyDescent="0.25">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row>
    <row r="134" spans="2:25" x14ac:dyDescent="0.25">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row>
    <row r="135" spans="2:25" x14ac:dyDescent="0.25">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row>
    <row r="136" spans="2:25" x14ac:dyDescent="0.25">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row>
    <row r="137" spans="2:25" x14ac:dyDescent="0.25">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row>
    <row r="138" spans="2:25" x14ac:dyDescent="0.25">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row>
    <row r="139" spans="2:25" x14ac:dyDescent="0.25">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row>
    <row r="140" spans="2:25" x14ac:dyDescent="0.25">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row>
    <row r="141" spans="2:25" x14ac:dyDescent="0.25">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row>
    <row r="142" spans="2:25" x14ac:dyDescent="0.25">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row>
    <row r="143" spans="2:25" x14ac:dyDescent="0.25">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row>
    <row r="144" spans="2:25" x14ac:dyDescent="0.25">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row>
    <row r="145" spans="2:25" x14ac:dyDescent="0.25">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row>
    <row r="146" spans="2:25" x14ac:dyDescent="0.25">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row>
    <row r="147" spans="2:25" x14ac:dyDescent="0.25">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row>
    <row r="148" spans="2:25" x14ac:dyDescent="0.25">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row>
    <row r="149" spans="2:25" x14ac:dyDescent="0.25">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row>
    <row r="150" spans="2:25" x14ac:dyDescent="0.25">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row>
    <row r="151" spans="2:25" x14ac:dyDescent="0.25">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row>
    <row r="152" spans="2:25" x14ac:dyDescent="0.25">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row>
    <row r="153" spans="2:25" x14ac:dyDescent="0.25">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row>
    <row r="154" spans="2:25" x14ac:dyDescent="0.25">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row>
    <row r="155" spans="2:25" x14ac:dyDescent="0.25">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row>
    <row r="156" spans="2:25" x14ac:dyDescent="0.25">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row>
    <row r="157" spans="2:25" x14ac:dyDescent="0.25">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row>
    <row r="158" spans="2:25" x14ac:dyDescent="0.25">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row>
    <row r="159" spans="2:25" x14ac:dyDescent="0.25">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row>
    <row r="160" spans="2:25" x14ac:dyDescent="0.25">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row>
    <row r="161" spans="2:25" x14ac:dyDescent="0.25">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row>
    <row r="162" spans="2:25" x14ac:dyDescent="0.25">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row>
    <row r="163" spans="2:25" x14ac:dyDescent="0.25">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row>
    <row r="164" spans="2:25" x14ac:dyDescent="0.25">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row>
    <row r="165" spans="2:25" x14ac:dyDescent="0.25">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row>
    <row r="166" spans="2:25" x14ac:dyDescent="0.25">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row>
    <row r="167" spans="2:25" x14ac:dyDescent="0.25">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row>
    <row r="168" spans="2:25" x14ac:dyDescent="0.25">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row>
    <row r="169" spans="2:25" x14ac:dyDescent="0.25">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row>
    <row r="170" spans="2:25" x14ac:dyDescent="0.25">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row>
    <row r="171" spans="2:25" x14ac:dyDescent="0.25">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row>
    <row r="172" spans="2:25" x14ac:dyDescent="0.25">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row>
    <row r="173" spans="2:25" x14ac:dyDescent="0.25">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row>
    <row r="174" spans="2:25" x14ac:dyDescent="0.25">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row>
    <row r="175" spans="2:25" x14ac:dyDescent="0.25">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row>
    <row r="176" spans="2:25" x14ac:dyDescent="0.25">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row>
    <row r="177" spans="2:25" x14ac:dyDescent="0.25">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row>
    <row r="178" spans="2:25" x14ac:dyDescent="0.25">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row>
    <row r="179" spans="2:25" x14ac:dyDescent="0.25">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row>
    <row r="180" spans="2:25" x14ac:dyDescent="0.25">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row>
    <row r="181" spans="2:25" x14ac:dyDescent="0.25">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row>
    <row r="182" spans="2:25" x14ac:dyDescent="0.25">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row>
    <row r="183" spans="2:25" x14ac:dyDescent="0.25">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row>
    <row r="184" spans="2:25" x14ac:dyDescent="0.25">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row>
    <row r="185" spans="2:25" x14ac:dyDescent="0.25">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row>
    <row r="186" spans="2:25" x14ac:dyDescent="0.25">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row>
    <row r="187" spans="2:25" x14ac:dyDescent="0.25">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row>
    <row r="188" spans="2:25" x14ac:dyDescent="0.25">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row>
    <row r="189" spans="2:25" x14ac:dyDescent="0.25">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row>
    <row r="190" spans="2:25" x14ac:dyDescent="0.25">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row>
    <row r="191" spans="2:25" x14ac:dyDescent="0.25">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row>
    <row r="192" spans="2:25" x14ac:dyDescent="0.25">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2:25" x14ac:dyDescent="0.25">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row>
    <row r="194" spans="2:25" x14ac:dyDescent="0.25">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row>
    <row r="195" spans="2:25" x14ac:dyDescent="0.25">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row>
    <row r="196" spans="2:25" x14ac:dyDescent="0.25">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row>
    <row r="197" spans="2:25" x14ac:dyDescent="0.25">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row>
    <row r="198" spans="2:25" x14ac:dyDescent="0.25">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row>
    <row r="199" spans="2:25" x14ac:dyDescent="0.25">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row>
    <row r="200" spans="2:25" x14ac:dyDescent="0.25">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row>
    <row r="201" spans="2:25" x14ac:dyDescent="0.25">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row>
    <row r="202" spans="2:25" x14ac:dyDescent="0.25">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row>
    <row r="203" spans="2:25" x14ac:dyDescent="0.25">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row>
    <row r="204" spans="2:25" x14ac:dyDescent="0.25">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row>
    <row r="205" spans="2:25" x14ac:dyDescent="0.25">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row>
    <row r="206" spans="2:25" x14ac:dyDescent="0.25">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row>
    <row r="207" spans="2:25" x14ac:dyDescent="0.25">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row>
    <row r="208" spans="2:25" x14ac:dyDescent="0.25">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row>
    <row r="209" spans="2:25" x14ac:dyDescent="0.25">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row>
    <row r="210" spans="2:25" x14ac:dyDescent="0.25">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row>
    <row r="211" spans="2:25" x14ac:dyDescent="0.25">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row>
    <row r="212" spans="2:25" x14ac:dyDescent="0.25">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row>
    <row r="213" spans="2:25" x14ac:dyDescent="0.25">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row>
    <row r="214" spans="2:25" x14ac:dyDescent="0.25">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row>
    <row r="215" spans="2:25" x14ac:dyDescent="0.25">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row>
    <row r="216" spans="2:25" x14ac:dyDescent="0.25">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row>
    <row r="217" spans="2:25" x14ac:dyDescent="0.25">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row>
    <row r="218" spans="2:25" x14ac:dyDescent="0.25">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row>
    <row r="219" spans="2:25" x14ac:dyDescent="0.25">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row>
    <row r="220" spans="2:25" x14ac:dyDescent="0.25">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row>
    <row r="221" spans="2:25" x14ac:dyDescent="0.25">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row>
    <row r="222" spans="2:25" x14ac:dyDescent="0.25">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row>
    <row r="223" spans="2:25" x14ac:dyDescent="0.25">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row>
    <row r="224" spans="2:25" x14ac:dyDescent="0.25">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row>
    <row r="225" spans="2:25" x14ac:dyDescent="0.25">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row>
    <row r="226" spans="2:25" x14ac:dyDescent="0.25">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row>
    <row r="227" spans="2:25" x14ac:dyDescent="0.25">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row>
    <row r="228" spans="2:25" x14ac:dyDescent="0.25">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row>
    <row r="229" spans="2:25" x14ac:dyDescent="0.25">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row>
    <row r="230" spans="2:25" x14ac:dyDescent="0.25">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row>
    <row r="231" spans="2:25" x14ac:dyDescent="0.25">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row>
    <row r="232" spans="2:25" x14ac:dyDescent="0.25">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row>
    <row r="233" spans="2:25" x14ac:dyDescent="0.25">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row>
    <row r="234" spans="2:25" x14ac:dyDescent="0.25">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row>
    <row r="235" spans="2:25" x14ac:dyDescent="0.25">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row>
    <row r="236" spans="2:25" x14ac:dyDescent="0.25">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row>
    <row r="237" spans="2:25" x14ac:dyDescent="0.25">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row>
    <row r="238" spans="2:25" x14ac:dyDescent="0.25">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row>
    <row r="239" spans="2:25" x14ac:dyDescent="0.25">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row>
    <row r="240" spans="2:25" x14ac:dyDescent="0.25">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row>
    <row r="241" spans="2:25" x14ac:dyDescent="0.25">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row>
    <row r="242" spans="2:25" x14ac:dyDescent="0.25">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row>
    <row r="243" spans="2:25" x14ac:dyDescent="0.25">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row>
    <row r="244" spans="2:25" x14ac:dyDescent="0.25">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row>
    <row r="245" spans="2:25" x14ac:dyDescent="0.25">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row>
    <row r="246" spans="2:25" x14ac:dyDescent="0.25">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row>
    <row r="247" spans="2:25" x14ac:dyDescent="0.25">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row>
    <row r="248" spans="2:25" x14ac:dyDescent="0.25">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row>
    <row r="249" spans="2:25" x14ac:dyDescent="0.25">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row>
    <row r="250" spans="2:25" x14ac:dyDescent="0.25">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row>
    <row r="251" spans="2:25" x14ac:dyDescent="0.25">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row>
    <row r="252" spans="2:25" x14ac:dyDescent="0.25">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row>
    <row r="253" spans="2:25" x14ac:dyDescent="0.25">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row>
    <row r="254" spans="2:25" x14ac:dyDescent="0.25">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row>
    <row r="255" spans="2:25" x14ac:dyDescent="0.25">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row>
    <row r="256" spans="2:25" x14ac:dyDescent="0.25">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row>
    <row r="257" spans="2:25" x14ac:dyDescent="0.25">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row>
    <row r="258" spans="2:25" x14ac:dyDescent="0.25">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row>
    <row r="259" spans="2:25" x14ac:dyDescent="0.25">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row>
    <row r="260" spans="2:25" x14ac:dyDescent="0.25">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row>
    <row r="261" spans="2:25" x14ac:dyDescent="0.25">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row>
    <row r="262" spans="2:25" x14ac:dyDescent="0.25">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row>
    <row r="263" spans="2:25" x14ac:dyDescent="0.25">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row>
    <row r="264" spans="2:25" x14ac:dyDescent="0.25">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row>
    <row r="265" spans="2:25" x14ac:dyDescent="0.25">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row>
    <row r="266" spans="2:25" x14ac:dyDescent="0.25">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row>
    <row r="267" spans="2:25" x14ac:dyDescent="0.25">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row>
    <row r="268" spans="2:25" x14ac:dyDescent="0.25">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row>
    <row r="269" spans="2:25" x14ac:dyDescent="0.25">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row>
    <row r="270" spans="2:25" x14ac:dyDescent="0.25">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row>
    <row r="271" spans="2:25" x14ac:dyDescent="0.25">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row>
    <row r="272" spans="2:25" x14ac:dyDescent="0.25">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row>
    <row r="273" spans="2:25" x14ac:dyDescent="0.25">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row>
    <row r="274" spans="2:25" x14ac:dyDescent="0.25">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row>
    <row r="275" spans="2:25" x14ac:dyDescent="0.25">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row>
    <row r="276" spans="2:25" x14ac:dyDescent="0.25">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row>
    <row r="277" spans="2:25" x14ac:dyDescent="0.25">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row>
    <row r="278" spans="2:25" x14ac:dyDescent="0.25">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row>
    <row r="279" spans="2:25" x14ac:dyDescent="0.25">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row>
    <row r="280" spans="2:25" x14ac:dyDescent="0.25">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row>
    <row r="281" spans="2:25" x14ac:dyDescent="0.25">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row>
    <row r="282" spans="2:25" x14ac:dyDescent="0.25">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row>
    <row r="283" spans="2:25" x14ac:dyDescent="0.25">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row>
    <row r="284" spans="2:25" x14ac:dyDescent="0.25">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row>
    <row r="285" spans="2:25" x14ac:dyDescent="0.25">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row>
    <row r="286" spans="2:25" x14ac:dyDescent="0.25">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row>
    <row r="287" spans="2:25" x14ac:dyDescent="0.25">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row>
    <row r="288" spans="2:25" x14ac:dyDescent="0.25">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row>
    <row r="289" spans="2:25" x14ac:dyDescent="0.25">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row>
    <row r="290" spans="2:25" x14ac:dyDescent="0.25">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row>
    <row r="291" spans="2:25" x14ac:dyDescent="0.25">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row>
    <row r="292" spans="2:25" x14ac:dyDescent="0.25">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row>
    <row r="293" spans="2:25" x14ac:dyDescent="0.25">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row>
    <row r="294" spans="2:25" x14ac:dyDescent="0.25">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row>
    <row r="295" spans="2:25" x14ac:dyDescent="0.25">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row>
    <row r="296" spans="2:25" x14ac:dyDescent="0.25">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row>
    <row r="297" spans="2:25" x14ac:dyDescent="0.25">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row>
    <row r="298" spans="2:25" x14ac:dyDescent="0.25">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row>
    <row r="299" spans="2:25" x14ac:dyDescent="0.25">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row>
    <row r="300" spans="2:25" x14ac:dyDescent="0.25">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row>
    <row r="301" spans="2:25" x14ac:dyDescent="0.25">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row>
    <row r="302" spans="2:25" x14ac:dyDescent="0.25">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row>
    <row r="303" spans="2:25" x14ac:dyDescent="0.25">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row>
    <row r="304" spans="2:25" x14ac:dyDescent="0.25">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row>
    <row r="305" spans="2:25" x14ac:dyDescent="0.25">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row>
    <row r="306" spans="2:25" x14ac:dyDescent="0.25">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row>
    <row r="307" spans="2:25" x14ac:dyDescent="0.25">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row>
    <row r="308" spans="2:25" x14ac:dyDescent="0.25">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row>
    <row r="309" spans="2:25" x14ac:dyDescent="0.25">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row>
    <row r="310" spans="2:25" x14ac:dyDescent="0.25">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row>
    <row r="311" spans="2:25" x14ac:dyDescent="0.25">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row>
    <row r="312" spans="2:25" x14ac:dyDescent="0.25">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row>
    <row r="313" spans="2:25" x14ac:dyDescent="0.25">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row>
    <row r="314" spans="2:25" x14ac:dyDescent="0.25">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row>
    <row r="315" spans="2:25" x14ac:dyDescent="0.25">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row>
    <row r="316" spans="2:25" x14ac:dyDescent="0.25">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row>
    <row r="317" spans="2:25" x14ac:dyDescent="0.25">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row>
    <row r="318" spans="2:25" x14ac:dyDescent="0.25">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row>
    <row r="319" spans="2:25" x14ac:dyDescent="0.25">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row>
    <row r="320" spans="2:25" x14ac:dyDescent="0.25">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row>
    <row r="321" spans="2:25" x14ac:dyDescent="0.25">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row>
    <row r="322" spans="2:25" x14ac:dyDescent="0.25">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row>
    <row r="323" spans="2:25" x14ac:dyDescent="0.25">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row>
    <row r="324" spans="2:25" x14ac:dyDescent="0.25">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row>
    <row r="325" spans="2:25" x14ac:dyDescent="0.25">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row>
    <row r="326" spans="2:25" x14ac:dyDescent="0.25">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row>
    <row r="327" spans="2:25" x14ac:dyDescent="0.25">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row>
    <row r="328" spans="2:25" x14ac:dyDescent="0.25">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row>
    <row r="329" spans="2:25" x14ac:dyDescent="0.25">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row>
    <row r="330" spans="2:25" x14ac:dyDescent="0.25">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row>
    <row r="331" spans="2:25" x14ac:dyDescent="0.25">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row>
    <row r="332" spans="2:25" x14ac:dyDescent="0.25">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row>
    <row r="333" spans="2:25" x14ac:dyDescent="0.25">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row>
    <row r="334" spans="2:25" x14ac:dyDescent="0.25">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row>
    <row r="335" spans="2:25" x14ac:dyDescent="0.25">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row>
    <row r="336" spans="2:25" x14ac:dyDescent="0.25">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row>
    <row r="337" spans="2:25" x14ac:dyDescent="0.25">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row>
    <row r="338" spans="2:25" x14ac:dyDescent="0.25">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row>
    <row r="339" spans="2:25" x14ac:dyDescent="0.25">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row>
    <row r="340" spans="2:25" x14ac:dyDescent="0.25">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row>
    <row r="341" spans="2:25" x14ac:dyDescent="0.25">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row>
    <row r="342" spans="2:25" x14ac:dyDescent="0.25">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row>
    <row r="343" spans="2:25" x14ac:dyDescent="0.25">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row>
    <row r="344" spans="2:25" x14ac:dyDescent="0.25">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row>
    <row r="345" spans="2:25" x14ac:dyDescent="0.25">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row>
    <row r="346" spans="2:25" x14ac:dyDescent="0.25">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row>
    <row r="347" spans="2:25" x14ac:dyDescent="0.25">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row>
    <row r="348" spans="2:25" x14ac:dyDescent="0.25">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row>
    <row r="349" spans="2:25" x14ac:dyDescent="0.25">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row>
    <row r="350" spans="2:25" x14ac:dyDescent="0.25">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row>
    <row r="351" spans="2:25" x14ac:dyDescent="0.25">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row>
    <row r="352" spans="2:25" x14ac:dyDescent="0.25">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row>
    <row r="353" spans="2:25" x14ac:dyDescent="0.25">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row>
    <row r="354" spans="2:25" x14ac:dyDescent="0.25">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row>
    <row r="355" spans="2:25" x14ac:dyDescent="0.25">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row>
    <row r="356" spans="2:25" x14ac:dyDescent="0.25">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row>
    <row r="357" spans="2:25" x14ac:dyDescent="0.25">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row>
    <row r="358" spans="2:25" x14ac:dyDescent="0.25">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row>
    <row r="359" spans="2:25" x14ac:dyDescent="0.25">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row>
    <row r="360" spans="2:25" x14ac:dyDescent="0.25">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row>
    <row r="361" spans="2:25" x14ac:dyDescent="0.25">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row>
    <row r="362" spans="2:25" x14ac:dyDescent="0.25">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row>
    <row r="363" spans="2:25" x14ac:dyDescent="0.25">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row>
    <row r="364" spans="2:25" x14ac:dyDescent="0.25">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row>
    <row r="365" spans="2:25" x14ac:dyDescent="0.25">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row>
    <row r="366" spans="2:25" x14ac:dyDescent="0.25">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row>
    <row r="367" spans="2:25" x14ac:dyDescent="0.25">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row>
    <row r="368" spans="2:25" x14ac:dyDescent="0.25">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row>
    <row r="369" spans="2:25" x14ac:dyDescent="0.25">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row>
    <row r="370" spans="2:25" x14ac:dyDescent="0.25">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row>
    <row r="371" spans="2:25" x14ac:dyDescent="0.25">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row>
    <row r="372" spans="2:25" x14ac:dyDescent="0.25">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row>
    <row r="373" spans="2:25" x14ac:dyDescent="0.25">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row>
    <row r="374" spans="2:25" x14ac:dyDescent="0.25">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row>
    <row r="375" spans="2:25" x14ac:dyDescent="0.25">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row>
    <row r="376" spans="2:25" x14ac:dyDescent="0.25">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row>
    <row r="377" spans="2:25" x14ac:dyDescent="0.25">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row>
    <row r="378" spans="2:25" x14ac:dyDescent="0.25">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row>
    <row r="379" spans="2:25" x14ac:dyDescent="0.25">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row>
    <row r="380" spans="2:25" x14ac:dyDescent="0.25">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row>
    <row r="381" spans="2:25" x14ac:dyDescent="0.25">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row>
    <row r="382" spans="2:25" x14ac:dyDescent="0.25">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row>
    <row r="383" spans="2:25" x14ac:dyDescent="0.25">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row>
    <row r="384" spans="2:25" x14ac:dyDescent="0.25">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row>
    <row r="385" spans="2:25" x14ac:dyDescent="0.25">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row>
    <row r="386" spans="2:25" x14ac:dyDescent="0.25">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row>
    <row r="387" spans="2:25" x14ac:dyDescent="0.25">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row>
    <row r="388" spans="2:25" x14ac:dyDescent="0.25">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row>
    <row r="389" spans="2:25" x14ac:dyDescent="0.25">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row>
    <row r="390" spans="2:25" x14ac:dyDescent="0.25">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row>
    <row r="391" spans="2:25" x14ac:dyDescent="0.25">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row>
    <row r="392" spans="2:25" x14ac:dyDescent="0.25">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row>
    <row r="393" spans="2:25" x14ac:dyDescent="0.25">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row>
    <row r="394" spans="2:25" x14ac:dyDescent="0.25">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row>
    <row r="395" spans="2:25" x14ac:dyDescent="0.25">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row>
    <row r="396" spans="2:25" x14ac:dyDescent="0.25">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row>
    <row r="397" spans="2:25" x14ac:dyDescent="0.25">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row>
    <row r="398" spans="2:25" x14ac:dyDescent="0.25">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row>
    <row r="399" spans="2:25" x14ac:dyDescent="0.25">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row>
    <row r="400" spans="2:25" x14ac:dyDescent="0.25">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row>
    <row r="401" spans="2:25" x14ac:dyDescent="0.25">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row>
    <row r="402" spans="2:25" x14ac:dyDescent="0.25">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row>
    <row r="403" spans="2:25" x14ac:dyDescent="0.25">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row>
    <row r="404" spans="2:25" x14ac:dyDescent="0.25">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row>
    <row r="405" spans="2:25" x14ac:dyDescent="0.25">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row>
    <row r="406" spans="2:25" x14ac:dyDescent="0.25">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row>
    <row r="407" spans="2:25" x14ac:dyDescent="0.25">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row>
    <row r="408" spans="2:25" x14ac:dyDescent="0.25">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row>
    <row r="409" spans="2:25" x14ac:dyDescent="0.25">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row>
    <row r="410" spans="2:25" x14ac:dyDescent="0.25">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row>
    <row r="411" spans="2:25" x14ac:dyDescent="0.25">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row>
    <row r="412" spans="2:25" x14ac:dyDescent="0.25">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row>
    <row r="413" spans="2:25" x14ac:dyDescent="0.25">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row>
    <row r="414" spans="2:25" x14ac:dyDescent="0.25">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row>
    <row r="415" spans="2:25" x14ac:dyDescent="0.25">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row>
    <row r="416" spans="2:25" x14ac:dyDescent="0.25">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row>
    <row r="417" spans="2:25" x14ac:dyDescent="0.25">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row>
    <row r="418" spans="2:25" x14ac:dyDescent="0.25">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row>
    <row r="419" spans="2:25" x14ac:dyDescent="0.25">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row>
    <row r="420" spans="2:25" x14ac:dyDescent="0.25">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row>
    <row r="421" spans="2:25" x14ac:dyDescent="0.25">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row>
    <row r="422" spans="2:25" x14ac:dyDescent="0.25">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row>
    <row r="423" spans="2:25" x14ac:dyDescent="0.25">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row>
    <row r="424" spans="2:25" x14ac:dyDescent="0.25">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row>
    <row r="425" spans="2:25" x14ac:dyDescent="0.25">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row>
    <row r="426" spans="2:25" x14ac:dyDescent="0.25">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row>
    <row r="427" spans="2:25" x14ac:dyDescent="0.25">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row>
    <row r="428" spans="2:25" x14ac:dyDescent="0.25">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row>
    <row r="429" spans="2:25" x14ac:dyDescent="0.25">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row>
    <row r="430" spans="2:25" x14ac:dyDescent="0.25">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row>
    <row r="431" spans="2:25" x14ac:dyDescent="0.25">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row>
    <row r="432" spans="2:25" x14ac:dyDescent="0.25">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row>
    <row r="433" spans="2:25" x14ac:dyDescent="0.25">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row>
    <row r="434" spans="2:25" x14ac:dyDescent="0.25">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row>
    <row r="435" spans="2:25" x14ac:dyDescent="0.25">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row>
    <row r="436" spans="2:25" x14ac:dyDescent="0.25">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row>
    <row r="437" spans="2:25" x14ac:dyDescent="0.25">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row>
    <row r="438" spans="2:25" x14ac:dyDescent="0.25">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row>
    <row r="439" spans="2:25" x14ac:dyDescent="0.25">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row>
    <row r="440" spans="2:25" x14ac:dyDescent="0.25">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row>
    <row r="441" spans="2:25" x14ac:dyDescent="0.25">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row>
    <row r="442" spans="2:25" x14ac:dyDescent="0.25">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row>
    <row r="443" spans="2:25" x14ac:dyDescent="0.25">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row>
    <row r="444" spans="2:25" x14ac:dyDescent="0.25">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row>
    <row r="445" spans="2:25" x14ac:dyDescent="0.25">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row>
    <row r="446" spans="2:25" x14ac:dyDescent="0.25">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row>
    <row r="447" spans="2:25" x14ac:dyDescent="0.25">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row>
    <row r="448" spans="2:25" x14ac:dyDescent="0.25">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row>
    <row r="449" spans="2:25" x14ac:dyDescent="0.25">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row>
    <row r="450" spans="2:25" x14ac:dyDescent="0.25">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row>
    <row r="451" spans="2:25" x14ac:dyDescent="0.25">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row>
    <row r="452" spans="2:25" x14ac:dyDescent="0.25">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row>
    <row r="453" spans="2:25" x14ac:dyDescent="0.25">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row>
    <row r="454" spans="2:25" x14ac:dyDescent="0.25">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row>
    <row r="455" spans="2:25" x14ac:dyDescent="0.25">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row>
    <row r="456" spans="2:25" x14ac:dyDescent="0.25">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row>
    <row r="457" spans="2:25" x14ac:dyDescent="0.25">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row>
    <row r="458" spans="2:25" x14ac:dyDescent="0.25">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row>
    <row r="459" spans="2:25" x14ac:dyDescent="0.25">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row>
    <row r="460" spans="2:25" x14ac:dyDescent="0.25">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row>
    <row r="461" spans="2:25" x14ac:dyDescent="0.25">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row>
    <row r="462" spans="2:25" x14ac:dyDescent="0.25">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row>
    <row r="463" spans="2:25" x14ac:dyDescent="0.25">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row>
    <row r="464" spans="2:25" x14ac:dyDescent="0.25">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row>
    <row r="465" spans="2:25" x14ac:dyDescent="0.25">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row>
    <row r="466" spans="2:25" x14ac:dyDescent="0.25">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row>
    <row r="467" spans="2:25" x14ac:dyDescent="0.25">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row>
    <row r="468" spans="2:25" x14ac:dyDescent="0.25">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row>
    <row r="469" spans="2:25" x14ac:dyDescent="0.25">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row>
    <row r="470" spans="2:25" x14ac:dyDescent="0.25">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row>
    <row r="471" spans="2:25" x14ac:dyDescent="0.25">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row>
    <row r="472" spans="2:25" x14ac:dyDescent="0.25">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row>
    <row r="473" spans="2:25" x14ac:dyDescent="0.25">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row>
    <row r="474" spans="2:25" x14ac:dyDescent="0.25">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row>
    <row r="475" spans="2:25" x14ac:dyDescent="0.25">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row>
    <row r="476" spans="2:25" x14ac:dyDescent="0.25">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row>
    <row r="477" spans="2:25" x14ac:dyDescent="0.25">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row>
    <row r="478" spans="2:25" x14ac:dyDescent="0.25">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row>
    <row r="479" spans="2:25" x14ac:dyDescent="0.25">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row>
    <row r="480" spans="2:25" x14ac:dyDescent="0.25">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row>
    <row r="481" spans="2:25" x14ac:dyDescent="0.25">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row>
    <row r="482" spans="2:25" x14ac:dyDescent="0.25">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row>
    <row r="483" spans="2:25" x14ac:dyDescent="0.25">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row>
    <row r="484" spans="2:25" x14ac:dyDescent="0.25">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row>
    <row r="485" spans="2:25" x14ac:dyDescent="0.25">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row>
    <row r="486" spans="2:25" x14ac:dyDescent="0.25">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row>
    <row r="487" spans="2:25" x14ac:dyDescent="0.25">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row>
    <row r="488" spans="2:25" x14ac:dyDescent="0.25">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row>
    <row r="489" spans="2:25" x14ac:dyDescent="0.25">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row>
    <row r="490" spans="2:25" x14ac:dyDescent="0.25">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row>
    <row r="491" spans="2:25" x14ac:dyDescent="0.25">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row>
    <row r="492" spans="2:25" x14ac:dyDescent="0.25">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row>
    <row r="493" spans="2:25" x14ac:dyDescent="0.25">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row>
    <row r="494" spans="2:25" x14ac:dyDescent="0.25">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row>
    <row r="495" spans="2:25" x14ac:dyDescent="0.25">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row>
    <row r="496" spans="2:25" x14ac:dyDescent="0.25">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row>
    <row r="497" spans="2:25" x14ac:dyDescent="0.25">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row>
    <row r="498" spans="2:25" x14ac:dyDescent="0.25">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row>
    <row r="499" spans="2:25" x14ac:dyDescent="0.25">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row>
    <row r="500" spans="2:25" x14ac:dyDescent="0.25">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row>
    <row r="501" spans="2:25" x14ac:dyDescent="0.25">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row>
    <row r="502" spans="2:25" x14ac:dyDescent="0.25">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row>
    <row r="503" spans="2:25" x14ac:dyDescent="0.25">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row>
    <row r="504" spans="2:25" x14ac:dyDescent="0.25">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row>
    <row r="505" spans="2:25" x14ac:dyDescent="0.25">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row>
    <row r="506" spans="2:25" x14ac:dyDescent="0.25">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row>
    <row r="507" spans="2:25" x14ac:dyDescent="0.25">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row>
    <row r="508" spans="2:25" x14ac:dyDescent="0.25">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row>
    <row r="509" spans="2:25" x14ac:dyDescent="0.25">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row>
    <row r="510" spans="2:25" x14ac:dyDescent="0.25">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row>
    <row r="511" spans="2:25" x14ac:dyDescent="0.25">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row>
    <row r="512" spans="2:25" x14ac:dyDescent="0.25">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row>
    <row r="513" spans="2:25" x14ac:dyDescent="0.25">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row>
    <row r="514" spans="2:25" x14ac:dyDescent="0.25">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row>
    <row r="515" spans="2:25" x14ac:dyDescent="0.25">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row>
    <row r="516" spans="2:25" x14ac:dyDescent="0.25">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row>
    <row r="517" spans="2:25" x14ac:dyDescent="0.25">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row>
    <row r="518" spans="2:25" x14ac:dyDescent="0.25">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row>
    <row r="519" spans="2:25" x14ac:dyDescent="0.25">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row>
    <row r="520" spans="2:25" x14ac:dyDescent="0.25">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row>
    <row r="521" spans="2:25" x14ac:dyDescent="0.25">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row>
    <row r="522" spans="2:25" x14ac:dyDescent="0.25">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row>
    <row r="523" spans="2:25" x14ac:dyDescent="0.25">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row>
    <row r="524" spans="2:25" x14ac:dyDescent="0.25">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row>
    <row r="525" spans="2:25" x14ac:dyDescent="0.25">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row>
    <row r="526" spans="2:25" x14ac:dyDescent="0.25">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row>
    <row r="527" spans="2:25" x14ac:dyDescent="0.25">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row>
    <row r="528" spans="2:25" x14ac:dyDescent="0.25">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row>
    <row r="529" spans="2:25" x14ac:dyDescent="0.25">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row>
    <row r="530" spans="2:25" x14ac:dyDescent="0.25">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row>
    <row r="531" spans="2:25" x14ac:dyDescent="0.25">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row>
    <row r="532" spans="2:25" x14ac:dyDescent="0.25">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row>
    <row r="533" spans="2:25" x14ac:dyDescent="0.25">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row>
    <row r="534" spans="2:25" x14ac:dyDescent="0.25">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row>
    <row r="535" spans="2:25" x14ac:dyDescent="0.25">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row>
    <row r="536" spans="2:25" x14ac:dyDescent="0.25">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row>
    <row r="537" spans="2:25" x14ac:dyDescent="0.25">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row>
    <row r="538" spans="2:25" x14ac:dyDescent="0.25">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row>
    <row r="539" spans="2:25" x14ac:dyDescent="0.25">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row>
    <row r="540" spans="2:25" x14ac:dyDescent="0.25">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row>
    <row r="541" spans="2:25" x14ac:dyDescent="0.25">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row>
    <row r="542" spans="2:25" x14ac:dyDescent="0.25">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row>
    <row r="543" spans="2:25" x14ac:dyDescent="0.25">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row>
    <row r="544" spans="2:25" x14ac:dyDescent="0.25">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row>
    <row r="545" spans="2:25" x14ac:dyDescent="0.25">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row>
    <row r="546" spans="2:25" x14ac:dyDescent="0.25">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row>
    <row r="547" spans="2:25" x14ac:dyDescent="0.25">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row>
    <row r="548" spans="2:25" x14ac:dyDescent="0.25">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row>
    <row r="549" spans="2:25" x14ac:dyDescent="0.25">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row>
    <row r="550" spans="2:25" x14ac:dyDescent="0.25">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row>
    <row r="551" spans="2:25" x14ac:dyDescent="0.25">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row>
    <row r="552" spans="2:25" x14ac:dyDescent="0.25">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row>
    <row r="553" spans="2:25" x14ac:dyDescent="0.25">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row>
    <row r="554" spans="2:25" x14ac:dyDescent="0.25">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row>
    <row r="555" spans="2:25" x14ac:dyDescent="0.25">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row>
    <row r="556" spans="2:25" x14ac:dyDescent="0.25">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row>
    <row r="557" spans="2:25" x14ac:dyDescent="0.25">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row>
    <row r="558" spans="2:25" x14ac:dyDescent="0.25">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row>
    <row r="559" spans="2:25" x14ac:dyDescent="0.25">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row>
    <row r="560" spans="2:25" x14ac:dyDescent="0.25">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row>
    <row r="561" spans="2:25" x14ac:dyDescent="0.25">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row>
    <row r="562" spans="2:25" x14ac:dyDescent="0.25">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row>
    <row r="563" spans="2:25" x14ac:dyDescent="0.25">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row>
    <row r="564" spans="2:25" x14ac:dyDescent="0.25">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row>
    <row r="565" spans="2:25" x14ac:dyDescent="0.25">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row>
    <row r="566" spans="2:25" x14ac:dyDescent="0.25">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row>
    <row r="567" spans="2:25" x14ac:dyDescent="0.25">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row>
    <row r="568" spans="2:25" x14ac:dyDescent="0.25">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row>
    <row r="569" spans="2:25" x14ac:dyDescent="0.25">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row>
    <row r="570" spans="2:25" x14ac:dyDescent="0.25">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2:25" x14ac:dyDescent="0.25">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row>
    <row r="572" spans="2:25" x14ac:dyDescent="0.25">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row>
    <row r="573" spans="2:25" x14ac:dyDescent="0.25">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row>
    <row r="574" spans="2:25" x14ac:dyDescent="0.25">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row>
    <row r="575" spans="2:25" x14ac:dyDescent="0.25">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row>
    <row r="576" spans="2:25" x14ac:dyDescent="0.25">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row>
    <row r="577" spans="2:25" x14ac:dyDescent="0.25">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row>
    <row r="578" spans="2:25" x14ac:dyDescent="0.25">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row>
    <row r="579" spans="2:25" x14ac:dyDescent="0.25">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row>
    <row r="580" spans="2:25" x14ac:dyDescent="0.25">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row>
    <row r="581" spans="2:25" x14ac:dyDescent="0.25">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row>
    <row r="582" spans="2:25" x14ac:dyDescent="0.25">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row>
    <row r="583" spans="2:25" x14ac:dyDescent="0.25">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row>
    <row r="584" spans="2:25" x14ac:dyDescent="0.25">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row>
    <row r="585" spans="2:25" x14ac:dyDescent="0.25">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row>
    <row r="586" spans="2:25" x14ac:dyDescent="0.25">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row>
    <row r="587" spans="2:25" x14ac:dyDescent="0.25">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row>
    <row r="588" spans="2:25" x14ac:dyDescent="0.25">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row>
    <row r="589" spans="2:25" x14ac:dyDescent="0.25">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row>
    <row r="590" spans="2:25" x14ac:dyDescent="0.25">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row>
    <row r="591" spans="2:25" x14ac:dyDescent="0.25">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row>
    <row r="592" spans="2:25" x14ac:dyDescent="0.25">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row>
    <row r="593" spans="2:25" x14ac:dyDescent="0.25">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row>
    <row r="594" spans="2:25" x14ac:dyDescent="0.25">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row>
    <row r="595" spans="2:25" x14ac:dyDescent="0.25">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row>
    <row r="596" spans="2:25" x14ac:dyDescent="0.25">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row>
    <row r="597" spans="2:25" x14ac:dyDescent="0.25">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row>
    <row r="598" spans="2:25" x14ac:dyDescent="0.25">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row>
    <row r="599" spans="2:25" x14ac:dyDescent="0.25">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row>
    <row r="600" spans="2:25" x14ac:dyDescent="0.25">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row>
    <row r="601" spans="2:25" x14ac:dyDescent="0.25">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row>
    <row r="602" spans="2:25" x14ac:dyDescent="0.25">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row>
    <row r="603" spans="2:25" x14ac:dyDescent="0.25">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row>
    <row r="604" spans="2:25" x14ac:dyDescent="0.25">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row>
    <row r="605" spans="2:25" x14ac:dyDescent="0.25">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row>
    <row r="606" spans="2:25" x14ac:dyDescent="0.25">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row>
    <row r="607" spans="2:25" x14ac:dyDescent="0.25">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row>
    <row r="608" spans="2:25" x14ac:dyDescent="0.25">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row>
    <row r="609" spans="2:25" x14ac:dyDescent="0.25">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row>
    <row r="610" spans="2:25" x14ac:dyDescent="0.25">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row>
    <row r="611" spans="2:25" x14ac:dyDescent="0.25">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row>
    <row r="612" spans="2:25" x14ac:dyDescent="0.25">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row>
    <row r="613" spans="2:25" x14ac:dyDescent="0.25">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row>
    <row r="614" spans="2:25" x14ac:dyDescent="0.25">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row>
    <row r="615" spans="2:25" x14ac:dyDescent="0.25">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row>
    <row r="616" spans="2:25" x14ac:dyDescent="0.25">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row>
    <row r="617" spans="2:25" x14ac:dyDescent="0.25">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row>
    <row r="618" spans="2:25" x14ac:dyDescent="0.25">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row>
    <row r="619" spans="2:25" x14ac:dyDescent="0.25">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row>
    <row r="620" spans="2:25" x14ac:dyDescent="0.25">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row>
    <row r="621" spans="2:25" x14ac:dyDescent="0.25">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row>
    <row r="622" spans="2:25" x14ac:dyDescent="0.25">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row>
    <row r="623" spans="2:25" x14ac:dyDescent="0.25">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row>
    <row r="624" spans="2:25" x14ac:dyDescent="0.25">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row>
    <row r="625" spans="2:25" x14ac:dyDescent="0.25">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row>
    <row r="626" spans="2:25" x14ac:dyDescent="0.25">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row>
    <row r="627" spans="2:25" x14ac:dyDescent="0.25">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row>
    <row r="628" spans="2:25" x14ac:dyDescent="0.25">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row>
    <row r="629" spans="2:25" x14ac:dyDescent="0.25">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row>
    <row r="630" spans="2:25" x14ac:dyDescent="0.25">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row>
    <row r="631" spans="2:25" x14ac:dyDescent="0.25">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row>
    <row r="632" spans="2:25" x14ac:dyDescent="0.25">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row>
    <row r="633" spans="2:25" x14ac:dyDescent="0.25">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row>
    <row r="634" spans="2:25" x14ac:dyDescent="0.25">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row>
    <row r="635" spans="2:25" x14ac:dyDescent="0.25">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row>
    <row r="636" spans="2:25" x14ac:dyDescent="0.25">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row>
    <row r="637" spans="2:25" x14ac:dyDescent="0.25">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row>
    <row r="638" spans="2:25" x14ac:dyDescent="0.25">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row>
    <row r="639" spans="2:25" x14ac:dyDescent="0.25">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row>
    <row r="640" spans="2:25" x14ac:dyDescent="0.25">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row>
    <row r="641" spans="2:25" x14ac:dyDescent="0.25">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row>
    <row r="642" spans="2:25" x14ac:dyDescent="0.25">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row>
    <row r="643" spans="2:25" x14ac:dyDescent="0.25">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row>
    <row r="644" spans="2:25" x14ac:dyDescent="0.25">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row>
    <row r="645" spans="2:25" x14ac:dyDescent="0.25">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row>
    <row r="646" spans="2:25" x14ac:dyDescent="0.25">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row>
    <row r="647" spans="2:25" x14ac:dyDescent="0.25">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row>
    <row r="648" spans="2:25" x14ac:dyDescent="0.25">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row>
    <row r="649" spans="2:25" x14ac:dyDescent="0.25">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row>
    <row r="650" spans="2:25" x14ac:dyDescent="0.25">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row>
    <row r="651" spans="2:25" x14ac:dyDescent="0.25">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row>
    <row r="652" spans="2:25" x14ac:dyDescent="0.25">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row>
    <row r="653" spans="2:25" x14ac:dyDescent="0.25">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row>
    <row r="654" spans="2:25" x14ac:dyDescent="0.25">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row>
    <row r="655" spans="2:25" x14ac:dyDescent="0.25">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row>
    <row r="656" spans="2:25" x14ac:dyDescent="0.25">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row>
    <row r="657" spans="2:25" x14ac:dyDescent="0.25">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row>
    <row r="658" spans="2:25" x14ac:dyDescent="0.25">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row>
    <row r="659" spans="2:25" x14ac:dyDescent="0.25">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row>
    <row r="660" spans="2:25" x14ac:dyDescent="0.25">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row>
    <row r="661" spans="2:25" x14ac:dyDescent="0.25">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row>
    <row r="662" spans="2:25" x14ac:dyDescent="0.25">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row>
    <row r="663" spans="2:25" x14ac:dyDescent="0.25">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row>
    <row r="664" spans="2:25" x14ac:dyDescent="0.25">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row>
    <row r="665" spans="2:25" x14ac:dyDescent="0.25">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row>
    <row r="666" spans="2:25" x14ac:dyDescent="0.25">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row>
    <row r="667" spans="2:25" x14ac:dyDescent="0.25">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row>
    <row r="668" spans="2:25" x14ac:dyDescent="0.25">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row>
    <row r="669" spans="2:25" x14ac:dyDescent="0.25">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row>
    <row r="670" spans="2:25" x14ac:dyDescent="0.25">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row>
    <row r="671" spans="2:25" x14ac:dyDescent="0.25">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row>
    <row r="672" spans="2:25" x14ac:dyDescent="0.25">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row>
    <row r="673" spans="2:25" x14ac:dyDescent="0.25">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row>
    <row r="674" spans="2:25" x14ac:dyDescent="0.25">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row>
    <row r="675" spans="2:25" x14ac:dyDescent="0.25">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row>
    <row r="676" spans="2:25" x14ac:dyDescent="0.25">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row>
    <row r="677" spans="2:25" x14ac:dyDescent="0.25">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row>
    <row r="678" spans="2:25" x14ac:dyDescent="0.25">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row>
    <row r="679" spans="2:25" x14ac:dyDescent="0.25">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row>
    <row r="680" spans="2:25" x14ac:dyDescent="0.25">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row>
    <row r="681" spans="2:25" x14ac:dyDescent="0.25">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row>
    <row r="682" spans="2:25" x14ac:dyDescent="0.25">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row>
    <row r="683" spans="2:25" x14ac:dyDescent="0.25">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row>
    <row r="684" spans="2:25" x14ac:dyDescent="0.25">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row>
    <row r="685" spans="2:25" x14ac:dyDescent="0.25">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row>
    <row r="686" spans="2:25" x14ac:dyDescent="0.25">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row>
    <row r="687" spans="2:25" x14ac:dyDescent="0.25">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row>
    <row r="688" spans="2:25" x14ac:dyDescent="0.25">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row>
    <row r="689" spans="2:25" x14ac:dyDescent="0.25">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row>
    <row r="690" spans="2:25" x14ac:dyDescent="0.25">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row>
    <row r="691" spans="2:25" x14ac:dyDescent="0.25">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row>
    <row r="692" spans="2:25" x14ac:dyDescent="0.25">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row>
    <row r="693" spans="2:25" x14ac:dyDescent="0.25">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row>
    <row r="694" spans="2:25" x14ac:dyDescent="0.25">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row>
    <row r="695" spans="2:25" x14ac:dyDescent="0.25">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row>
    <row r="696" spans="2:25" x14ac:dyDescent="0.25">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row>
    <row r="697" spans="2:25" x14ac:dyDescent="0.25">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row>
    <row r="698" spans="2:25" x14ac:dyDescent="0.25">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row>
    <row r="699" spans="2:25" x14ac:dyDescent="0.25">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row>
    <row r="700" spans="2:25" x14ac:dyDescent="0.25">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row>
    <row r="701" spans="2:25" x14ac:dyDescent="0.25">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row>
    <row r="702" spans="2:25" x14ac:dyDescent="0.25">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row>
    <row r="703" spans="2:25" x14ac:dyDescent="0.25">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row>
    <row r="704" spans="2:25" x14ac:dyDescent="0.25">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row>
    <row r="705" spans="2:25" x14ac:dyDescent="0.25">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row>
    <row r="706" spans="2:25" x14ac:dyDescent="0.25">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row>
    <row r="707" spans="2:25" x14ac:dyDescent="0.25">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row>
    <row r="708" spans="2:25" x14ac:dyDescent="0.25">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row>
    <row r="709" spans="2:25" x14ac:dyDescent="0.25">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row>
    <row r="710" spans="2:25" x14ac:dyDescent="0.25">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row>
    <row r="711" spans="2:25" x14ac:dyDescent="0.25">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row>
    <row r="712" spans="2:25" x14ac:dyDescent="0.25">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row>
    <row r="713" spans="2:25" x14ac:dyDescent="0.25">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row>
    <row r="714" spans="2:25" x14ac:dyDescent="0.25">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row>
    <row r="715" spans="2:25" x14ac:dyDescent="0.25">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row>
    <row r="716" spans="2:25" x14ac:dyDescent="0.25">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row>
    <row r="717" spans="2:25" x14ac:dyDescent="0.25">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row>
    <row r="718" spans="2:25" x14ac:dyDescent="0.25">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row>
    <row r="719" spans="2:25" x14ac:dyDescent="0.25">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row>
    <row r="720" spans="2:25" x14ac:dyDescent="0.25">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row>
    <row r="721" spans="2:25" x14ac:dyDescent="0.25">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row>
    <row r="722" spans="2:25" x14ac:dyDescent="0.25">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row>
    <row r="723" spans="2:25" x14ac:dyDescent="0.25">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row>
    <row r="724" spans="2:25" x14ac:dyDescent="0.25">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row>
    <row r="725" spans="2:25" x14ac:dyDescent="0.25">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row>
    <row r="726" spans="2:25" x14ac:dyDescent="0.25">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row>
    <row r="727" spans="2:25" x14ac:dyDescent="0.25">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row>
    <row r="728" spans="2:25" x14ac:dyDescent="0.25">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row>
    <row r="729" spans="2:25" x14ac:dyDescent="0.25">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row>
    <row r="730" spans="2:25" x14ac:dyDescent="0.25">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row>
    <row r="731" spans="2:25" x14ac:dyDescent="0.25">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row>
    <row r="732" spans="2:25" x14ac:dyDescent="0.25">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row>
    <row r="733" spans="2:25" x14ac:dyDescent="0.25">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row>
    <row r="734" spans="2:25" x14ac:dyDescent="0.25">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row>
    <row r="735" spans="2:25" x14ac:dyDescent="0.25">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row>
    <row r="736" spans="2:25" x14ac:dyDescent="0.25">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row>
    <row r="737" spans="2:25" x14ac:dyDescent="0.25">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row>
    <row r="738" spans="2:25" x14ac:dyDescent="0.25">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row>
    <row r="739" spans="2:25" x14ac:dyDescent="0.25">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row>
    <row r="740" spans="2:25" x14ac:dyDescent="0.25">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row>
    <row r="741" spans="2:25" x14ac:dyDescent="0.25">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row>
    <row r="742" spans="2:25" x14ac:dyDescent="0.25">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row>
    <row r="743" spans="2:25" x14ac:dyDescent="0.25">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row>
    <row r="744" spans="2:25" x14ac:dyDescent="0.25">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row>
    <row r="745" spans="2:25" x14ac:dyDescent="0.25">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row>
    <row r="746" spans="2:25" x14ac:dyDescent="0.25">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row>
    <row r="747" spans="2:25" x14ac:dyDescent="0.25">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row>
    <row r="748" spans="2:25" x14ac:dyDescent="0.25">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row>
    <row r="749" spans="2:25" x14ac:dyDescent="0.25">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row>
    <row r="750" spans="2:25" x14ac:dyDescent="0.25">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row>
    <row r="751" spans="2:25" x14ac:dyDescent="0.25">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row>
    <row r="752" spans="2:25" x14ac:dyDescent="0.25">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row>
    <row r="753" spans="2:25" x14ac:dyDescent="0.25">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row>
    <row r="754" spans="2:25" x14ac:dyDescent="0.25">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row>
    <row r="755" spans="2:25" x14ac:dyDescent="0.25">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row>
    <row r="756" spans="2:25" x14ac:dyDescent="0.25">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row>
    <row r="757" spans="2:25" x14ac:dyDescent="0.25">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row>
    <row r="758" spans="2:25" x14ac:dyDescent="0.25">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row>
    <row r="759" spans="2:25" x14ac:dyDescent="0.25">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2:25" x14ac:dyDescent="0.25">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row>
    <row r="761" spans="2:25" x14ac:dyDescent="0.25">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row>
    <row r="762" spans="2:25" x14ac:dyDescent="0.25">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row>
    <row r="763" spans="2:25" x14ac:dyDescent="0.25">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row>
    <row r="764" spans="2:25" x14ac:dyDescent="0.25">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row>
    <row r="765" spans="2:25" x14ac:dyDescent="0.25">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row>
    <row r="766" spans="2:25" x14ac:dyDescent="0.25">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row>
    <row r="767" spans="2:25" x14ac:dyDescent="0.25">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row>
    <row r="768" spans="2:25" x14ac:dyDescent="0.25">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row>
    <row r="769" spans="2:25" x14ac:dyDescent="0.25">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row>
    <row r="770" spans="2:25" x14ac:dyDescent="0.25">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row>
    <row r="771" spans="2:25" x14ac:dyDescent="0.25">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row>
    <row r="772" spans="2:25" x14ac:dyDescent="0.25">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row>
    <row r="773" spans="2:25" x14ac:dyDescent="0.25">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row>
    <row r="774" spans="2:25" x14ac:dyDescent="0.25">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row>
    <row r="775" spans="2:25" x14ac:dyDescent="0.25">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row>
    <row r="776" spans="2:25" x14ac:dyDescent="0.25">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row>
    <row r="777" spans="2:25" x14ac:dyDescent="0.25">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row>
    <row r="778" spans="2:25" x14ac:dyDescent="0.25">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row>
    <row r="779" spans="2:25" x14ac:dyDescent="0.25">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row>
    <row r="780" spans="2:25" x14ac:dyDescent="0.25">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row>
    <row r="781" spans="2:25" x14ac:dyDescent="0.25">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row>
    <row r="782" spans="2:25" x14ac:dyDescent="0.25">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row>
    <row r="783" spans="2:25" x14ac:dyDescent="0.25">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row>
    <row r="784" spans="2:25" x14ac:dyDescent="0.25">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row>
    <row r="785" spans="2:25" x14ac:dyDescent="0.25">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row>
    <row r="786" spans="2:25" x14ac:dyDescent="0.25">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row>
    <row r="787" spans="2:25" x14ac:dyDescent="0.25">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row>
    <row r="788" spans="2:25" x14ac:dyDescent="0.25">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row>
    <row r="789" spans="2:25" x14ac:dyDescent="0.25">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row>
    <row r="790" spans="2:25" x14ac:dyDescent="0.25">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row>
    <row r="791" spans="2:25" x14ac:dyDescent="0.25">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row>
    <row r="792" spans="2:25" x14ac:dyDescent="0.25">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row>
    <row r="793" spans="2:25" x14ac:dyDescent="0.25">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row>
    <row r="794" spans="2:25" x14ac:dyDescent="0.25">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row>
    <row r="795" spans="2:25" x14ac:dyDescent="0.25">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row>
    <row r="796" spans="2:25" x14ac:dyDescent="0.25">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row>
    <row r="797" spans="2:25" x14ac:dyDescent="0.25">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row>
    <row r="798" spans="2:25" x14ac:dyDescent="0.25">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row>
    <row r="799" spans="2:25" x14ac:dyDescent="0.25">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row>
    <row r="800" spans="2:25" x14ac:dyDescent="0.25">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row>
    <row r="801" spans="2:25" x14ac:dyDescent="0.25">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row>
    <row r="802" spans="2:25" x14ac:dyDescent="0.25">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row>
    <row r="803" spans="2:25" x14ac:dyDescent="0.25">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row>
    <row r="804" spans="2:25" x14ac:dyDescent="0.25">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row>
    <row r="805" spans="2:25" x14ac:dyDescent="0.25">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row>
    <row r="806" spans="2:25" x14ac:dyDescent="0.25">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row>
    <row r="807" spans="2:25" x14ac:dyDescent="0.25">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row>
    <row r="808" spans="2:25" x14ac:dyDescent="0.25">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row>
    <row r="809" spans="2:25" x14ac:dyDescent="0.25">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row>
    <row r="810" spans="2:25" x14ac:dyDescent="0.25">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row>
    <row r="811" spans="2:25" x14ac:dyDescent="0.25">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row>
    <row r="812" spans="2:25" x14ac:dyDescent="0.25">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row>
    <row r="813" spans="2:25" x14ac:dyDescent="0.25">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row>
    <row r="814" spans="2:25" x14ac:dyDescent="0.25">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row>
    <row r="815" spans="2:25" x14ac:dyDescent="0.25">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row>
    <row r="816" spans="2:25" x14ac:dyDescent="0.25">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row>
    <row r="817" spans="2:25" x14ac:dyDescent="0.25">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row>
    <row r="818" spans="2:25" x14ac:dyDescent="0.25">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row>
    <row r="819" spans="2:25" x14ac:dyDescent="0.25">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row>
    <row r="820" spans="2:25" x14ac:dyDescent="0.25">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row>
    <row r="821" spans="2:25" x14ac:dyDescent="0.25">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row>
    <row r="822" spans="2:25" x14ac:dyDescent="0.25">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row>
    <row r="823" spans="2:25" x14ac:dyDescent="0.25">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row>
    <row r="824" spans="2:25" x14ac:dyDescent="0.25">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row>
    <row r="825" spans="2:25" x14ac:dyDescent="0.25">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row>
    <row r="826" spans="2:25" x14ac:dyDescent="0.25">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row>
    <row r="827" spans="2:25" x14ac:dyDescent="0.25">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row>
    <row r="828" spans="2:25" x14ac:dyDescent="0.25">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row>
    <row r="829" spans="2:25" x14ac:dyDescent="0.25">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row>
    <row r="830" spans="2:25" x14ac:dyDescent="0.25">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row>
    <row r="831" spans="2:25" x14ac:dyDescent="0.25">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row>
    <row r="832" spans="2:25" x14ac:dyDescent="0.25">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row>
    <row r="833" spans="2:25" x14ac:dyDescent="0.25">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row>
    <row r="834" spans="2:25" x14ac:dyDescent="0.25">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row>
    <row r="835" spans="2:25" x14ac:dyDescent="0.25">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row>
    <row r="836" spans="2:25" x14ac:dyDescent="0.25">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row>
    <row r="837" spans="2:25" x14ac:dyDescent="0.25">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row>
    <row r="838" spans="2:25" x14ac:dyDescent="0.25">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row>
    <row r="839" spans="2:25" x14ac:dyDescent="0.25">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row>
    <row r="840" spans="2:25" x14ac:dyDescent="0.25">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row>
    <row r="841" spans="2:25" x14ac:dyDescent="0.25">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row>
    <row r="842" spans="2:25" x14ac:dyDescent="0.25">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row>
    <row r="843" spans="2:25" x14ac:dyDescent="0.25">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row>
    <row r="844" spans="2:25" x14ac:dyDescent="0.25">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row>
    <row r="845" spans="2:25" x14ac:dyDescent="0.25">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row>
    <row r="846" spans="2:25" x14ac:dyDescent="0.25">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row>
    <row r="847" spans="2:25" x14ac:dyDescent="0.25">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row>
    <row r="848" spans="2:25" x14ac:dyDescent="0.25">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row>
    <row r="849" spans="2:25" x14ac:dyDescent="0.25">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row>
    <row r="850" spans="2:25" x14ac:dyDescent="0.25">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row>
    <row r="851" spans="2:25" x14ac:dyDescent="0.25">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row>
    <row r="852" spans="2:25" x14ac:dyDescent="0.25">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row>
    <row r="853" spans="2:25" x14ac:dyDescent="0.25">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row>
    <row r="854" spans="2:25" x14ac:dyDescent="0.25">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row>
    <row r="855" spans="2:25" x14ac:dyDescent="0.25">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row>
    <row r="856" spans="2:25" x14ac:dyDescent="0.25">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row>
    <row r="857" spans="2:25" x14ac:dyDescent="0.25">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row>
    <row r="858" spans="2:25" x14ac:dyDescent="0.25">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row>
    <row r="859" spans="2:25" x14ac:dyDescent="0.25">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row>
    <row r="860" spans="2:25" x14ac:dyDescent="0.25">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row>
    <row r="861" spans="2:25" x14ac:dyDescent="0.25">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row>
    <row r="862" spans="2:25" x14ac:dyDescent="0.25">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row>
    <row r="863" spans="2:25" x14ac:dyDescent="0.25">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row>
    <row r="864" spans="2:25" x14ac:dyDescent="0.25">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row>
    <row r="865" spans="2:25" x14ac:dyDescent="0.25">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row>
    <row r="866" spans="2:25" x14ac:dyDescent="0.25">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row>
    <row r="867" spans="2:25" x14ac:dyDescent="0.25">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row>
    <row r="868" spans="2:25" x14ac:dyDescent="0.25">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row>
    <row r="869" spans="2:25" x14ac:dyDescent="0.25">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row>
    <row r="870" spans="2:25" x14ac:dyDescent="0.25">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row>
    <row r="871" spans="2:25" x14ac:dyDescent="0.25">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row>
    <row r="872" spans="2:25" x14ac:dyDescent="0.25">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row>
    <row r="873" spans="2:25" x14ac:dyDescent="0.25">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row>
    <row r="874" spans="2:25" x14ac:dyDescent="0.25">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row>
    <row r="875" spans="2:25" x14ac:dyDescent="0.25">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row>
    <row r="876" spans="2:25" x14ac:dyDescent="0.25">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row>
    <row r="877" spans="2:25" x14ac:dyDescent="0.25">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row>
    <row r="878" spans="2:25" x14ac:dyDescent="0.25">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row>
    <row r="879" spans="2:25" x14ac:dyDescent="0.25">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row>
    <row r="880" spans="2:25" x14ac:dyDescent="0.25">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row>
    <row r="881" spans="2:25" x14ac:dyDescent="0.25">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row>
    <row r="882" spans="2:25" x14ac:dyDescent="0.25">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row>
    <row r="883" spans="2:25" x14ac:dyDescent="0.25">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row>
    <row r="884" spans="2:25" x14ac:dyDescent="0.25">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row>
    <row r="885" spans="2:25" x14ac:dyDescent="0.25">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row>
    <row r="886" spans="2:25" x14ac:dyDescent="0.25">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row>
    <row r="887" spans="2:25" x14ac:dyDescent="0.25">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row>
    <row r="888" spans="2:25" x14ac:dyDescent="0.25">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row>
    <row r="889" spans="2:25" x14ac:dyDescent="0.25">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row>
    <row r="890" spans="2:25" x14ac:dyDescent="0.25">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row>
    <row r="891" spans="2:25" x14ac:dyDescent="0.25">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row>
    <row r="892" spans="2:25" x14ac:dyDescent="0.25">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row>
    <row r="893" spans="2:25" x14ac:dyDescent="0.25">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row>
    <row r="894" spans="2:25" x14ac:dyDescent="0.25">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row>
    <row r="895" spans="2:25" x14ac:dyDescent="0.25">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row>
    <row r="896" spans="2:25" x14ac:dyDescent="0.25">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row>
    <row r="897" spans="2:25" x14ac:dyDescent="0.25">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row>
    <row r="898" spans="2:25" x14ac:dyDescent="0.25">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row>
    <row r="899" spans="2:25" x14ac:dyDescent="0.25">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row>
    <row r="900" spans="2:25" x14ac:dyDescent="0.25">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row>
    <row r="901" spans="2:25" x14ac:dyDescent="0.25">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row>
    <row r="902" spans="2:25" x14ac:dyDescent="0.25">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row>
    <row r="903" spans="2:25" x14ac:dyDescent="0.25">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row>
    <row r="904" spans="2:25" x14ac:dyDescent="0.25">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row>
    <row r="905" spans="2:25" x14ac:dyDescent="0.25">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row>
    <row r="906" spans="2:25" x14ac:dyDescent="0.25">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row>
    <row r="907" spans="2:25" x14ac:dyDescent="0.25">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row>
    <row r="908" spans="2:25" x14ac:dyDescent="0.25">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row>
    <row r="909" spans="2:25" x14ac:dyDescent="0.25">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row>
    <row r="910" spans="2:25" x14ac:dyDescent="0.25">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row>
    <row r="911" spans="2:25" x14ac:dyDescent="0.25">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row>
    <row r="912" spans="2:25" x14ac:dyDescent="0.25">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row>
    <row r="913" spans="2:25" x14ac:dyDescent="0.25">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row>
    <row r="914" spans="2:25" x14ac:dyDescent="0.25">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row>
    <row r="915" spans="2:25" x14ac:dyDescent="0.25">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row>
    <row r="916" spans="2:25" x14ac:dyDescent="0.25">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row>
    <row r="917" spans="2:25" x14ac:dyDescent="0.25">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row>
    <row r="918" spans="2:25" x14ac:dyDescent="0.25">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row>
    <row r="919" spans="2:25" x14ac:dyDescent="0.25">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row>
    <row r="920" spans="2:25" x14ac:dyDescent="0.25">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row>
    <row r="921" spans="2:25" x14ac:dyDescent="0.25">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row>
    <row r="922" spans="2:25" x14ac:dyDescent="0.25">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row>
    <row r="923" spans="2:25" x14ac:dyDescent="0.25">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row>
    <row r="924" spans="2:25" x14ac:dyDescent="0.25">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row>
    <row r="925" spans="2:25" x14ac:dyDescent="0.25">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row>
    <row r="926" spans="2:25" x14ac:dyDescent="0.25">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row>
    <row r="927" spans="2:25" x14ac:dyDescent="0.25">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row>
    <row r="928" spans="2:25" x14ac:dyDescent="0.25">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row>
    <row r="929" spans="2:25" x14ac:dyDescent="0.25">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row>
    <row r="930" spans="2:25" x14ac:dyDescent="0.25">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row>
    <row r="931" spans="2:25" x14ac:dyDescent="0.25">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row>
    <row r="932" spans="2:25" x14ac:dyDescent="0.25">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row>
    <row r="933" spans="2:25" x14ac:dyDescent="0.25">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row>
    <row r="934" spans="2:25" x14ac:dyDescent="0.25">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row>
    <row r="935" spans="2:25" x14ac:dyDescent="0.25">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row>
    <row r="936" spans="2:25" x14ac:dyDescent="0.25">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row>
    <row r="937" spans="2:25" x14ac:dyDescent="0.25">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row>
    <row r="938" spans="2:25" x14ac:dyDescent="0.25">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row>
    <row r="939" spans="2:25" x14ac:dyDescent="0.25">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row>
    <row r="940" spans="2:25" x14ac:dyDescent="0.25">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row>
    <row r="941" spans="2:25" x14ac:dyDescent="0.25">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row>
    <row r="942" spans="2:25" x14ac:dyDescent="0.25">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row>
    <row r="943" spans="2:25" x14ac:dyDescent="0.25">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row>
    <row r="944" spans="2:25" x14ac:dyDescent="0.25">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row>
    <row r="945" spans="2:25" x14ac:dyDescent="0.25">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row>
    <row r="946" spans="2:25" x14ac:dyDescent="0.25">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row>
    <row r="947" spans="2:25" x14ac:dyDescent="0.25">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row>
    <row r="948" spans="2:25" x14ac:dyDescent="0.25">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row>
    <row r="949" spans="2:25" x14ac:dyDescent="0.25">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row>
    <row r="950" spans="2:25" x14ac:dyDescent="0.25">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row>
    <row r="951" spans="2:25" x14ac:dyDescent="0.25">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row>
    <row r="952" spans="2:25" x14ac:dyDescent="0.25">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row>
    <row r="953" spans="2:25" x14ac:dyDescent="0.25">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row>
    <row r="954" spans="2:25" x14ac:dyDescent="0.25">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row>
    <row r="955" spans="2:25" x14ac:dyDescent="0.25">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row>
    <row r="956" spans="2:25" x14ac:dyDescent="0.25">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row>
    <row r="957" spans="2:25" x14ac:dyDescent="0.25">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row>
    <row r="958" spans="2:25" x14ac:dyDescent="0.25">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row>
    <row r="959" spans="2:25" x14ac:dyDescent="0.25">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row>
    <row r="960" spans="2:25" x14ac:dyDescent="0.25">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row>
    <row r="961" spans="2:25" x14ac:dyDescent="0.25">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row>
    <row r="962" spans="2:25" x14ac:dyDescent="0.25">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row>
    <row r="963" spans="2:25" x14ac:dyDescent="0.25">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row>
    <row r="964" spans="2:25" x14ac:dyDescent="0.25">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row>
    <row r="965" spans="2:25" x14ac:dyDescent="0.25">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row>
    <row r="966" spans="2:25" x14ac:dyDescent="0.25">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row>
    <row r="967" spans="2:25" x14ac:dyDescent="0.25">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row>
    <row r="968" spans="2:25" x14ac:dyDescent="0.25">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row>
    <row r="969" spans="2:25" x14ac:dyDescent="0.25">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row>
    <row r="970" spans="2:25" x14ac:dyDescent="0.25">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row>
    <row r="971" spans="2:25" x14ac:dyDescent="0.25">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row>
    <row r="972" spans="2:25" x14ac:dyDescent="0.25">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row>
    <row r="973" spans="2:25" x14ac:dyDescent="0.25">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row>
    <row r="974" spans="2:25" x14ac:dyDescent="0.25">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row>
    <row r="975" spans="2:25" x14ac:dyDescent="0.25">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row>
    <row r="976" spans="2:25" x14ac:dyDescent="0.25">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row>
    <row r="977" spans="2:25" x14ac:dyDescent="0.25">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row>
    <row r="978" spans="2:25" x14ac:dyDescent="0.25">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row>
    <row r="979" spans="2:25" x14ac:dyDescent="0.25">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row>
    <row r="980" spans="2:25" x14ac:dyDescent="0.25">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row>
    <row r="981" spans="2:25" x14ac:dyDescent="0.25">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row>
    <row r="982" spans="2:25" x14ac:dyDescent="0.25">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row>
    <row r="983" spans="2:25" x14ac:dyDescent="0.25">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row>
    <row r="984" spans="2:25" x14ac:dyDescent="0.25">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row>
    <row r="985" spans="2:25" x14ac:dyDescent="0.25">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row>
    <row r="986" spans="2:25" x14ac:dyDescent="0.25">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row>
    <row r="987" spans="2:25" x14ac:dyDescent="0.25">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row>
    <row r="988" spans="2:25" x14ac:dyDescent="0.25">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row>
    <row r="989" spans="2:25" x14ac:dyDescent="0.25">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row>
    <row r="990" spans="2:25" x14ac:dyDescent="0.25">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row>
    <row r="991" spans="2:25" x14ac:dyDescent="0.25">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row>
    <row r="992" spans="2:25" x14ac:dyDescent="0.25">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row>
    <row r="993" spans="2:25" x14ac:dyDescent="0.25">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row>
    <row r="994" spans="2:25" x14ac:dyDescent="0.25">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row>
    <row r="995" spans="2:25" x14ac:dyDescent="0.25">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row>
    <row r="996" spans="2:25" x14ac:dyDescent="0.25">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row>
    <row r="997" spans="2:25" x14ac:dyDescent="0.25">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row>
    <row r="998" spans="2:25" x14ac:dyDescent="0.25">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row>
    <row r="999" spans="2:25" x14ac:dyDescent="0.25">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row>
    <row r="1000" spans="2:25" x14ac:dyDescent="0.25">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row>
    <row r="1001" spans="2:25" x14ac:dyDescent="0.25">
      <c r="B1001" s="42"/>
      <c r="C1001" s="42"/>
      <c r="D1001" s="42"/>
      <c r="E1001" s="42"/>
      <c r="F1001" s="42"/>
      <c r="G1001" s="42"/>
      <c r="H1001" s="42"/>
      <c r="I1001" s="42"/>
      <c r="J1001" s="42"/>
      <c r="K1001" s="42"/>
      <c r="L1001" s="42"/>
      <c r="M1001" s="42"/>
      <c r="N1001" s="42"/>
      <c r="O1001" s="42"/>
      <c r="P1001" s="42"/>
      <c r="Q1001" s="42"/>
      <c r="R1001" s="42"/>
      <c r="S1001" s="42"/>
      <c r="T1001" s="42"/>
      <c r="U1001" s="42"/>
      <c r="V1001" s="42"/>
      <c r="W1001" s="42"/>
      <c r="X1001" s="42"/>
      <c r="Y1001" s="42"/>
    </row>
    <row r="1002" spans="2:25" x14ac:dyDescent="0.25">
      <c r="B1002" s="42"/>
      <c r="C1002" s="42"/>
      <c r="D1002" s="42"/>
      <c r="E1002" s="42"/>
      <c r="F1002" s="42"/>
      <c r="G1002" s="42"/>
      <c r="H1002" s="42"/>
      <c r="I1002" s="42"/>
      <c r="J1002" s="42"/>
      <c r="K1002" s="42"/>
      <c r="L1002" s="42"/>
      <c r="M1002" s="42"/>
      <c r="N1002" s="42"/>
      <c r="O1002" s="42"/>
      <c r="P1002" s="42"/>
      <c r="Q1002" s="42"/>
      <c r="R1002" s="42"/>
      <c r="S1002" s="42"/>
      <c r="T1002" s="42"/>
      <c r="U1002" s="42"/>
      <c r="V1002" s="42"/>
      <c r="W1002" s="42"/>
      <c r="X1002" s="42"/>
      <c r="Y1002" s="42"/>
    </row>
    <row r="1003" spans="2:25" x14ac:dyDescent="0.25">
      <c r="B1003" s="42"/>
      <c r="C1003" s="42"/>
      <c r="D1003" s="42"/>
      <c r="E1003" s="42"/>
      <c r="F1003" s="42"/>
      <c r="G1003" s="42"/>
      <c r="H1003" s="42"/>
      <c r="I1003" s="42"/>
      <c r="J1003" s="42"/>
      <c r="K1003" s="42"/>
      <c r="L1003" s="42"/>
      <c r="M1003" s="42"/>
      <c r="N1003" s="42"/>
      <c r="O1003" s="42"/>
      <c r="P1003" s="42"/>
      <c r="Q1003" s="42"/>
      <c r="R1003" s="42"/>
      <c r="S1003" s="42"/>
      <c r="T1003" s="42"/>
      <c r="U1003" s="42"/>
      <c r="V1003" s="42"/>
      <c r="W1003" s="42"/>
      <c r="X1003" s="42"/>
      <c r="Y1003" s="42"/>
    </row>
    <row r="1004" spans="2:25" x14ac:dyDescent="0.25">
      <c r="B1004" s="42"/>
      <c r="C1004" s="42"/>
      <c r="D1004" s="42"/>
      <c r="E1004" s="42"/>
      <c r="F1004" s="42"/>
      <c r="G1004" s="42"/>
      <c r="H1004" s="42"/>
      <c r="I1004" s="42"/>
      <c r="J1004" s="42"/>
      <c r="K1004" s="42"/>
      <c r="L1004" s="42"/>
      <c r="M1004" s="42"/>
      <c r="N1004" s="42"/>
      <c r="O1004" s="42"/>
      <c r="P1004" s="42"/>
      <c r="Q1004" s="42"/>
      <c r="R1004" s="42"/>
      <c r="S1004" s="42"/>
      <c r="T1004" s="42"/>
      <c r="U1004" s="42"/>
      <c r="V1004" s="42"/>
      <c r="W1004" s="42"/>
      <c r="X1004" s="42"/>
      <c r="Y1004" s="42"/>
    </row>
    <row r="1005" spans="2:25" x14ac:dyDescent="0.25">
      <c r="B1005" s="42"/>
      <c r="C1005" s="42"/>
      <c r="D1005" s="42"/>
      <c r="E1005" s="42"/>
      <c r="F1005" s="42"/>
      <c r="G1005" s="42"/>
      <c r="H1005" s="42"/>
      <c r="I1005" s="42"/>
      <c r="J1005" s="42"/>
      <c r="K1005" s="42"/>
      <c r="L1005" s="42"/>
      <c r="M1005" s="42"/>
      <c r="N1005" s="42"/>
      <c r="O1005" s="42"/>
      <c r="P1005" s="42"/>
      <c r="Q1005" s="42"/>
      <c r="R1005" s="42"/>
      <c r="S1005" s="42"/>
      <c r="T1005" s="42"/>
      <c r="U1005" s="42"/>
      <c r="V1005" s="42"/>
      <c r="W1005" s="42"/>
      <c r="X1005" s="42"/>
      <c r="Y1005" s="42"/>
    </row>
    <row r="1006" spans="2:25" x14ac:dyDescent="0.25">
      <c r="B1006" s="42"/>
      <c r="C1006" s="42"/>
      <c r="D1006" s="42"/>
      <c r="E1006" s="42"/>
      <c r="F1006" s="42"/>
      <c r="G1006" s="42"/>
      <c r="H1006" s="42"/>
      <c r="I1006" s="42"/>
      <c r="J1006" s="42"/>
      <c r="K1006" s="42"/>
      <c r="L1006" s="42"/>
      <c r="M1006" s="42"/>
      <c r="N1006" s="42"/>
      <c r="O1006" s="42"/>
      <c r="P1006" s="42"/>
      <c r="Q1006" s="42"/>
      <c r="R1006" s="42"/>
      <c r="S1006" s="42"/>
      <c r="T1006" s="42"/>
      <c r="U1006" s="42"/>
      <c r="V1006" s="42"/>
      <c r="W1006" s="42"/>
      <c r="X1006" s="42"/>
      <c r="Y1006" s="42"/>
    </row>
    <row r="1007" spans="2:25" x14ac:dyDescent="0.25">
      <c r="B1007" s="42"/>
      <c r="C1007" s="42"/>
      <c r="D1007" s="42"/>
      <c r="E1007" s="42"/>
      <c r="F1007" s="42"/>
      <c r="G1007" s="42"/>
      <c r="H1007" s="42"/>
      <c r="I1007" s="42"/>
      <c r="J1007" s="42"/>
      <c r="K1007" s="42"/>
      <c r="L1007" s="42"/>
      <c r="M1007" s="42"/>
      <c r="N1007" s="42"/>
      <c r="O1007" s="42"/>
      <c r="P1007" s="42"/>
      <c r="Q1007" s="42"/>
      <c r="R1007" s="42"/>
      <c r="S1007" s="42"/>
      <c r="T1007" s="42"/>
      <c r="U1007" s="42"/>
      <c r="V1007" s="42"/>
      <c r="W1007" s="42"/>
      <c r="X1007" s="42"/>
      <c r="Y1007" s="42"/>
    </row>
    <row r="1008" spans="2:25" x14ac:dyDescent="0.25">
      <c r="B1008" s="42"/>
      <c r="C1008" s="42"/>
      <c r="D1008" s="42"/>
      <c r="E1008" s="42"/>
      <c r="F1008" s="42"/>
      <c r="G1008" s="42"/>
      <c r="H1008" s="42"/>
      <c r="I1008" s="42"/>
      <c r="J1008" s="42"/>
      <c r="K1008" s="42"/>
      <c r="L1008" s="42"/>
      <c r="M1008" s="42"/>
      <c r="N1008" s="42"/>
      <c r="O1008" s="42"/>
      <c r="P1008" s="42"/>
      <c r="Q1008" s="42"/>
      <c r="R1008" s="42"/>
      <c r="S1008" s="42"/>
      <c r="T1008" s="42"/>
      <c r="U1008" s="42"/>
      <c r="V1008" s="42"/>
      <c r="W1008" s="42"/>
      <c r="X1008" s="42"/>
      <c r="Y1008" s="42"/>
    </row>
    <row r="1009" spans="2:25" x14ac:dyDescent="0.25">
      <c r="B1009" s="42"/>
      <c r="C1009" s="42"/>
      <c r="D1009" s="42"/>
      <c r="E1009" s="42"/>
      <c r="F1009" s="42"/>
      <c r="G1009" s="42"/>
      <c r="H1009" s="42"/>
      <c r="I1009" s="42"/>
      <c r="J1009" s="42"/>
      <c r="K1009" s="42"/>
      <c r="L1009" s="42"/>
      <c r="M1009" s="42"/>
      <c r="N1009" s="42"/>
      <c r="O1009" s="42"/>
      <c r="P1009" s="42"/>
      <c r="Q1009" s="42"/>
      <c r="R1009" s="42"/>
      <c r="S1009" s="42"/>
      <c r="T1009" s="42"/>
      <c r="U1009" s="42"/>
      <c r="V1009" s="42"/>
      <c r="W1009" s="42"/>
      <c r="X1009" s="42"/>
      <c r="Y1009" s="42"/>
    </row>
    <row r="1010" spans="2:25" x14ac:dyDescent="0.25">
      <c r="B1010" s="42"/>
      <c r="C1010" s="42"/>
      <c r="D1010" s="42"/>
      <c r="E1010" s="42"/>
      <c r="F1010" s="42"/>
      <c r="G1010" s="42"/>
      <c r="H1010" s="42"/>
      <c r="I1010" s="42"/>
      <c r="J1010" s="42"/>
      <c r="K1010" s="42"/>
      <c r="L1010" s="42"/>
      <c r="M1010" s="42"/>
      <c r="N1010" s="42"/>
      <c r="O1010" s="42"/>
      <c r="P1010" s="42"/>
      <c r="Q1010" s="42"/>
      <c r="R1010" s="42"/>
      <c r="S1010" s="42"/>
      <c r="T1010" s="42"/>
      <c r="U1010" s="42"/>
      <c r="V1010" s="42"/>
      <c r="W1010" s="42"/>
      <c r="X1010" s="42"/>
      <c r="Y1010" s="42"/>
    </row>
    <row r="1011" spans="2:25" x14ac:dyDescent="0.25">
      <c r="B1011" s="42"/>
      <c r="C1011" s="42"/>
      <c r="D1011" s="42"/>
      <c r="E1011" s="42"/>
      <c r="F1011" s="42"/>
      <c r="G1011" s="42"/>
      <c r="H1011" s="42"/>
      <c r="I1011" s="42"/>
      <c r="J1011" s="42"/>
      <c r="K1011" s="42"/>
      <c r="L1011" s="42"/>
      <c r="M1011" s="42"/>
      <c r="N1011" s="42"/>
      <c r="O1011" s="42"/>
      <c r="P1011" s="42"/>
      <c r="Q1011" s="42"/>
      <c r="R1011" s="42"/>
      <c r="S1011" s="42"/>
      <c r="T1011" s="42"/>
      <c r="U1011" s="42"/>
      <c r="V1011" s="42"/>
      <c r="W1011" s="42"/>
      <c r="X1011" s="42"/>
      <c r="Y1011" s="42"/>
    </row>
    <row r="1012" spans="2:25" x14ac:dyDescent="0.25">
      <c r="B1012" s="42"/>
      <c r="C1012" s="42"/>
      <c r="D1012" s="42"/>
      <c r="E1012" s="42"/>
      <c r="F1012" s="42"/>
      <c r="G1012" s="42"/>
      <c r="H1012" s="42"/>
      <c r="I1012" s="42"/>
      <c r="J1012" s="42"/>
      <c r="K1012" s="42"/>
      <c r="L1012" s="42"/>
      <c r="M1012" s="42"/>
      <c r="N1012" s="42"/>
      <c r="O1012" s="42"/>
      <c r="P1012" s="42"/>
      <c r="Q1012" s="42"/>
      <c r="R1012" s="42"/>
      <c r="S1012" s="42"/>
      <c r="T1012" s="42"/>
      <c r="U1012" s="42"/>
      <c r="V1012" s="42"/>
      <c r="W1012" s="42"/>
      <c r="X1012" s="42"/>
      <c r="Y1012" s="42"/>
    </row>
    <row r="1013" spans="2:25" x14ac:dyDescent="0.25">
      <c r="B1013" s="42"/>
      <c r="C1013" s="42"/>
      <c r="D1013" s="42"/>
      <c r="E1013" s="42"/>
      <c r="F1013" s="42"/>
      <c r="G1013" s="42"/>
      <c r="H1013" s="42"/>
      <c r="I1013" s="42"/>
      <c r="J1013" s="42"/>
      <c r="K1013" s="42"/>
      <c r="L1013" s="42"/>
      <c r="M1013" s="42"/>
      <c r="N1013" s="42"/>
      <c r="O1013" s="42"/>
      <c r="P1013" s="42"/>
      <c r="Q1013" s="42"/>
      <c r="R1013" s="42"/>
      <c r="S1013" s="42"/>
      <c r="T1013" s="42"/>
      <c r="U1013" s="42"/>
      <c r="V1013" s="42"/>
      <c r="W1013" s="42"/>
      <c r="X1013" s="42"/>
      <c r="Y1013" s="42"/>
    </row>
    <row r="1014" spans="2:25" x14ac:dyDescent="0.25">
      <c r="B1014" s="42"/>
      <c r="C1014" s="42"/>
      <c r="D1014" s="42"/>
      <c r="E1014" s="42"/>
      <c r="F1014" s="42"/>
      <c r="G1014" s="42"/>
      <c r="H1014" s="42"/>
      <c r="I1014" s="42"/>
      <c r="J1014" s="42"/>
      <c r="K1014" s="42"/>
      <c r="L1014" s="42"/>
      <c r="M1014" s="42"/>
      <c r="N1014" s="42"/>
      <c r="O1014" s="42"/>
      <c r="P1014" s="42"/>
      <c r="Q1014" s="42"/>
      <c r="R1014" s="42"/>
      <c r="S1014" s="42"/>
      <c r="T1014" s="42"/>
      <c r="U1014" s="42"/>
      <c r="V1014" s="42"/>
      <c r="W1014" s="42"/>
      <c r="X1014" s="42"/>
      <c r="Y1014" s="42"/>
    </row>
    <row r="1015" spans="2:25" x14ac:dyDescent="0.25">
      <c r="B1015" s="42"/>
      <c r="C1015" s="42"/>
      <c r="D1015" s="42"/>
      <c r="E1015" s="42"/>
      <c r="F1015" s="42"/>
      <c r="G1015" s="42"/>
      <c r="H1015" s="42"/>
      <c r="I1015" s="42"/>
      <c r="J1015" s="42"/>
      <c r="K1015" s="42"/>
      <c r="L1015" s="42"/>
      <c r="M1015" s="42"/>
      <c r="N1015" s="42"/>
      <c r="O1015" s="42"/>
      <c r="P1015" s="42"/>
      <c r="Q1015" s="42"/>
      <c r="R1015" s="42"/>
      <c r="S1015" s="42"/>
      <c r="T1015" s="42"/>
      <c r="U1015" s="42"/>
      <c r="V1015" s="42"/>
      <c r="W1015" s="42"/>
      <c r="X1015" s="42"/>
      <c r="Y1015" s="42"/>
    </row>
    <row r="1016" spans="2:25" x14ac:dyDescent="0.25">
      <c r="B1016" s="42"/>
      <c r="C1016" s="42"/>
      <c r="D1016" s="42"/>
      <c r="E1016" s="42"/>
      <c r="F1016" s="42"/>
      <c r="G1016" s="42"/>
      <c r="H1016" s="42"/>
      <c r="I1016" s="42"/>
      <c r="J1016" s="42"/>
      <c r="K1016" s="42"/>
      <c r="L1016" s="42"/>
      <c r="M1016" s="42"/>
      <c r="N1016" s="42"/>
      <c r="O1016" s="42"/>
      <c r="P1016" s="42"/>
      <c r="Q1016" s="42"/>
      <c r="R1016" s="42"/>
      <c r="S1016" s="42"/>
      <c r="T1016" s="42"/>
      <c r="U1016" s="42"/>
      <c r="V1016" s="42"/>
      <c r="W1016" s="42"/>
      <c r="X1016" s="42"/>
      <c r="Y1016" s="42"/>
    </row>
    <row r="1017" spans="2:25" x14ac:dyDescent="0.25">
      <c r="B1017" s="42"/>
      <c r="C1017" s="42"/>
      <c r="D1017" s="42"/>
      <c r="E1017" s="42"/>
      <c r="F1017" s="42"/>
      <c r="G1017" s="42"/>
      <c r="H1017" s="42"/>
      <c r="I1017" s="42"/>
      <c r="J1017" s="42"/>
      <c r="K1017" s="42"/>
      <c r="L1017" s="42"/>
      <c r="M1017" s="42"/>
      <c r="N1017" s="42"/>
      <c r="O1017" s="42"/>
      <c r="P1017" s="42"/>
      <c r="Q1017" s="42"/>
      <c r="R1017" s="42"/>
      <c r="S1017" s="42"/>
      <c r="T1017" s="42"/>
      <c r="U1017" s="42"/>
      <c r="V1017" s="42"/>
      <c r="W1017" s="42"/>
      <c r="X1017" s="42"/>
      <c r="Y1017" s="42"/>
    </row>
    <row r="1018" spans="2:25" x14ac:dyDescent="0.25">
      <c r="B1018" s="42"/>
      <c r="C1018" s="42"/>
      <c r="D1018" s="42"/>
      <c r="E1018" s="42"/>
      <c r="F1018" s="42"/>
      <c r="G1018" s="42"/>
      <c r="H1018" s="42"/>
      <c r="I1018" s="42"/>
      <c r="J1018" s="42"/>
      <c r="K1018" s="42"/>
      <c r="L1018" s="42"/>
      <c r="M1018" s="42"/>
      <c r="N1018" s="42"/>
      <c r="O1018" s="42"/>
      <c r="P1018" s="42"/>
      <c r="Q1018" s="42"/>
      <c r="R1018" s="42"/>
      <c r="S1018" s="42"/>
      <c r="T1018" s="42"/>
      <c r="U1018" s="42"/>
      <c r="V1018" s="42"/>
      <c r="W1018" s="42"/>
      <c r="X1018" s="42"/>
      <c r="Y1018" s="42"/>
    </row>
    <row r="1019" spans="2:25" x14ac:dyDescent="0.25">
      <c r="B1019" s="42"/>
      <c r="C1019" s="42"/>
      <c r="D1019" s="42"/>
      <c r="E1019" s="42"/>
      <c r="F1019" s="42"/>
      <c r="G1019" s="42"/>
      <c r="H1019" s="42"/>
      <c r="I1019" s="42"/>
      <c r="J1019" s="42"/>
      <c r="K1019" s="42"/>
      <c r="L1019" s="42"/>
      <c r="M1019" s="42"/>
      <c r="N1019" s="42"/>
      <c r="O1019" s="42"/>
      <c r="P1019" s="42"/>
      <c r="Q1019" s="42"/>
      <c r="R1019" s="42"/>
      <c r="S1019" s="42"/>
      <c r="T1019" s="42"/>
      <c r="U1019" s="42"/>
      <c r="V1019" s="42"/>
      <c r="W1019" s="42"/>
      <c r="X1019" s="42"/>
      <c r="Y1019" s="42"/>
    </row>
    <row r="1020" spans="2:25" x14ac:dyDescent="0.25">
      <c r="B1020" s="42"/>
      <c r="C1020" s="42"/>
      <c r="D1020" s="42"/>
      <c r="E1020" s="42"/>
      <c r="F1020" s="42"/>
      <c r="G1020" s="42"/>
      <c r="H1020" s="42"/>
      <c r="I1020" s="42"/>
      <c r="J1020" s="42"/>
      <c r="K1020" s="42"/>
      <c r="L1020" s="42"/>
      <c r="M1020" s="42"/>
      <c r="N1020" s="42"/>
      <c r="O1020" s="42"/>
      <c r="P1020" s="42"/>
      <c r="Q1020" s="42"/>
      <c r="R1020" s="42"/>
      <c r="S1020" s="42"/>
      <c r="T1020" s="42"/>
      <c r="U1020" s="42"/>
      <c r="V1020" s="42"/>
      <c r="W1020" s="42"/>
      <c r="X1020" s="42"/>
      <c r="Y1020" s="42"/>
    </row>
    <row r="1021" spans="2:25" x14ac:dyDescent="0.25">
      <c r="B1021" s="42"/>
      <c r="C1021" s="42"/>
      <c r="D1021" s="42"/>
      <c r="E1021" s="42"/>
      <c r="F1021" s="42"/>
      <c r="G1021" s="42"/>
      <c r="H1021" s="42"/>
      <c r="I1021" s="42"/>
      <c r="J1021" s="42"/>
      <c r="K1021" s="42"/>
      <c r="L1021" s="42"/>
      <c r="M1021" s="42"/>
      <c r="N1021" s="42"/>
      <c r="O1021" s="42"/>
      <c r="P1021" s="42"/>
      <c r="Q1021" s="42"/>
      <c r="R1021" s="42"/>
      <c r="S1021" s="42"/>
      <c r="T1021" s="42"/>
      <c r="U1021" s="42"/>
      <c r="V1021" s="42"/>
      <c r="W1021" s="42"/>
      <c r="X1021" s="42"/>
      <c r="Y1021" s="42"/>
    </row>
    <row r="1022" spans="2:25" x14ac:dyDescent="0.25">
      <c r="B1022" s="42"/>
      <c r="C1022" s="42"/>
      <c r="D1022" s="42"/>
      <c r="E1022" s="42"/>
      <c r="F1022" s="42"/>
      <c r="G1022" s="42"/>
      <c r="H1022" s="42"/>
      <c r="I1022" s="42"/>
      <c r="J1022" s="42"/>
      <c r="K1022" s="42"/>
      <c r="L1022" s="42"/>
      <c r="M1022" s="42"/>
      <c r="N1022" s="42"/>
      <c r="O1022" s="42"/>
      <c r="P1022" s="42"/>
      <c r="Q1022" s="42"/>
      <c r="R1022" s="42"/>
      <c r="S1022" s="42"/>
      <c r="T1022" s="42"/>
      <c r="U1022" s="42"/>
      <c r="V1022" s="42"/>
      <c r="W1022" s="42"/>
      <c r="X1022" s="42"/>
      <c r="Y1022" s="42"/>
    </row>
    <row r="1023" spans="2:25" x14ac:dyDescent="0.25">
      <c r="B1023" s="42"/>
      <c r="C1023" s="42"/>
      <c r="D1023" s="42"/>
      <c r="E1023" s="42"/>
      <c r="F1023" s="42"/>
      <c r="G1023" s="42"/>
      <c r="H1023" s="42"/>
      <c r="I1023" s="42"/>
      <c r="J1023" s="42"/>
      <c r="K1023" s="42"/>
      <c r="L1023" s="42"/>
      <c r="M1023" s="42"/>
      <c r="N1023" s="42"/>
      <c r="O1023" s="42"/>
      <c r="P1023" s="42"/>
      <c r="Q1023" s="42"/>
      <c r="R1023" s="42"/>
      <c r="S1023" s="42"/>
      <c r="T1023" s="42"/>
      <c r="U1023" s="42"/>
      <c r="V1023" s="42"/>
      <c r="W1023" s="42"/>
      <c r="X1023" s="42"/>
      <c r="Y1023" s="42"/>
    </row>
    <row r="1024" spans="2:25" x14ac:dyDescent="0.25">
      <c r="B1024" s="42"/>
      <c r="C1024" s="42"/>
      <c r="D1024" s="42"/>
      <c r="E1024" s="42"/>
      <c r="F1024" s="42"/>
      <c r="G1024" s="42"/>
      <c r="H1024" s="42"/>
      <c r="I1024" s="42"/>
      <c r="J1024" s="42"/>
      <c r="K1024" s="42"/>
      <c r="L1024" s="42"/>
      <c r="M1024" s="42"/>
      <c r="N1024" s="42"/>
      <c r="O1024" s="42"/>
      <c r="P1024" s="42"/>
      <c r="Q1024" s="42"/>
      <c r="R1024" s="42"/>
      <c r="S1024" s="42"/>
      <c r="T1024" s="42"/>
      <c r="U1024" s="42"/>
      <c r="V1024" s="42"/>
      <c r="W1024" s="42"/>
      <c r="X1024" s="42"/>
      <c r="Y1024" s="42"/>
    </row>
    <row r="1025" spans="2:25" x14ac:dyDescent="0.25">
      <c r="B1025" s="42"/>
      <c r="C1025" s="42"/>
      <c r="D1025" s="42"/>
      <c r="E1025" s="42"/>
      <c r="F1025" s="42"/>
      <c r="G1025" s="42"/>
      <c r="H1025" s="42"/>
      <c r="I1025" s="42"/>
      <c r="J1025" s="42"/>
      <c r="K1025" s="42"/>
      <c r="L1025" s="42"/>
      <c r="M1025" s="42"/>
      <c r="N1025" s="42"/>
      <c r="O1025" s="42"/>
      <c r="P1025" s="42"/>
      <c r="Q1025" s="42"/>
      <c r="R1025" s="42"/>
      <c r="S1025" s="42"/>
      <c r="T1025" s="42"/>
      <c r="U1025" s="42"/>
      <c r="V1025" s="42"/>
      <c r="W1025" s="42"/>
      <c r="X1025" s="42"/>
      <c r="Y1025" s="42"/>
    </row>
    <row r="1026" spans="2:25" x14ac:dyDescent="0.25">
      <c r="B1026" s="42"/>
      <c r="C1026" s="42"/>
      <c r="D1026" s="42"/>
      <c r="E1026" s="42"/>
      <c r="F1026" s="42"/>
      <c r="G1026" s="42"/>
      <c r="H1026" s="42"/>
      <c r="I1026" s="42"/>
      <c r="J1026" s="42"/>
      <c r="K1026" s="42"/>
      <c r="L1026" s="42"/>
      <c r="M1026" s="42"/>
      <c r="N1026" s="42"/>
      <c r="O1026" s="42"/>
      <c r="P1026" s="42"/>
      <c r="Q1026" s="42"/>
      <c r="R1026" s="42"/>
      <c r="S1026" s="42"/>
      <c r="T1026" s="42"/>
      <c r="U1026" s="42"/>
      <c r="V1026" s="42"/>
      <c r="W1026" s="42"/>
      <c r="X1026" s="42"/>
      <c r="Y1026" s="42"/>
    </row>
    <row r="1027" spans="2:25" x14ac:dyDescent="0.25">
      <c r="B1027" s="42"/>
      <c r="C1027" s="42"/>
      <c r="D1027" s="42"/>
      <c r="E1027" s="42"/>
      <c r="F1027" s="42"/>
      <c r="G1027" s="42"/>
      <c r="H1027" s="42"/>
      <c r="I1027" s="42"/>
      <c r="J1027" s="42"/>
      <c r="K1027" s="42"/>
      <c r="L1027" s="42"/>
      <c r="M1027" s="42"/>
      <c r="N1027" s="42"/>
      <c r="O1027" s="42"/>
      <c r="P1027" s="42"/>
      <c r="Q1027" s="42"/>
      <c r="R1027" s="42"/>
      <c r="S1027" s="42"/>
      <c r="T1027" s="42"/>
      <c r="U1027" s="42"/>
      <c r="V1027" s="42"/>
      <c r="W1027" s="42"/>
      <c r="X1027" s="42"/>
      <c r="Y1027" s="42"/>
    </row>
    <row r="1028" spans="2:25" x14ac:dyDescent="0.25">
      <c r="B1028" s="42"/>
      <c r="C1028" s="42"/>
      <c r="D1028" s="42"/>
      <c r="E1028" s="42"/>
      <c r="F1028" s="42"/>
      <c r="G1028" s="42"/>
      <c r="H1028" s="42"/>
      <c r="I1028" s="42"/>
      <c r="J1028" s="42"/>
      <c r="K1028" s="42"/>
      <c r="L1028" s="42"/>
      <c r="M1028" s="42"/>
      <c r="N1028" s="42"/>
      <c r="O1028" s="42"/>
      <c r="P1028" s="42"/>
      <c r="Q1028" s="42"/>
      <c r="R1028" s="42"/>
      <c r="S1028" s="42"/>
      <c r="T1028" s="42"/>
      <c r="U1028" s="42"/>
      <c r="V1028" s="42"/>
      <c r="W1028" s="42"/>
      <c r="X1028" s="42"/>
      <c r="Y1028" s="42"/>
    </row>
    <row r="1029" spans="2:25" x14ac:dyDescent="0.25">
      <c r="B1029" s="42"/>
      <c r="C1029" s="42"/>
      <c r="D1029" s="42"/>
      <c r="E1029" s="42"/>
      <c r="F1029" s="42"/>
      <c r="G1029" s="42"/>
      <c r="H1029" s="42"/>
      <c r="I1029" s="42"/>
      <c r="J1029" s="42"/>
      <c r="K1029" s="42"/>
      <c r="L1029" s="42"/>
      <c r="M1029" s="42"/>
      <c r="N1029" s="42"/>
      <c r="O1029" s="42"/>
      <c r="P1029" s="42"/>
      <c r="Q1029" s="42"/>
      <c r="R1029" s="42"/>
      <c r="S1029" s="42"/>
      <c r="T1029" s="42"/>
      <c r="U1029" s="42"/>
      <c r="V1029" s="42"/>
      <c r="W1029" s="42"/>
      <c r="X1029" s="42"/>
      <c r="Y1029" s="42"/>
    </row>
    <row r="1030" spans="2:25" x14ac:dyDescent="0.25">
      <c r="B1030" s="42"/>
      <c r="C1030" s="42"/>
      <c r="D1030" s="42"/>
      <c r="E1030" s="42"/>
      <c r="F1030" s="42"/>
      <c r="G1030" s="42"/>
      <c r="H1030" s="42"/>
      <c r="I1030" s="42"/>
      <c r="J1030" s="42"/>
      <c r="K1030" s="42"/>
      <c r="L1030" s="42"/>
      <c r="M1030" s="42"/>
      <c r="N1030" s="42"/>
      <c r="O1030" s="42"/>
      <c r="P1030" s="42"/>
      <c r="Q1030" s="42"/>
      <c r="R1030" s="42"/>
      <c r="S1030" s="42"/>
      <c r="T1030" s="42"/>
      <c r="U1030" s="42"/>
      <c r="V1030" s="42"/>
      <c r="W1030" s="42"/>
      <c r="X1030" s="42"/>
      <c r="Y1030" s="42"/>
    </row>
    <row r="1031" spans="2:25" x14ac:dyDescent="0.25">
      <c r="B1031" s="42"/>
      <c r="C1031" s="42"/>
      <c r="D1031" s="42"/>
      <c r="E1031" s="42"/>
      <c r="F1031" s="42"/>
      <c r="G1031" s="42"/>
      <c r="H1031" s="42"/>
      <c r="I1031" s="42"/>
      <c r="J1031" s="42"/>
      <c r="K1031" s="42"/>
      <c r="L1031" s="42"/>
      <c r="M1031" s="42"/>
      <c r="N1031" s="42"/>
      <c r="O1031" s="42"/>
      <c r="P1031" s="42"/>
      <c r="Q1031" s="42"/>
      <c r="R1031" s="42"/>
      <c r="S1031" s="42"/>
      <c r="T1031" s="42"/>
      <c r="U1031" s="42"/>
      <c r="V1031" s="42"/>
      <c r="W1031" s="42"/>
      <c r="X1031" s="42"/>
      <c r="Y1031" s="42"/>
    </row>
    <row r="1032" spans="2:25" x14ac:dyDescent="0.25">
      <c r="B1032" s="42"/>
      <c r="C1032" s="42"/>
      <c r="D1032" s="42"/>
      <c r="E1032" s="42"/>
      <c r="F1032" s="42"/>
      <c r="G1032" s="42"/>
      <c r="H1032" s="42"/>
      <c r="I1032" s="42"/>
      <c r="J1032" s="42"/>
      <c r="K1032" s="42"/>
      <c r="L1032" s="42"/>
      <c r="M1032" s="42"/>
      <c r="N1032" s="42"/>
      <c r="O1032" s="42"/>
      <c r="P1032" s="42"/>
      <c r="Q1032" s="42"/>
      <c r="R1032" s="42"/>
      <c r="S1032" s="42"/>
      <c r="T1032" s="42"/>
      <c r="U1032" s="42"/>
      <c r="V1032" s="42"/>
      <c r="W1032" s="42"/>
      <c r="X1032" s="42"/>
      <c r="Y1032" s="42"/>
    </row>
    <row r="1033" spans="2:25" x14ac:dyDescent="0.25">
      <c r="B1033" s="42"/>
      <c r="C1033" s="42"/>
      <c r="D1033" s="42"/>
      <c r="E1033" s="42"/>
      <c r="F1033" s="42"/>
      <c r="G1033" s="42"/>
      <c r="H1033" s="42"/>
      <c r="I1033" s="42"/>
      <c r="J1033" s="42"/>
      <c r="K1033" s="42"/>
      <c r="L1033" s="42"/>
      <c r="M1033" s="42"/>
      <c r="N1033" s="42"/>
      <c r="O1033" s="42"/>
      <c r="P1033" s="42"/>
      <c r="Q1033" s="42"/>
      <c r="R1033" s="42"/>
      <c r="S1033" s="42"/>
      <c r="T1033" s="42"/>
      <c r="U1033" s="42"/>
      <c r="V1033" s="42"/>
      <c r="W1033" s="42"/>
      <c r="X1033" s="42"/>
      <c r="Y1033" s="42"/>
    </row>
    <row r="1034" spans="2:25" x14ac:dyDescent="0.25">
      <c r="B1034" s="42"/>
      <c r="C1034" s="42"/>
      <c r="D1034" s="42"/>
      <c r="E1034" s="42"/>
      <c r="F1034" s="42"/>
      <c r="G1034" s="42"/>
      <c r="H1034" s="42"/>
      <c r="I1034" s="42"/>
      <c r="J1034" s="42"/>
      <c r="K1034" s="42"/>
      <c r="L1034" s="42"/>
      <c r="M1034" s="42"/>
      <c r="N1034" s="42"/>
      <c r="O1034" s="42"/>
      <c r="P1034" s="42"/>
      <c r="Q1034" s="42"/>
      <c r="R1034" s="42"/>
      <c r="S1034" s="42"/>
      <c r="T1034" s="42"/>
      <c r="U1034" s="42"/>
      <c r="V1034" s="42"/>
      <c r="W1034" s="42"/>
      <c r="X1034" s="42"/>
      <c r="Y1034" s="42"/>
    </row>
    <row r="1035" spans="2:25" x14ac:dyDescent="0.25">
      <c r="B1035" s="42"/>
      <c r="C1035" s="42"/>
      <c r="D1035" s="42"/>
      <c r="E1035" s="42"/>
      <c r="F1035" s="42"/>
      <c r="G1035" s="42"/>
      <c r="H1035" s="42"/>
      <c r="I1035" s="42"/>
      <c r="J1035" s="42"/>
      <c r="K1035" s="42"/>
      <c r="L1035" s="42"/>
      <c r="M1035" s="42"/>
      <c r="N1035" s="42"/>
      <c r="O1035" s="42"/>
      <c r="P1035" s="42"/>
      <c r="Q1035" s="42"/>
      <c r="R1035" s="42"/>
      <c r="S1035" s="42"/>
      <c r="T1035" s="42"/>
      <c r="U1035" s="42"/>
      <c r="V1035" s="42"/>
      <c r="W1035" s="42"/>
      <c r="X1035" s="42"/>
      <c r="Y1035" s="42"/>
    </row>
    <row r="1036" spans="2:25" x14ac:dyDescent="0.25">
      <c r="B1036" s="42"/>
      <c r="C1036" s="42"/>
      <c r="D1036" s="42"/>
      <c r="E1036" s="42"/>
      <c r="F1036" s="42"/>
      <c r="G1036" s="42"/>
      <c r="H1036" s="42"/>
      <c r="I1036" s="42"/>
      <c r="J1036" s="42"/>
      <c r="K1036" s="42"/>
      <c r="L1036" s="42"/>
      <c r="M1036" s="42"/>
      <c r="N1036" s="42"/>
      <c r="O1036" s="42"/>
      <c r="P1036" s="42"/>
      <c r="Q1036" s="42"/>
      <c r="R1036" s="42"/>
      <c r="S1036" s="42"/>
      <c r="T1036" s="42"/>
      <c r="U1036" s="42"/>
      <c r="V1036" s="42"/>
      <c r="W1036" s="42"/>
      <c r="X1036" s="42"/>
      <c r="Y1036" s="42"/>
    </row>
    <row r="1037" spans="2:25" x14ac:dyDescent="0.25">
      <c r="B1037" s="42"/>
      <c r="C1037" s="42"/>
      <c r="D1037" s="42"/>
      <c r="E1037" s="42"/>
      <c r="F1037" s="42"/>
      <c r="G1037" s="42"/>
      <c r="H1037" s="42"/>
      <c r="I1037" s="42"/>
      <c r="J1037" s="42"/>
      <c r="K1037" s="42"/>
      <c r="L1037" s="42"/>
      <c r="M1037" s="42"/>
      <c r="N1037" s="42"/>
      <c r="O1037" s="42"/>
      <c r="P1037" s="42"/>
      <c r="Q1037" s="42"/>
      <c r="R1037" s="42"/>
      <c r="S1037" s="42"/>
      <c r="T1037" s="42"/>
      <c r="U1037" s="42"/>
      <c r="V1037" s="42"/>
      <c r="W1037" s="42"/>
      <c r="X1037" s="42"/>
      <c r="Y1037" s="42"/>
    </row>
    <row r="1038" spans="2:25" x14ac:dyDescent="0.25">
      <c r="B1038" s="42"/>
      <c r="C1038" s="42"/>
      <c r="D1038" s="42"/>
      <c r="E1038" s="42"/>
      <c r="F1038" s="42"/>
      <c r="G1038" s="42"/>
      <c r="H1038" s="42"/>
      <c r="I1038" s="42"/>
      <c r="J1038" s="42"/>
      <c r="K1038" s="42"/>
      <c r="L1038" s="42"/>
      <c r="M1038" s="42"/>
      <c r="N1038" s="42"/>
      <c r="O1038" s="42"/>
      <c r="P1038" s="42"/>
      <c r="Q1038" s="42"/>
      <c r="R1038" s="42"/>
      <c r="S1038" s="42"/>
      <c r="T1038" s="42"/>
      <c r="U1038" s="42"/>
      <c r="V1038" s="42"/>
      <c r="W1038" s="42"/>
      <c r="X1038" s="42"/>
      <c r="Y1038" s="42"/>
    </row>
    <row r="1039" spans="2:25" x14ac:dyDescent="0.25">
      <c r="B1039" s="42"/>
      <c r="C1039" s="42"/>
      <c r="D1039" s="42"/>
      <c r="E1039" s="42"/>
      <c r="F1039" s="42"/>
      <c r="G1039" s="42"/>
      <c r="H1039" s="42"/>
      <c r="I1039" s="42"/>
      <c r="J1039" s="42"/>
      <c r="K1039" s="42"/>
      <c r="L1039" s="42"/>
      <c r="M1039" s="42"/>
      <c r="N1039" s="42"/>
      <c r="O1039" s="42"/>
      <c r="P1039" s="42"/>
      <c r="Q1039" s="42"/>
      <c r="R1039" s="42"/>
      <c r="S1039" s="42"/>
      <c r="T1039" s="42"/>
      <c r="U1039" s="42"/>
      <c r="V1039" s="42"/>
      <c r="W1039" s="42"/>
      <c r="X1039" s="42"/>
      <c r="Y1039" s="42"/>
    </row>
    <row r="1040" spans="2:25" x14ac:dyDescent="0.25">
      <c r="B1040" s="42"/>
      <c r="C1040" s="42"/>
      <c r="D1040" s="42"/>
      <c r="E1040" s="42"/>
      <c r="F1040" s="42"/>
      <c r="G1040" s="42"/>
      <c r="H1040" s="42"/>
      <c r="I1040" s="42"/>
      <c r="J1040" s="42"/>
      <c r="K1040" s="42"/>
      <c r="L1040" s="42"/>
      <c r="M1040" s="42"/>
      <c r="N1040" s="42"/>
      <c r="O1040" s="42"/>
      <c r="P1040" s="42"/>
      <c r="Q1040" s="42"/>
      <c r="R1040" s="42"/>
      <c r="S1040" s="42"/>
      <c r="T1040" s="42"/>
      <c r="U1040" s="42"/>
      <c r="V1040" s="42"/>
      <c r="W1040" s="42"/>
      <c r="X1040" s="42"/>
      <c r="Y1040" s="42"/>
    </row>
    <row r="1041" spans="2:25" x14ac:dyDescent="0.25">
      <c r="B1041" s="42"/>
      <c r="C1041" s="42"/>
      <c r="D1041" s="42"/>
      <c r="E1041" s="42"/>
      <c r="F1041" s="42"/>
      <c r="G1041" s="42"/>
      <c r="H1041" s="42"/>
      <c r="I1041" s="42"/>
      <c r="J1041" s="42"/>
      <c r="K1041" s="42"/>
      <c r="L1041" s="42"/>
      <c r="M1041" s="42"/>
      <c r="N1041" s="42"/>
      <c r="O1041" s="42"/>
      <c r="P1041" s="42"/>
      <c r="Q1041" s="42"/>
      <c r="R1041" s="42"/>
      <c r="S1041" s="42"/>
      <c r="T1041" s="42"/>
      <c r="U1041" s="42"/>
      <c r="V1041" s="42"/>
      <c r="W1041" s="42"/>
      <c r="X1041" s="42"/>
      <c r="Y1041" s="42"/>
    </row>
    <row r="1042" spans="2:25" x14ac:dyDescent="0.25">
      <c r="B1042" s="42"/>
      <c r="C1042" s="42"/>
      <c r="D1042" s="42"/>
      <c r="E1042" s="42"/>
      <c r="F1042" s="42"/>
      <c r="G1042" s="42"/>
      <c r="H1042" s="42"/>
      <c r="I1042" s="42"/>
      <c r="J1042" s="42"/>
      <c r="K1042" s="42"/>
      <c r="L1042" s="42"/>
      <c r="M1042" s="42"/>
      <c r="N1042" s="42"/>
      <c r="O1042" s="42"/>
      <c r="P1042" s="42"/>
      <c r="Q1042" s="42"/>
      <c r="R1042" s="42"/>
      <c r="S1042" s="42"/>
      <c r="T1042" s="42"/>
      <c r="U1042" s="42"/>
      <c r="V1042" s="42"/>
      <c r="W1042" s="42"/>
      <c r="X1042" s="42"/>
      <c r="Y1042" s="42"/>
    </row>
  </sheetData>
  <mergeCells count="46">
    <mergeCell ref="C77:G77"/>
    <mergeCell ref="P77:X77"/>
    <mergeCell ref="C74:G74"/>
    <mergeCell ref="P74:X74"/>
    <mergeCell ref="C75:G75"/>
    <mergeCell ref="P75:X75"/>
    <mergeCell ref="C76:G76"/>
    <mergeCell ref="P76:X76"/>
    <mergeCell ref="C73:G73"/>
    <mergeCell ref="P73:X73"/>
    <mergeCell ref="R6:R16"/>
    <mergeCell ref="S6:S16"/>
    <mergeCell ref="T6:T16"/>
    <mergeCell ref="U6:U16"/>
    <mergeCell ref="V6:V16"/>
    <mergeCell ref="W6:W16"/>
    <mergeCell ref="L6:L16"/>
    <mergeCell ref="M6:M16"/>
    <mergeCell ref="N6:N16"/>
    <mergeCell ref="O6:O16"/>
    <mergeCell ref="K6:K16"/>
    <mergeCell ref="X6:X16"/>
    <mergeCell ref="B7:B15"/>
    <mergeCell ref="C72:G72"/>
    <mergeCell ref="P72:X72"/>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tint="4.9989318521683403E-2"/>
  </sheetPr>
  <dimension ref="A1:AA82"/>
  <sheetViews>
    <sheetView workbookViewId="0">
      <selection activeCell="D5" sqref="D5"/>
    </sheetView>
  </sheetViews>
  <sheetFormatPr defaultRowHeight="15" x14ac:dyDescent="0.25"/>
  <cols>
    <col min="1" max="1" width="7.140625" customWidth="1"/>
    <col min="2" max="2" width="3.7109375" customWidth="1"/>
  </cols>
  <sheetData>
    <row r="1" spans="1:27" ht="14.45" customHeight="1" x14ac:dyDescent="0.25">
      <c r="A1" s="86"/>
      <c r="B1" s="86"/>
      <c r="C1" s="134" t="s">
        <v>91</v>
      </c>
      <c r="D1" s="134"/>
      <c r="E1" s="134"/>
      <c r="F1" s="134"/>
      <c r="G1" s="134"/>
      <c r="H1" s="134"/>
      <c r="I1" s="134"/>
      <c r="J1" s="134"/>
      <c r="K1" s="134"/>
      <c r="L1" s="134"/>
      <c r="M1" s="134"/>
      <c r="N1" s="134"/>
      <c r="O1" s="134"/>
      <c r="P1" s="134"/>
    </row>
    <row r="2" spans="1:27" ht="14.45" customHeight="1" x14ac:dyDescent="0.25">
      <c r="A2" s="86"/>
      <c r="B2" s="86"/>
      <c r="C2" s="134"/>
      <c r="D2" s="134"/>
      <c r="E2" s="134"/>
      <c r="F2" s="134"/>
      <c r="G2" s="134"/>
      <c r="H2" s="134"/>
      <c r="I2" s="134"/>
      <c r="J2" s="134"/>
      <c r="K2" s="134"/>
      <c r="L2" s="134"/>
      <c r="M2" s="134"/>
      <c r="N2" s="134"/>
      <c r="O2" s="134"/>
      <c r="P2" s="134"/>
    </row>
    <row r="3" spans="1:27" ht="14.45" customHeight="1" x14ac:dyDescent="0.25">
      <c r="A3" s="86"/>
      <c r="B3" s="86"/>
      <c r="C3" s="134"/>
      <c r="D3" s="134"/>
      <c r="E3" s="134"/>
      <c r="F3" s="134"/>
      <c r="G3" s="134"/>
      <c r="H3" s="134"/>
      <c r="I3" s="134"/>
      <c r="J3" s="134"/>
      <c r="K3" s="134"/>
      <c r="L3" s="134"/>
      <c r="M3" s="134"/>
      <c r="N3" s="134"/>
      <c r="O3" s="134"/>
      <c r="P3" s="134"/>
    </row>
    <row r="4" spans="1:27" x14ac:dyDescent="0.25">
      <c r="A4" s="86"/>
      <c r="B4" s="86"/>
      <c r="C4" s="22"/>
      <c r="D4" s="22"/>
      <c r="E4" s="22"/>
      <c r="F4" s="22"/>
      <c r="G4" s="22"/>
      <c r="H4" s="22"/>
      <c r="I4" s="22"/>
      <c r="J4" s="22"/>
      <c r="K4" s="22"/>
      <c r="L4" s="22"/>
      <c r="M4" s="22"/>
      <c r="N4" s="22"/>
      <c r="O4" s="22"/>
      <c r="P4" s="22"/>
      <c r="AA4" t="s">
        <v>76</v>
      </c>
    </row>
    <row r="5" spans="1:27" x14ac:dyDescent="0.25">
      <c r="A5" s="86"/>
      <c r="B5" s="86"/>
      <c r="C5" s="22"/>
      <c r="D5" s="18">
        <f>YDKEokul!F6</f>
        <v>0</v>
      </c>
      <c r="E5" s="22"/>
      <c r="F5" s="18">
        <f>ROUND(D5/10,0)</f>
        <v>0</v>
      </c>
      <c r="G5" s="18">
        <f>ROUND((D5-F5)/9,0)</f>
        <v>0</v>
      </c>
      <c r="H5" s="18">
        <f>ROUND((D5-F5-G5)/8,0)</f>
        <v>0</v>
      </c>
      <c r="I5" s="18">
        <f>ROUND((D5-F5-G5-H5)/7,0)</f>
        <v>0</v>
      </c>
      <c r="J5" s="18">
        <f>ROUND((D5-F5-G5-H5-I5)/6,0)</f>
        <v>0</v>
      </c>
      <c r="K5" s="18">
        <f>ROUND((D5-F5-G5-H5-I5-J5)/5,0)</f>
        <v>0</v>
      </c>
      <c r="L5" s="18">
        <f>ROUND((D5-F5-G5-H5-I5-J5-K5)/4,0)</f>
        <v>0</v>
      </c>
      <c r="M5" s="18">
        <f>ROUND((D5-F5-G5-H5-I5-J5-K5-L5)/3,0)</f>
        <v>0</v>
      </c>
      <c r="N5" s="18">
        <f>ROUND((D5-F5-G5-H5-I5-J5-K5-L5-M5)/2,0)</f>
        <v>0</v>
      </c>
      <c r="O5" s="18">
        <f>ROUND((D5-F5-G5-H5-I5-J5-K5-L5-M5-N5)/1,0)</f>
        <v>0</v>
      </c>
      <c r="P5" s="22"/>
      <c r="AA5" t="s">
        <v>77</v>
      </c>
    </row>
    <row r="6" spans="1:27" x14ac:dyDescent="0.25">
      <c r="A6" s="86"/>
      <c r="B6" s="86"/>
      <c r="C6" s="22"/>
      <c r="D6" s="18">
        <f>YDKEokul!F8</f>
        <v>0</v>
      </c>
      <c r="E6" s="22"/>
      <c r="F6" s="18">
        <f t="shared" ref="F6:F69" si="0">ROUND(D6/10,0)</f>
        <v>0</v>
      </c>
      <c r="G6" s="18">
        <f t="shared" ref="G6:G69" si="1">ROUND((D6-F6)/9,0)</f>
        <v>0</v>
      </c>
      <c r="H6" s="18">
        <f t="shared" ref="H6:H69" si="2">ROUND((D6-F6-G6)/8,0)</f>
        <v>0</v>
      </c>
      <c r="I6" s="18">
        <f t="shared" ref="I6:I69" si="3">ROUND((D6-F6-G6-H6)/7,0)</f>
        <v>0</v>
      </c>
      <c r="J6" s="18">
        <f t="shared" ref="J6:J69" si="4">ROUND((D6-F6-G6-H6-I6)/6,0)</f>
        <v>0</v>
      </c>
      <c r="K6" s="18">
        <f t="shared" ref="K6:K69" si="5">ROUND((D6-F6-G6-H6-I6-J6)/5,0)</f>
        <v>0</v>
      </c>
      <c r="L6" s="18">
        <f t="shared" ref="L6:L69" si="6">ROUND((D6-F6-G6-H6-I6-J6-K6)/4,0)</f>
        <v>0</v>
      </c>
      <c r="M6" s="18">
        <f t="shared" ref="M6:M69" si="7">ROUND((D6-F6-G6-H6-I6-J6-K6-L6)/3,0)</f>
        <v>0</v>
      </c>
      <c r="N6" s="18">
        <f t="shared" ref="N6:N69" si="8">ROUND((D6-F6-G6-H6-I6-J6-K6-L6-M6)/2,0)</f>
        <v>0</v>
      </c>
      <c r="O6" s="18">
        <f t="shared" ref="O6:O69" si="9">ROUND((D6-F6-G6-H6-I6-J6-K6-L6-M6-N6)/1,0)</f>
        <v>0</v>
      </c>
      <c r="P6" s="22"/>
      <c r="AA6" t="s">
        <v>78</v>
      </c>
    </row>
    <row r="7" spans="1:27" x14ac:dyDescent="0.25">
      <c r="A7" s="86"/>
      <c r="B7" s="86"/>
      <c r="C7" s="22"/>
      <c r="D7" s="18">
        <f>YDKEokul!F10</f>
        <v>0</v>
      </c>
      <c r="E7" s="22"/>
      <c r="F7" s="18">
        <f t="shared" si="0"/>
        <v>0</v>
      </c>
      <c r="G7" s="18">
        <f t="shared" si="1"/>
        <v>0</v>
      </c>
      <c r="H7" s="18">
        <f t="shared" si="2"/>
        <v>0</v>
      </c>
      <c r="I7" s="18">
        <f t="shared" si="3"/>
        <v>0</v>
      </c>
      <c r="J7" s="18">
        <f t="shared" si="4"/>
        <v>0</v>
      </c>
      <c r="K7" s="18">
        <f t="shared" si="5"/>
        <v>0</v>
      </c>
      <c r="L7" s="18">
        <f t="shared" si="6"/>
        <v>0</v>
      </c>
      <c r="M7" s="18">
        <f t="shared" si="7"/>
        <v>0</v>
      </c>
      <c r="N7" s="18">
        <f t="shared" si="8"/>
        <v>0</v>
      </c>
      <c r="O7" s="18">
        <f t="shared" si="9"/>
        <v>0</v>
      </c>
      <c r="P7" s="22"/>
    </row>
    <row r="8" spans="1:27" x14ac:dyDescent="0.25">
      <c r="A8" s="86"/>
      <c r="B8" s="86"/>
      <c r="C8" s="22"/>
      <c r="D8" s="18">
        <f>YDKEokul!F12</f>
        <v>0</v>
      </c>
      <c r="E8" s="22"/>
      <c r="F8" s="18">
        <f t="shared" si="0"/>
        <v>0</v>
      </c>
      <c r="G8" s="18">
        <f t="shared" si="1"/>
        <v>0</v>
      </c>
      <c r="H8" s="18">
        <f t="shared" si="2"/>
        <v>0</v>
      </c>
      <c r="I8" s="18">
        <f t="shared" si="3"/>
        <v>0</v>
      </c>
      <c r="J8" s="18">
        <f t="shared" si="4"/>
        <v>0</v>
      </c>
      <c r="K8" s="18">
        <f t="shared" si="5"/>
        <v>0</v>
      </c>
      <c r="L8" s="18">
        <f t="shared" si="6"/>
        <v>0</v>
      </c>
      <c r="M8" s="18">
        <f t="shared" si="7"/>
        <v>0</v>
      </c>
      <c r="N8" s="18">
        <f t="shared" si="8"/>
        <v>0</v>
      </c>
      <c r="O8" s="18">
        <f t="shared" si="9"/>
        <v>0</v>
      </c>
      <c r="P8" s="22"/>
    </row>
    <row r="9" spans="1:27" x14ac:dyDescent="0.25">
      <c r="A9" s="86"/>
      <c r="B9" s="86"/>
      <c r="C9" s="22"/>
      <c r="D9" s="18">
        <f>YDKEokul!F14</f>
        <v>0</v>
      </c>
      <c r="E9" s="22"/>
      <c r="F9" s="18">
        <f t="shared" si="0"/>
        <v>0</v>
      </c>
      <c r="G9" s="18">
        <f t="shared" si="1"/>
        <v>0</v>
      </c>
      <c r="H9" s="18">
        <f t="shared" si="2"/>
        <v>0</v>
      </c>
      <c r="I9" s="18">
        <f t="shared" si="3"/>
        <v>0</v>
      </c>
      <c r="J9" s="18">
        <f t="shared" si="4"/>
        <v>0</v>
      </c>
      <c r="K9" s="18">
        <f t="shared" si="5"/>
        <v>0</v>
      </c>
      <c r="L9" s="18">
        <f t="shared" si="6"/>
        <v>0</v>
      </c>
      <c r="M9" s="18">
        <f t="shared" si="7"/>
        <v>0</v>
      </c>
      <c r="N9" s="18">
        <f t="shared" si="8"/>
        <v>0</v>
      </c>
      <c r="O9" s="18">
        <f t="shared" si="9"/>
        <v>0</v>
      </c>
      <c r="P9" s="22"/>
    </row>
    <row r="10" spans="1:27" x14ac:dyDescent="0.25">
      <c r="A10" s="86"/>
      <c r="B10" s="86"/>
      <c r="C10" s="22"/>
      <c r="D10" s="18">
        <f>YDKEokul!F16</f>
        <v>0</v>
      </c>
      <c r="E10" s="22"/>
      <c r="F10" s="18">
        <f t="shared" si="0"/>
        <v>0</v>
      </c>
      <c r="G10" s="18">
        <f t="shared" si="1"/>
        <v>0</v>
      </c>
      <c r="H10" s="18">
        <f t="shared" si="2"/>
        <v>0</v>
      </c>
      <c r="I10" s="18">
        <f t="shared" si="3"/>
        <v>0</v>
      </c>
      <c r="J10" s="18">
        <f t="shared" si="4"/>
        <v>0</v>
      </c>
      <c r="K10" s="18">
        <f t="shared" si="5"/>
        <v>0</v>
      </c>
      <c r="L10" s="18">
        <f t="shared" si="6"/>
        <v>0</v>
      </c>
      <c r="M10" s="18">
        <f t="shared" si="7"/>
        <v>0</v>
      </c>
      <c r="N10" s="18">
        <f t="shared" si="8"/>
        <v>0</v>
      </c>
      <c r="O10" s="18">
        <f t="shared" si="9"/>
        <v>0</v>
      </c>
      <c r="P10" s="22"/>
    </row>
    <row r="11" spans="1:27" x14ac:dyDescent="0.25">
      <c r="A11" s="86"/>
      <c r="B11" s="86"/>
      <c r="C11" s="22"/>
      <c r="D11" s="18">
        <f>YDKEokul!F18</f>
        <v>0</v>
      </c>
      <c r="E11" s="22"/>
      <c r="F11" s="18">
        <f t="shared" si="0"/>
        <v>0</v>
      </c>
      <c r="G11" s="18">
        <f t="shared" si="1"/>
        <v>0</v>
      </c>
      <c r="H11" s="18">
        <f t="shared" si="2"/>
        <v>0</v>
      </c>
      <c r="I11" s="18">
        <f t="shared" si="3"/>
        <v>0</v>
      </c>
      <c r="J11" s="18">
        <f t="shared" si="4"/>
        <v>0</v>
      </c>
      <c r="K11" s="18">
        <f t="shared" si="5"/>
        <v>0</v>
      </c>
      <c r="L11" s="18">
        <f t="shared" si="6"/>
        <v>0</v>
      </c>
      <c r="M11" s="18">
        <f t="shared" si="7"/>
        <v>0</v>
      </c>
      <c r="N11" s="18">
        <f t="shared" si="8"/>
        <v>0</v>
      </c>
      <c r="O11" s="18">
        <f t="shared" si="9"/>
        <v>0</v>
      </c>
      <c r="P11" s="22"/>
    </row>
    <row r="12" spans="1:27" x14ac:dyDescent="0.25">
      <c r="A12" s="86"/>
      <c r="B12" s="86"/>
      <c r="C12" s="22"/>
      <c r="D12" s="18">
        <f>YDKEokul!F20</f>
        <v>0</v>
      </c>
      <c r="E12" s="22"/>
      <c r="F12" s="18">
        <f t="shared" si="0"/>
        <v>0</v>
      </c>
      <c r="G12" s="18">
        <f t="shared" si="1"/>
        <v>0</v>
      </c>
      <c r="H12" s="18">
        <f t="shared" si="2"/>
        <v>0</v>
      </c>
      <c r="I12" s="18">
        <f t="shared" si="3"/>
        <v>0</v>
      </c>
      <c r="J12" s="18">
        <f t="shared" si="4"/>
        <v>0</v>
      </c>
      <c r="K12" s="18">
        <f t="shared" si="5"/>
        <v>0</v>
      </c>
      <c r="L12" s="18">
        <f t="shared" si="6"/>
        <v>0</v>
      </c>
      <c r="M12" s="18">
        <f t="shared" si="7"/>
        <v>0</v>
      </c>
      <c r="N12" s="18">
        <f t="shared" si="8"/>
        <v>0</v>
      </c>
      <c r="O12" s="18">
        <f t="shared" si="9"/>
        <v>0</v>
      </c>
      <c r="P12" s="22"/>
    </row>
    <row r="13" spans="1:27" x14ac:dyDescent="0.25">
      <c r="A13" s="86"/>
      <c r="B13" s="86"/>
      <c r="C13" s="22"/>
      <c r="D13" s="18">
        <f>YDKEokul!F22</f>
        <v>0</v>
      </c>
      <c r="E13" s="22"/>
      <c r="F13" s="18">
        <f t="shared" si="0"/>
        <v>0</v>
      </c>
      <c r="G13" s="18">
        <f t="shared" si="1"/>
        <v>0</v>
      </c>
      <c r="H13" s="18">
        <f t="shared" si="2"/>
        <v>0</v>
      </c>
      <c r="I13" s="18">
        <f t="shared" si="3"/>
        <v>0</v>
      </c>
      <c r="J13" s="18">
        <f t="shared" si="4"/>
        <v>0</v>
      </c>
      <c r="K13" s="18">
        <f t="shared" si="5"/>
        <v>0</v>
      </c>
      <c r="L13" s="18">
        <f t="shared" si="6"/>
        <v>0</v>
      </c>
      <c r="M13" s="18">
        <f t="shared" si="7"/>
        <v>0</v>
      </c>
      <c r="N13" s="18">
        <f t="shared" si="8"/>
        <v>0</v>
      </c>
      <c r="O13" s="18">
        <f t="shared" si="9"/>
        <v>0</v>
      </c>
      <c r="P13" s="22"/>
    </row>
    <row r="14" spans="1:27" x14ac:dyDescent="0.25">
      <c r="A14" s="86"/>
      <c r="B14" s="86"/>
      <c r="C14" s="22"/>
      <c r="D14" s="18">
        <f>YDKEokul!F24</f>
        <v>0</v>
      </c>
      <c r="E14" s="22"/>
      <c r="F14" s="18">
        <f t="shared" si="0"/>
        <v>0</v>
      </c>
      <c r="G14" s="18">
        <f t="shared" si="1"/>
        <v>0</v>
      </c>
      <c r="H14" s="18">
        <f t="shared" si="2"/>
        <v>0</v>
      </c>
      <c r="I14" s="18">
        <f t="shared" si="3"/>
        <v>0</v>
      </c>
      <c r="J14" s="18">
        <f t="shared" si="4"/>
        <v>0</v>
      </c>
      <c r="K14" s="18">
        <f t="shared" si="5"/>
        <v>0</v>
      </c>
      <c r="L14" s="18">
        <f t="shared" si="6"/>
        <v>0</v>
      </c>
      <c r="M14" s="18">
        <f t="shared" si="7"/>
        <v>0</v>
      </c>
      <c r="N14" s="18">
        <f t="shared" si="8"/>
        <v>0</v>
      </c>
      <c r="O14" s="18">
        <f t="shared" si="9"/>
        <v>0</v>
      </c>
      <c r="P14" s="22"/>
    </row>
    <row r="15" spans="1:27" x14ac:dyDescent="0.25">
      <c r="A15" s="86"/>
      <c r="B15" s="86"/>
      <c r="C15" s="22"/>
      <c r="D15" s="18">
        <f>YDKEokul!F26</f>
        <v>0</v>
      </c>
      <c r="E15" s="22"/>
      <c r="F15" s="18">
        <f t="shared" si="0"/>
        <v>0</v>
      </c>
      <c r="G15" s="18">
        <f t="shared" si="1"/>
        <v>0</v>
      </c>
      <c r="H15" s="18">
        <f t="shared" si="2"/>
        <v>0</v>
      </c>
      <c r="I15" s="18">
        <f t="shared" si="3"/>
        <v>0</v>
      </c>
      <c r="J15" s="18">
        <f t="shared" si="4"/>
        <v>0</v>
      </c>
      <c r="K15" s="18">
        <f t="shared" si="5"/>
        <v>0</v>
      </c>
      <c r="L15" s="18">
        <f t="shared" si="6"/>
        <v>0</v>
      </c>
      <c r="M15" s="18">
        <f t="shared" si="7"/>
        <v>0</v>
      </c>
      <c r="N15" s="18">
        <f t="shared" si="8"/>
        <v>0</v>
      </c>
      <c r="O15" s="18">
        <f t="shared" si="9"/>
        <v>0</v>
      </c>
      <c r="P15" s="22"/>
    </row>
    <row r="16" spans="1:27" x14ac:dyDescent="0.25">
      <c r="A16" s="86"/>
      <c r="B16" s="86"/>
      <c r="C16" s="22"/>
      <c r="D16" s="18">
        <f>YDKEokul!F28</f>
        <v>0</v>
      </c>
      <c r="E16" s="22"/>
      <c r="F16" s="18">
        <f t="shared" si="0"/>
        <v>0</v>
      </c>
      <c r="G16" s="18">
        <f t="shared" si="1"/>
        <v>0</v>
      </c>
      <c r="H16" s="18">
        <f t="shared" si="2"/>
        <v>0</v>
      </c>
      <c r="I16" s="18">
        <f t="shared" si="3"/>
        <v>0</v>
      </c>
      <c r="J16" s="18">
        <f t="shared" si="4"/>
        <v>0</v>
      </c>
      <c r="K16" s="18">
        <f t="shared" si="5"/>
        <v>0</v>
      </c>
      <c r="L16" s="18">
        <f t="shared" si="6"/>
        <v>0</v>
      </c>
      <c r="M16" s="18">
        <f t="shared" si="7"/>
        <v>0</v>
      </c>
      <c r="N16" s="18">
        <f t="shared" si="8"/>
        <v>0</v>
      </c>
      <c r="O16" s="18">
        <f t="shared" si="9"/>
        <v>0</v>
      </c>
      <c r="P16" s="22"/>
    </row>
    <row r="17" spans="1:16" x14ac:dyDescent="0.25">
      <c r="A17" s="86"/>
      <c r="B17" s="86"/>
      <c r="C17" s="22"/>
      <c r="D17" s="18">
        <f>YDKEokul!F30</f>
        <v>0</v>
      </c>
      <c r="E17" s="22"/>
      <c r="F17" s="18">
        <f t="shared" si="0"/>
        <v>0</v>
      </c>
      <c r="G17" s="18">
        <f t="shared" si="1"/>
        <v>0</v>
      </c>
      <c r="H17" s="18">
        <f t="shared" si="2"/>
        <v>0</v>
      </c>
      <c r="I17" s="18">
        <f t="shared" si="3"/>
        <v>0</v>
      </c>
      <c r="J17" s="18">
        <f t="shared" si="4"/>
        <v>0</v>
      </c>
      <c r="K17" s="18">
        <f t="shared" si="5"/>
        <v>0</v>
      </c>
      <c r="L17" s="18">
        <f t="shared" si="6"/>
        <v>0</v>
      </c>
      <c r="M17" s="18">
        <f t="shared" si="7"/>
        <v>0</v>
      </c>
      <c r="N17" s="18">
        <f t="shared" si="8"/>
        <v>0</v>
      </c>
      <c r="O17" s="18">
        <f t="shared" si="9"/>
        <v>0</v>
      </c>
      <c r="P17" s="22"/>
    </row>
    <row r="18" spans="1:16" x14ac:dyDescent="0.25">
      <c r="A18" s="86"/>
      <c r="B18" s="86"/>
      <c r="C18" s="22"/>
      <c r="D18" s="18">
        <f>YDKEokul!F32</f>
        <v>0</v>
      </c>
      <c r="E18" s="22"/>
      <c r="F18" s="18">
        <f t="shared" si="0"/>
        <v>0</v>
      </c>
      <c r="G18" s="18">
        <f t="shared" si="1"/>
        <v>0</v>
      </c>
      <c r="H18" s="18">
        <f t="shared" si="2"/>
        <v>0</v>
      </c>
      <c r="I18" s="18">
        <f t="shared" si="3"/>
        <v>0</v>
      </c>
      <c r="J18" s="18">
        <f t="shared" si="4"/>
        <v>0</v>
      </c>
      <c r="K18" s="18">
        <f t="shared" si="5"/>
        <v>0</v>
      </c>
      <c r="L18" s="18">
        <f t="shared" si="6"/>
        <v>0</v>
      </c>
      <c r="M18" s="18">
        <f t="shared" si="7"/>
        <v>0</v>
      </c>
      <c r="N18" s="18">
        <f t="shared" si="8"/>
        <v>0</v>
      </c>
      <c r="O18" s="18">
        <f t="shared" si="9"/>
        <v>0</v>
      </c>
      <c r="P18" s="22"/>
    </row>
    <row r="19" spans="1:16" x14ac:dyDescent="0.25">
      <c r="A19" s="86"/>
      <c r="B19" s="86"/>
      <c r="C19" s="22"/>
      <c r="D19" s="18">
        <f>YDKEokul!F34</f>
        <v>0</v>
      </c>
      <c r="E19" s="22"/>
      <c r="F19" s="18">
        <f t="shared" si="0"/>
        <v>0</v>
      </c>
      <c r="G19" s="18">
        <f t="shared" si="1"/>
        <v>0</v>
      </c>
      <c r="H19" s="18">
        <f t="shared" si="2"/>
        <v>0</v>
      </c>
      <c r="I19" s="18">
        <f t="shared" si="3"/>
        <v>0</v>
      </c>
      <c r="J19" s="18">
        <f t="shared" si="4"/>
        <v>0</v>
      </c>
      <c r="K19" s="18">
        <f t="shared" si="5"/>
        <v>0</v>
      </c>
      <c r="L19" s="18">
        <f t="shared" si="6"/>
        <v>0</v>
      </c>
      <c r="M19" s="18">
        <f t="shared" si="7"/>
        <v>0</v>
      </c>
      <c r="N19" s="18">
        <f t="shared" si="8"/>
        <v>0</v>
      </c>
      <c r="O19" s="18">
        <f t="shared" si="9"/>
        <v>0</v>
      </c>
      <c r="P19" s="22"/>
    </row>
    <row r="20" spans="1:16" x14ac:dyDescent="0.25">
      <c r="A20" s="86"/>
      <c r="B20" s="86"/>
      <c r="C20" s="22"/>
      <c r="D20" s="18">
        <f>YDKEokul!F36</f>
        <v>0</v>
      </c>
      <c r="E20" s="22"/>
      <c r="F20" s="18">
        <f t="shared" si="0"/>
        <v>0</v>
      </c>
      <c r="G20" s="18">
        <f t="shared" si="1"/>
        <v>0</v>
      </c>
      <c r="H20" s="18">
        <f t="shared" si="2"/>
        <v>0</v>
      </c>
      <c r="I20" s="18">
        <f t="shared" si="3"/>
        <v>0</v>
      </c>
      <c r="J20" s="18">
        <f t="shared" si="4"/>
        <v>0</v>
      </c>
      <c r="K20" s="18">
        <f t="shared" si="5"/>
        <v>0</v>
      </c>
      <c r="L20" s="18">
        <f t="shared" si="6"/>
        <v>0</v>
      </c>
      <c r="M20" s="18">
        <f t="shared" si="7"/>
        <v>0</v>
      </c>
      <c r="N20" s="18">
        <f t="shared" si="8"/>
        <v>0</v>
      </c>
      <c r="O20" s="18">
        <f t="shared" si="9"/>
        <v>0</v>
      </c>
      <c r="P20" s="22"/>
    </row>
    <row r="21" spans="1:16" x14ac:dyDescent="0.25">
      <c r="A21" s="86"/>
      <c r="B21" s="86"/>
      <c r="C21" s="22"/>
      <c r="D21" s="18">
        <f>YDKEokul!F38</f>
        <v>0</v>
      </c>
      <c r="E21" s="22"/>
      <c r="F21" s="18">
        <f t="shared" si="0"/>
        <v>0</v>
      </c>
      <c r="G21" s="18">
        <f t="shared" si="1"/>
        <v>0</v>
      </c>
      <c r="H21" s="18">
        <f t="shared" si="2"/>
        <v>0</v>
      </c>
      <c r="I21" s="18">
        <f t="shared" si="3"/>
        <v>0</v>
      </c>
      <c r="J21" s="18">
        <f t="shared" si="4"/>
        <v>0</v>
      </c>
      <c r="K21" s="18">
        <f t="shared" si="5"/>
        <v>0</v>
      </c>
      <c r="L21" s="18">
        <f t="shared" si="6"/>
        <v>0</v>
      </c>
      <c r="M21" s="18">
        <f t="shared" si="7"/>
        <v>0</v>
      </c>
      <c r="N21" s="18">
        <f t="shared" si="8"/>
        <v>0</v>
      </c>
      <c r="O21" s="18">
        <f t="shared" si="9"/>
        <v>0</v>
      </c>
      <c r="P21" s="22"/>
    </row>
    <row r="22" spans="1:16" x14ac:dyDescent="0.25">
      <c r="A22" s="86"/>
      <c r="B22" s="86"/>
      <c r="C22" s="22"/>
      <c r="D22" s="18">
        <f>YDKEokul!F40</f>
        <v>0</v>
      </c>
      <c r="E22" s="22"/>
      <c r="F22" s="18">
        <f t="shared" si="0"/>
        <v>0</v>
      </c>
      <c r="G22" s="18">
        <f t="shared" si="1"/>
        <v>0</v>
      </c>
      <c r="H22" s="18">
        <f t="shared" si="2"/>
        <v>0</v>
      </c>
      <c r="I22" s="18">
        <f t="shared" si="3"/>
        <v>0</v>
      </c>
      <c r="J22" s="18">
        <f t="shared" si="4"/>
        <v>0</v>
      </c>
      <c r="K22" s="18">
        <f t="shared" si="5"/>
        <v>0</v>
      </c>
      <c r="L22" s="18">
        <f t="shared" si="6"/>
        <v>0</v>
      </c>
      <c r="M22" s="18">
        <f t="shared" si="7"/>
        <v>0</v>
      </c>
      <c r="N22" s="18">
        <f t="shared" si="8"/>
        <v>0</v>
      </c>
      <c r="O22" s="18">
        <f t="shared" si="9"/>
        <v>0</v>
      </c>
      <c r="P22" s="22"/>
    </row>
    <row r="23" spans="1:16" x14ac:dyDescent="0.25">
      <c r="A23" s="86"/>
      <c r="B23" s="86"/>
      <c r="C23" s="22"/>
      <c r="D23" s="18">
        <f>YDKEokul!F42</f>
        <v>0</v>
      </c>
      <c r="E23" s="22"/>
      <c r="F23" s="18">
        <f t="shared" si="0"/>
        <v>0</v>
      </c>
      <c r="G23" s="18">
        <f t="shared" si="1"/>
        <v>0</v>
      </c>
      <c r="H23" s="18">
        <f t="shared" si="2"/>
        <v>0</v>
      </c>
      <c r="I23" s="18">
        <f t="shared" si="3"/>
        <v>0</v>
      </c>
      <c r="J23" s="18">
        <f t="shared" si="4"/>
        <v>0</v>
      </c>
      <c r="K23" s="18">
        <f t="shared" si="5"/>
        <v>0</v>
      </c>
      <c r="L23" s="18">
        <f t="shared" si="6"/>
        <v>0</v>
      </c>
      <c r="M23" s="18">
        <f t="shared" si="7"/>
        <v>0</v>
      </c>
      <c r="N23" s="18">
        <f t="shared" si="8"/>
        <v>0</v>
      </c>
      <c r="O23" s="18">
        <f t="shared" si="9"/>
        <v>0</v>
      </c>
      <c r="P23" s="22"/>
    </row>
    <row r="24" spans="1:16" x14ac:dyDescent="0.25">
      <c r="A24" s="86"/>
      <c r="B24" s="86"/>
      <c r="C24" s="22"/>
      <c r="D24" s="18">
        <f>YDKEokul!F44</f>
        <v>0</v>
      </c>
      <c r="E24" s="22"/>
      <c r="F24" s="18">
        <f t="shared" si="0"/>
        <v>0</v>
      </c>
      <c r="G24" s="18">
        <f t="shared" si="1"/>
        <v>0</v>
      </c>
      <c r="H24" s="18">
        <f t="shared" si="2"/>
        <v>0</v>
      </c>
      <c r="I24" s="18">
        <f t="shared" si="3"/>
        <v>0</v>
      </c>
      <c r="J24" s="18">
        <f t="shared" si="4"/>
        <v>0</v>
      </c>
      <c r="K24" s="18">
        <f t="shared" si="5"/>
        <v>0</v>
      </c>
      <c r="L24" s="18">
        <f t="shared" si="6"/>
        <v>0</v>
      </c>
      <c r="M24" s="18">
        <f t="shared" si="7"/>
        <v>0</v>
      </c>
      <c r="N24" s="18">
        <f t="shared" si="8"/>
        <v>0</v>
      </c>
      <c r="O24" s="18">
        <f t="shared" si="9"/>
        <v>0</v>
      </c>
      <c r="P24" s="22"/>
    </row>
    <row r="25" spans="1:16" x14ac:dyDescent="0.25">
      <c r="A25" s="86"/>
      <c r="B25" s="86"/>
      <c r="C25" s="22"/>
      <c r="D25" s="18">
        <f>YDKEokul!F46</f>
        <v>0</v>
      </c>
      <c r="E25" s="22"/>
      <c r="F25" s="18">
        <f t="shared" si="0"/>
        <v>0</v>
      </c>
      <c r="G25" s="18">
        <f t="shared" si="1"/>
        <v>0</v>
      </c>
      <c r="H25" s="18">
        <f t="shared" si="2"/>
        <v>0</v>
      </c>
      <c r="I25" s="18">
        <f t="shared" si="3"/>
        <v>0</v>
      </c>
      <c r="J25" s="18">
        <f t="shared" si="4"/>
        <v>0</v>
      </c>
      <c r="K25" s="18">
        <f t="shared" si="5"/>
        <v>0</v>
      </c>
      <c r="L25" s="18">
        <f t="shared" si="6"/>
        <v>0</v>
      </c>
      <c r="M25" s="18">
        <f t="shared" si="7"/>
        <v>0</v>
      </c>
      <c r="N25" s="18">
        <f t="shared" si="8"/>
        <v>0</v>
      </c>
      <c r="O25" s="18">
        <f t="shared" si="9"/>
        <v>0</v>
      </c>
      <c r="P25" s="22"/>
    </row>
    <row r="26" spans="1:16" x14ac:dyDescent="0.25">
      <c r="A26" s="86"/>
      <c r="B26" s="86"/>
      <c r="C26" s="22"/>
      <c r="D26" s="18">
        <f>YDKEokul!F48</f>
        <v>0</v>
      </c>
      <c r="E26" s="22"/>
      <c r="F26" s="18">
        <f t="shared" si="0"/>
        <v>0</v>
      </c>
      <c r="G26" s="18">
        <f t="shared" si="1"/>
        <v>0</v>
      </c>
      <c r="H26" s="18">
        <f t="shared" si="2"/>
        <v>0</v>
      </c>
      <c r="I26" s="18">
        <f t="shared" si="3"/>
        <v>0</v>
      </c>
      <c r="J26" s="18">
        <f t="shared" si="4"/>
        <v>0</v>
      </c>
      <c r="K26" s="18">
        <f t="shared" si="5"/>
        <v>0</v>
      </c>
      <c r="L26" s="18">
        <f t="shared" si="6"/>
        <v>0</v>
      </c>
      <c r="M26" s="18">
        <f t="shared" si="7"/>
        <v>0</v>
      </c>
      <c r="N26" s="18">
        <f t="shared" si="8"/>
        <v>0</v>
      </c>
      <c r="O26" s="18">
        <f t="shared" si="9"/>
        <v>0</v>
      </c>
      <c r="P26" s="22"/>
    </row>
    <row r="27" spans="1:16" x14ac:dyDescent="0.25">
      <c r="A27" s="86"/>
      <c r="B27" s="86"/>
      <c r="C27" s="22"/>
      <c r="D27" s="18">
        <f>YDKEokul!F50</f>
        <v>0</v>
      </c>
      <c r="E27" s="22"/>
      <c r="F27" s="18">
        <f t="shared" si="0"/>
        <v>0</v>
      </c>
      <c r="G27" s="18">
        <f t="shared" si="1"/>
        <v>0</v>
      </c>
      <c r="H27" s="18">
        <f t="shared" si="2"/>
        <v>0</v>
      </c>
      <c r="I27" s="18">
        <f t="shared" si="3"/>
        <v>0</v>
      </c>
      <c r="J27" s="18">
        <f t="shared" si="4"/>
        <v>0</v>
      </c>
      <c r="K27" s="18">
        <f t="shared" si="5"/>
        <v>0</v>
      </c>
      <c r="L27" s="18">
        <f t="shared" si="6"/>
        <v>0</v>
      </c>
      <c r="M27" s="18">
        <f t="shared" si="7"/>
        <v>0</v>
      </c>
      <c r="N27" s="18">
        <f t="shared" si="8"/>
        <v>0</v>
      </c>
      <c r="O27" s="18">
        <f t="shared" si="9"/>
        <v>0</v>
      </c>
      <c r="P27" s="22"/>
    </row>
    <row r="28" spans="1:16" x14ac:dyDescent="0.25">
      <c r="A28" s="86"/>
      <c r="B28" s="86"/>
      <c r="C28" s="22"/>
      <c r="D28" s="18">
        <f>YDKEokul!F52</f>
        <v>0</v>
      </c>
      <c r="E28" s="22"/>
      <c r="F28" s="18">
        <f t="shared" si="0"/>
        <v>0</v>
      </c>
      <c r="G28" s="18">
        <f t="shared" si="1"/>
        <v>0</v>
      </c>
      <c r="H28" s="18">
        <f t="shared" si="2"/>
        <v>0</v>
      </c>
      <c r="I28" s="18">
        <f t="shared" si="3"/>
        <v>0</v>
      </c>
      <c r="J28" s="18">
        <f t="shared" si="4"/>
        <v>0</v>
      </c>
      <c r="K28" s="18">
        <f t="shared" si="5"/>
        <v>0</v>
      </c>
      <c r="L28" s="18">
        <f t="shared" si="6"/>
        <v>0</v>
      </c>
      <c r="M28" s="18">
        <f t="shared" si="7"/>
        <v>0</v>
      </c>
      <c r="N28" s="18">
        <f t="shared" si="8"/>
        <v>0</v>
      </c>
      <c r="O28" s="18">
        <f t="shared" si="9"/>
        <v>0</v>
      </c>
      <c r="P28" s="22"/>
    </row>
    <row r="29" spans="1:16" x14ac:dyDescent="0.25">
      <c r="A29" s="86"/>
      <c r="B29" s="86"/>
      <c r="C29" s="22"/>
      <c r="D29" s="18">
        <f>YDKEokul!F54</f>
        <v>0</v>
      </c>
      <c r="E29" s="22"/>
      <c r="F29" s="18">
        <f t="shared" si="0"/>
        <v>0</v>
      </c>
      <c r="G29" s="18">
        <f t="shared" si="1"/>
        <v>0</v>
      </c>
      <c r="H29" s="18">
        <f t="shared" si="2"/>
        <v>0</v>
      </c>
      <c r="I29" s="18">
        <f t="shared" si="3"/>
        <v>0</v>
      </c>
      <c r="J29" s="18">
        <f t="shared" si="4"/>
        <v>0</v>
      </c>
      <c r="K29" s="18">
        <f t="shared" si="5"/>
        <v>0</v>
      </c>
      <c r="L29" s="18">
        <f t="shared" si="6"/>
        <v>0</v>
      </c>
      <c r="M29" s="18">
        <f t="shared" si="7"/>
        <v>0</v>
      </c>
      <c r="N29" s="18">
        <f t="shared" si="8"/>
        <v>0</v>
      </c>
      <c r="O29" s="18">
        <f t="shared" si="9"/>
        <v>0</v>
      </c>
      <c r="P29" s="22"/>
    </row>
    <row r="30" spans="1:16" x14ac:dyDescent="0.25">
      <c r="A30" s="86"/>
      <c r="B30" s="86"/>
      <c r="C30" s="22"/>
      <c r="D30" s="18">
        <f>YDKEokul!F56</f>
        <v>0</v>
      </c>
      <c r="E30" s="22"/>
      <c r="F30" s="18">
        <f t="shared" si="0"/>
        <v>0</v>
      </c>
      <c r="G30" s="18">
        <f t="shared" si="1"/>
        <v>0</v>
      </c>
      <c r="H30" s="18">
        <f t="shared" si="2"/>
        <v>0</v>
      </c>
      <c r="I30" s="18">
        <f t="shared" si="3"/>
        <v>0</v>
      </c>
      <c r="J30" s="18">
        <f t="shared" si="4"/>
        <v>0</v>
      </c>
      <c r="K30" s="18">
        <f t="shared" si="5"/>
        <v>0</v>
      </c>
      <c r="L30" s="18">
        <f t="shared" si="6"/>
        <v>0</v>
      </c>
      <c r="M30" s="18">
        <f t="shared" si="7"/>
        <v>0</v>
      </c>
      <c r="N30" s="18">
        <f t="shared" si="8"/>
        <v>0</v>
      </c>
      <c r="O30" s="18">
        <f t="shared" si="9"/>
        <v>0</v>
      </c>
      <c r="P30" s="22"/>
    </row>
    <row r="31" spans="1:16" x14ac:dyDescent="0.25">
      <c r="A31" s="86"/>
      <c r="B31" s="86"/>
      <c r="C31" s="22"/>
      <c r="D31" s="18">
        <f>YDKEokul!F58</f>
        <v>0</v>
      </c>
      <c r="E31" s="22"/>
      <c r="F31" s="18">
        <f t="shared" si="0"/>
        <v>0</v>
      </c>
      <c r="G31" s="18">
        <f t="shared" si="1"/>
        <v>0</v>
      </c>
      <c r="H31" s="18">
        <f t="shared" si="2"/>
        <v>0</v>
      </c>
      <c r="I31" s="18">
        <f t="shared" si="3"/>
        <v>0</v>
      </c>
      <c r="J31" s="18">
        <f t="shared" si="4"/>
        <v>0</v>
      </c>
      <c r="K31" s="18">
        <f t="shared" si="5"/>
        <v>0</v>
      </c>
      <c r="L31" s="18">
        <f t="shared" si="6"/>
        <v>0</v>
      </c>
      <c r="M31" s="18">
        <f t="shared" si="7"/>
        <v>0</v>
      </c>
      <c r="N31" s="18">
        <f t="shared" si="8"/>
        <v>0</v>
      </c>
      <c r="O31" s="18">
        <f t="shared" si="9"/>
        <v>0</v>
      </c>
      <c r="P31" s="22"/>
    </row>
    <row r="32" spans="1:16" x14ac:dyDescent="0.25">
      <c r="A32" s="86"/>
      <c r="B32" s="86"/>
      <c r="C32" s="22"/>
      <c r="D32" s="18">
        <f>YDKEokul!F60</f>
        <v>0</v>
      </c>
      <c r="E32" s="22"/>
      <c r="F32" s="18">
        <f t="shared" si="0"/>
        <v>0</v>
      </c>
      <c r="G32" s="18">
        <f t="shared" si="1"/>
        <v>0</v>
      </c>
      <c r="H32" s="18">
        <f t="shared" si="2"/>
        <v>0</v>
      </c>
      <c r="I32" s="18">
        <f t="shared" si="3"/>
        <v>0</v>
      </c>
      <c r="J32" s="18">
        <f t="shared" si="4"/>
        <v>0</v>
      </c>
      <c r="K32" s="18">
        <f t="shared" si="5"/>
        <v>0</v>
      </c>
      <c r="L32" s="18">
        <f t="shared" si="6"/>
        <v>0</v>
      </c>
      <c r="M32" s="18">
        <f t="shared" si="7"/>
        <v>0</v>
      </c>
      <c r="N32" s="18">
        <f t="shared" si="8"/>
        <v>0</v>
      </c>
      <c r="O32" s="18">
        <f t="shared" si="9"/>
        <v>0</v>
      </c>
      <c r="P32" s="22"/>
    </row>
    <row r="33" spans="1:16" x14ac:dyDescent="0.25">
      <c r="A33" s="86"/>
      <c r="B33" s="86"/>
      <c r="C33" s="22"/>
      <c r="D33" s="18">
        <f>YDKEokul!F62</f>
        <v>0</v>
      </c>
      <c r="E33" s="22"/>
      <c r="F33" s="18">
        <f t="shared" si="0"/>
        <v>0</v>
      </c>
      <c r="G33" s="18">
        <f t="shared" si="1"/>
        <v>0</v>
      </c>
      <c r="H33" s="18">
        <f t="shared" si="2"/>
        <v>0</v>
      </c>
      <c r="I33" s="18">
        <f t="shared" si="3"/>
        <v>0</v>
      </c>
      <c r="J33" s="18">
        <f t="shared" si="4"/>
        <v>0</v>
      </c>
      <c r="K33" s="18">
        <f t="shared" si="5"/>
        <v>0</v>
      </c>
      <c r="L33" s="18">
        <f t="shared" si="6"/>
        <v>0</v>
      </c>
      <c r="M33" s="18">
        <f t="shared" si="7"/>
        <v>0</v>
      </c>
      <c r="N33" s="18">
        <f t="shared" si="8"/>
        <v>0</v>
      </c>
      <c r="O33" s="18">
        <f t="shared" si="9"/>
        <v>0</v>
      </c>
      <c r="P33" s="22"/>
    </row>
    <row r="34" spans="1:16" x14ac:dyDescent="0.25">
      <c r="A34" s="86"/>
      <c r="B34" s="86"/>
      <c r="C34" s="22"/>
      <c r="D34" s="18">
        <f>YDKEokul!F64</f>
        <v>0</v>
      </c>
      <c r="E34" s="22"/>
      <c r="F34" s="18">
        <f t="shared" si="0"/>
        <v>0</v>
      </c>
      <c r="G34" s="18">
        <f t="shared" si="1"/>
        <v>0</v>
      </c>
      <c r="H34" s="18">
        <f t="shared" si="2"/>
        <v>0</v>
      </c>
      <c r="I34" s="18">
        <f t="shared" si="3"/>
        <v>0</v>
      </c>
      <c r="J34" s="18">
        <f t="shared" si="4"/>
        <v>0</v>
      </c>
      <c r="K34" s="18">
        <f t="shared" si="5"/>
        <v>0</v>
      </c>
      <c r="L34" s="18">
        <f t="shared" si="6"/>
        <v>0</v>
      </c>
      <c r="M34" s="18">
        <f t="shared" si="7"/>
        <v>0</v>
      </c>
      <c r="N34" s="18">
        <f t="shared" si="8"/>
        <v>0</v>
      </c>
      <c r="O34" s="18">
        <f t="shared" si="9"/>
        <v>0</v>
      </c>
      <c r="P34" s="22"/>
    </row>
    <row r="35" spans="1:16" x14ac:dyDescent="0.25">
      <c r="A35" s="86"/>
      <c r="B35" s="86"/>
      <c r="C35" s="22"/>
      <c r="D35" s="18">
        <f>YDKEokul!F66</f>
        <v>0</v>
      </c>
      <c r="E35" s="22"/>
      <c r="F35" s="18">
        <f t="shared" si="0"/>
        <v>0</v>
      </c>
      <c r="G35" s="18">
        <f t="shared" si="1"/>
        <v>0</v>
      </c>
      <c r="H35" s="18">
        <f t="shared" si="2"/>
        <v>0</v>
      </c>
      <c r="I35" s="18">
        <f t="shared" si="3"/>
        <v>0</v>
      </c>
      <c r="J35" s="18">
        <f t="shared" si="4"/>
        <v>0</v>
      </c>
      <c r="K35" s="18">
        <f t="shared" si="5"/>
        <v>0</v>
      </c>
      <c r="L35" s="18">
        <f t="shared" si="6"/>
        <v>0</v>
      </c>
      <c r="M35" s="18">
        <f t="shared" si="7"/>
        <v>0</v>
      </c>
      <c r="N35" s="18">
        <f t="shared" si="8"/>
        <v>0</v>
      </c>
      <c r="O35" s="18">
        <f t="shared" si="9"/>
        <v>0</v>
      </c>
      <c r="P35" s="22"/>
    </row>
    <row r="36" spans="1:16" x14ac:dyDescent="0.25">
      <c r="A36" s="86"/>
      <c r="B36" s="86"/>
      <c r="C36" s="22"/>
      <c r="D36" s="18">
        <f>YDKEokul!F68</f>
        <v>0</v>
      </c>
      <c r="E36" s="22"/>
      <c r="F36" s="18">
        <f t="shared" si="0"/>
        <v>0</v>
      </c>
      <c r="G36" s="18">
        <f t="shared" si="1"/>
        <v>0</v>
      </c>
      <c r="H36" s="18">
        <f t="shared" si="2"/>
        <v>0</v>
      </c>
      <c r="I36" s="18">
        <f t="shared" si="3"/>
        <v>0</v>
      </c>
      <c r="J36" s="18">
        <f t="shared" si="4"/>
        <v>0</v>
      </c>
      <c r="K36" s="18">
        <f t="shared" si="5"/>
        <v>0</v>
      </c>
      <c r="L36" s="18">
        <f t="shared" si="6"/>
        <v>0</v>
      </c>
      <c r="M36" s="18">
        <f t="shared" si="7"/>
        <v>0</v>
      </c>
      <c r="N36" s="18">
        <f t="shared" si="8"/>
        <v>0</v>
      </c>
      <c r="O36" s="18">
        <f t="shared" si="9"/>
        <v>0</v>
      </c>
      <c r="P36" s="22"/>
    </row>
    <row r="37" spans="1:16" x14ac:dyDescent="0.25">
      <c r="A37" s="86"/>
      <c r="B37" s="86"/>
      <c r="C37" s="22"/>
      <c r="D37" s="18">
        <f>YDKEokul!F70</f>
        <v>0</v>
      </c>
      <c r="E37" s="22"/>
      <c r="F37" s="18">
        <f t="shared" si="0"/>
        <v>0</v>
      </c>
      <c r="G37" s="18">
        <f t="shared" si="1"/>
        <v>0</v>
      </c>
      <c r="H37" s="18">
        <f t="shared" si="2"/>
        <v>0</v>
      </c>
      <c r="I37" s="18">
        <f t="shared" si="3"/>
        <v>0</v>
      </c>
      <c r="J37" s="18">
        <f t="shared" si="4"/>
        <v>0</v>
      </c>
      <c r="K37" s="18">
        <f t="shared" si="5"/>
        <v>0</v>
      </c>
      <c r="L37" s="18">
        <f t="shared" si="6"/>
        <v>0</v>
      </c>
      <c r="M37" s="18">
        <f t="shared" si="7"/>
        <v>0</v>
      </c>
      <c r="N37" s="18">
        <f t="shared" si="8"/>
        <v>0</v>
      </c>
      <c r="O37" s="18">
        <f t="shared" si="9"/>
        <v>0</v>
      </c>
      <c r="P37" s="22"/>
    </row>
    <row r="38" spans="1:16" x14ac:dyDescent="0.25">
      <c r="A38" s="86"/>
      <c r="B38" s="86"/>
      <c r="C38" s="22"/>
      <c r="D38" s="18">
        <f>YDKEokul!F72</f>
        <v>0</v>
      </c>
      <c r="E38" s="22"/>
      <c r="F38" s="18">
        <f t="shared" si="0"/>
        <v>0</v>
      </c>
      <c r="G38" s="18">
        <f t="shared" si="1"/>
        <v>0</v>
      </c>
      <c r="H38" s="18">
        <f t="shared" si="2"/>
        <v>0</v>
      </c>
      <c r="I38" s="18">
        <f t="shared" si="3"/>
        <v>0</v>
      </c>
      <c r="J38" s="18">
        <f t="shared" si="4"/>
        <v>0</v>
      </c>
      <c r="K38" s="18">
        <f t="shared" si="5"/>
        <v>0</v>
      </c>
      <c r="L38" s="18">
        <f t="shared" si="6"/>
        <v>0</v>
      </c>
      <c r="M38" s="18">
        <f t="shared" si="7"/>
        <v>0</v>
      </c>
      <c r="N38" s="18">
        <f t="shared" si="8"/>
        <v>0</v>
      </c>
      <c r="O38" s="18">
        <f t="shared" si="9"/>
        <v>0</v>
      </c>
      <c r="P38" s="22"/>
    </row>
    <row r="39" spans="1:16" x14ac:dyDescent="0.25">
      <c r="A39" s="86"/>
      <c r="B39" s="86"/>
      <c r="C39" s="22"/>
      <c r="D39" s="18">
        <f>YDKEokul!F74</f>
        <v>0</v>
      </c>
      <c r="E39" s="22"/>
      <c r="F39" s="18">
        <f t="shared" si="0"/>
        <v>0</v>
      </c>
      <c r="G39" s="18">
        <f t="shared" si="1"/>
        <v>0</v>
      </c>
      <c r="H39" s="18">
        <f t="shared" si="2"/>
        <v>0</v>
      </c>
      <c r="I39" s="18">
        <f t="shared" si="3"/>
        <v>0</v>
      </c>
      <c r="J39" s="18">
        <f t="shared" si="4"/>
        <v>0</v>
      </c>
      <c r="K39" s="18">
        <f t="shared" si="5"/>
        <v>0</v>
      </c>
      <c r="L39" s="18">
        <f t="shared" si="6"/>
        <v>0</v>
      </c>
      <c r="M39" s="18">
        <f t="shared" si="7"/>
        <v>0</v>
      </c>
      <c r="N39" s="18">
        <f t="shared" si="8"/>
        <v>0</v>
      </c>
      <c r="O39" s="18">
        <f t="shared" si="9"/>
        <v>0</v>
      </c>
      <c r="P39" s="22"/>
    </row>
    <row r="40" spans="1:16" x14ac:dyDescent="0.25">
      <c r="A40" s="86"/>
      <c r="B40" s="86"/>
      <c r="C40" s="22"/>
      <c r="D40" s="18">
        <f>YDKEokul!F76</f>
        <v>0</v>
      </c>
      <c r="E40" s="22"/>
      <c r="F40" s="18">
        <f t="shared" si="0"/>
        <v>0</v>
      </c>
      <c r="G40" s="18">
        <f t="shared" si="1"/>
        <v>0</v>
      </c>
      <c r="H40" s="18">
        <f t="shared" si="2"/>
        <v>0</v>
      </c>
      <c r="I40" s="18">
        <f t="shared" si="3"/>
        <v>0</v>
      </c>
      <c r="J40" s="18">
        <f t="shared" si="4"/>
        <v>0</v>
      </c>
      <c r="K40" s="18">
        <f t="shared" si="5"/>
        <v>0</v>
      </c>
      <c r="L40" s="18">
        <f t="shared" si="6"/>
        <v>0</v>
      </c>
      <c r="M40" s="18">
        <f t="shared" si="7"/>
        <v>0</v>
      </c>
      <c r="N40" s="18">
        <f t="shared" si="8"/>
        <v>0</v>
      </c>
      <c r="O40" s="18">
        <f t="shared" si="9"/>
        <v>0</v>
      </c>
      <c r="P40" s="22"/>
    </row>
    <row r="41" spans="1:16" x14ac:dyDescent="0.25">
      <c r="A41" s="86"/>
      <c r="B41" s="86"/>
      <c r="C41" s="22"/>
      <c r="D41" s="18">
        <f>YDKEokul!F78</f>
        <v>0</v>
      </c>
      <c r="E41" s="22"/>
      <c r="F41" s="18">
        <f t="shared" si="0"/>
        <v>0</v>
      </c>
      <c r="G41" s="18">
        <f t="shared" si="1"/>
        <v>0</v>
      </c>
      <c r="H41" s="18">
        <f t="shared" si="2"/>
        <v>0</v>
      </c>
      <c r="I41" s="18">
        <f t="shared" si="3"/>
        <v>0</v>
      </c>
      <c r="J41" s="18">
        <f t="shared" si="4"/>
        <v>0</v>
      </c>
      <c r="K41" s="18">
        <f t="shared" si="5"/>
        <v>0</v>
      </c>
      <c r="L41" s="18">
        <f t="shared" si="6"/>
        <v>0</v>
      </c>
      <c r="M41" s="18">
        <f t="shared" si="7"/>
        <v>0</v>
      </c>
      <c r="N41" s="18">
        <f t="shared" si="8"/>
        <v>0</v>
      </c>
      <c r="O41" s="18">
        <f t="shared" si="9"/>
        <v>0</v>
      </c>
      <c r="P41" s="22"/>
    </row>
    <row r="42" spans="1:16" x14ac:dyDescent="0.25">
      <c r="A42" s="86"/>
      <c r="B42" s="86"/>
      <c r="C42" s="22"/>
      <c r="D42" s="18">
        <f>YDKEokul!F80</f>
        <v>0</v>
      </c>
      <c r="E42" s="22"/>
      <c r="F42" s="18">
        <f t="shared" si="0"/>
        <v>0</v>
      </c>
      <c r="G42" s="18">
        <f t="shared" si="1"/>
        <v>0</v>
      </c>
      <c r="H42" s="18">
        <f t="shared" si="2"/>
        <v>0</v>
      </c>
      <c r="I42" s="18">
        <f t="shared" si="3"/>
        <v>0</v>
      </c>
      <c r="J42" s="18">
        <f t="shared" si="4"/>
        <v>0</v>
      </c>
      <c r="K42" s="18">
        <f t="shared" si="5"/>
        <v>0</v>
      </c>
      <c r="L42" s="18">
        <f t="shared" si="6"/>
        <v>0</v>
      </c>
      <c r="M42" s="18">
        <f t="shared" si="7"/>
        <v>0</v>
      </c>
      <c r="N42" s="18">
        <f t="shared" si="8"/>
        <v>0</v>
      </c>
      <c r="O42" s="18">
        <f t="shared" si="9"/>
        <v>0</v>
      </c>
      <c r="P42" s="22"/>
    </row>
    <row r="43" spans="1:16" x14ac:dyDescent="0.25">
      <c r="A43" s="86"/>
      <c r="B43" s="86"/>
      <c r="C43" s="22"/>
      <c r="D43" s="18">
        <f>YDKEokul!F82</f>
        <v>0</v>
      </c>
      <c r="E43" s="22"/>
      <c r="F43" s="18">
        <f t="shared" si="0"/>
        <v>0</v>
      </c>
      <c r="G43" s="18">
        <f t="shared" si="1"/>
        <v>0</v>
      </c>
      <c r="H43" s="18">
        <f t="shared" si="2"/>
        <v>0</v>
      </c>
      <c r="I43" s="18">
        <f t="shared" si="3"/>
        <v>0</v>
      </c>
      <c r="J43" s="18">
        <f t="shared" si="4"/>
        <v>0</v>
      </c>
      <c r="K43" s="18">
        <f t="shared" si="5"/>
        <v>0</v>
      </c>
      <c r="L43" s="18">
        <f t="shared" si="6"/>
        <v>0</v>
      </c>
      <c r="M43" s="18">
        <f t="shared" si="7"/>
        <v>0</v>
      </c>
      <c r="N43" s="18">
        <f t="shared" si="8"/>
        <v>0</v>
      </c>
      <c r="O43" s="18">
        <f t="shared" si="9"/>
        <v>0</v>
      </c>
      <c r="P43" s="22"/>
    </row>
    <row r="44" spans="1:16" x14ac:dyDescent="0.25">
      <c r="A44" s="86"/>
      <c r="B44" s="86"/>
      <c r="C44" s="22"/>
      <c r="D44" s="18">
        <f>YDKEokul!F84</f>
        <v>0</v>
      </c>
      <c r="E44" s="22"/>
      <c r="F44" s="18">
        <f t="shared" si="0"/>
        <v>0</v>
      </c>
      <c r="G44" s="18">
        <f t="shared" si="1"/>
        <v>0</v>
      </c>
      <c r="H44" s="18">
        <f t="shared" si="2"/>
        <v>0</v>
      </c>
      <c r="I44" s="18">
        <f t="shared" si="3"/>
        <v>0</v>
      </c>
      <c r="J44" s="18">
        <f t="shared" si="4"/>
        <v>0</v>
      </c>
      <c r="K44" s="18">
        <f t="shared" si="5"/>
        <v>0</v>
      </c>
      <c r="L44" s="18">
        <f t="shared" si="6"/>
        <v>0</v>
      </c>
      <c r="M44" s="18">
        <f t="shared" si="7"/>
        <v>0</v>
      </c>
      <c r="N44" s="18">
        <f t="shared" si="8"/>
        <v>0</v>
      </c>
      <c r="O44" s="18">
        <f t="shared" si="9"/>
        <v>0</v>
      </c>
      <c r="P44" s="22"/>
    </row>
    <row r="45" spans="1:16" x14ac:dyDescent="0.25">
      <c r="A45" s="86"/>
      <c r="B45" s="86"/>
      <c r="C45" s="22"/>
      <c r="D45" s="18">
        <f>YDKEokul!F86</f>
        <v>0</v>
      </c>
      <c r="E45" s="22"/>
      <c r="F45" s="18">
        <f t="shared" si="0"/>
        <v>0</v>
      </c>
      <c r="G45" s="18">
        <f t="shared" si="1"/>
        <v>0</v>
      </c>
      <c r="H45" s="18">
        <f t="shared" si="2"/>
        <v>0</v>
      </c>
      <c r="I45" s="18">
        <f t="shared" si="3"/>
        <v>0</v>
      </c>
      <c r="J45" s="18">
        <f t="shared" si="4"/>
        <v>0</v>
      </c>
      <c r="K45" s="18">
        <f t="shared" si="5"/>
        <v>0</v>
      </c>
      <c r="L45" s="18">
        <f t="shared" si="6"/>
        <v>0</v>
      </c>
      <c r="M45" s="18">
        <f t="shared" si="7"/>
        <v>0</v>
      </c>
      <c r="N45" s="18">
        <f t="shared" si="8"/>
        <v>0</v>
      </c>
      <c r="O45" s="18">
        <f t="shared" si="9"/>
        <v>0</v>
      </c>
      <c r="P45" s="22"/>
    </row>
    <row r="46" spans="1:16" x14ac:dyDescent="0.25">
      <c r="A46" s="86"/>
      <c r="B46" s="86"/>
      <c r="C46" s="22"/>
      <c r="D46" s="18">
        <f>YDKEokul!F88</f>
        <v>0</v>
      </c>
      <c r="E46" s="22"/>
      <c r="F46" s="18">
        <f t="shared" si="0"/>
        <v>0</v>
      </c>
      <c r="G46" s="18">
        <f t="shared" si="1"/>
        <v>0</v>
      </c>
      <c r="H46" s="18">
        <f t="shared" si="2"/>
        <v>0</v>
      </c>
      <c r="I46" s="18">
        <f t="shared" si="3"/>
        <v>0</v>
      </c>
      <c r="J46" s="18">
        <f t="shared" si="4"/>
        <v>0</v>
      </c>
      <c r="K46" s="18">
        <f t="shared" si="5"/>
        <v>0</v>
      </c>
      <c r="L46" s="18">
        <f t="shared" si="6"/>
        <v>0</v>
      </c>
      <c r="M46" s="18">
        <f t="shared" si="7"/>
        <v>0</v>
      </c>
      <c r="N46" s="18">
        <f t="shared" si="8"/>
        <v>0</v>
      </c>
      <c r="O46" s="18">
        <f t="shared" si="9"/>
        <v>0</v>
      </c>
      <c r="P46" s="22"/>
    </row>
    <row r="47" spans="1:16" x14ac:dyDescent="0.25">
      <c r="A47" s="86"/>
      <c r="B47" s="86"/>
      <c r="C47" s="22"/>
      <c r="D47" s="18">
        <f>YDKEokul!F90</f>
        <v>0</v>
      </c>
      <c r="E47" s="22"/>
      <c r="F47" s="18">
        <f t="shared" si="0"/>
        <v>0</v>
      </c>
      <c r="G47" s="18">
        <f t="shared" si="1"/>
        <v>0</v>
      </c>
      <c r="H47" s="18">
        <f t="shared" si="2"/>
        <v>0</v>
      </c>
      <c r="I47" s="18">
        <f t="shared" si="3"/>
        <v>0</v>
      </c>
      <c r="J47" s="18">
        <f t="shared" si="4"/>
        <v>0</v>
      </c>
      <c r="K47" s="18">
        <f t="shared" si="5"/>
        <v>0</v>
      </c>
      <c r="L47" s="18">
        <f t="shared" si="6"/>
        <v>0</v>
      </c>
      <c r="M47" s="18">
        <f t="shared" si="7"/>
        <v>0</v>
      </c>
      <c r="N47" s="18">
        <f t="shared" si="8"/>
        <v>0</v>
      </c>
      <c r="O47" s="18">
        <f t="shared" si="9"/>
        <v>0</v>
      </c>
      <c r="P47" s="22"/>
    </row>
    <row r="48" spans="1:16" x14ac:dyDescent="0.25">
      <c r="A48" s="86"/>
      <c r="B48" s="86"/>
      <c r="C48" s="22"/>
      <c r="D48" s="18">
        <f>YDKEokul!F92</f>
        <v>0</v>
      </c>
      <c r="E48" s="22"/>
      <c r="F48" s="18">
        <f t="shared" si="0"/>
        <v>0</v>
      </c>
      <c r="G48" s="18">
        <f t="shared" si="1"/>
        <v>0</v>
      </c>
      <c r="H48" s="18">
        <f t="shared" si="2"/>
        <v>0</v>
      </c>
      <c r="I48" s="18">
        <f t="shared" si="3"/>
        <v>0</v>
      </c>
      <c r="J48" s="18">
        <f t="shared" si="4"/>
        <v>0</v>
      </c>
      <c r="K48" s="18">
        <f t="shared" si="5"/>
        <v>0</v>
      </c>
      <c r="L48" s="18">
        <f t="shared" si="6"/>
        <v>0</v>
      </c>
      <c r="M48" s="18">
        <f t="shared" si="7"/>
        <v>0</v>
      </c>
      <c r="N48" s="18">
        <f t="shared" si="8"/>
        <v>0</v>
      </c>
      <c r="O48" s="18">
        <f t="shared" si="9"/>
        <v>0</v>
      </c>
      <c r="P48" s="22"/>
    </row>
    <row r="49" spans="1:16" x14ac:dyDescent="0.25">
      <c r="A49" s="86"/>
      <c r="B49" s="86"/>
      <c r="C49" s="22"/>
      <c r="D49" s="18">
        <f>YDKEokul!F94</f>
        <v>0</v>
      </c>
      <c r="E49" s="22"/>
      <c r="F49" s="18">
        <f t="shared" si="0"/>
        <v>0</v>
      </c>
      <c r="G49" s="18">
        <f t="shared" si="1"/>
        <v>0</v>
      </c>
      <c r="H49" s="18">
        <f t="shared" si="2"/>
        <v>0</v>
      </c>
      <c r="I49" s="18">
        <f t="shared" si="3"/>
        <v>0</v>
      </c>
      <c r="J49" s="18">
        <f t="shared" si="4"/>
        <v>0</v>
      </c>
      <c r="K49" s="18">
        <f t="shared" si="5"/>
        <v>0</v>
      </c>
      <c r="L49" s="18">
        <f t="shared" si="6"/>
        <v>0</v>
      </c>
      <c r="M49" s="18">
        <f t="shared" si="7"/>
        <v>0</v>
      </c>
      <c r="N49" s="18">
        <f t="shared" si="8"/>
        <v>0</v>
      </c>
      <c r="O49" s="18">
        <f t="shared" si="9"/>
        <v>0</v>
      </c>
      <c r="P49" s="22"/>
    </row>
    <row r="50" spans="1:16" x14ac:dyDescent="0.25">
      <c r="A50" s="86"/>
      <c r="B50" s="86"/>
      <c r="C50" s="22"/>
      <c r="D50" s="18">
        <f>YDKEokul!F96</f>
        <v>0</v>
      </c>
      <c r="E50" s="22"/>
      <c r="F50" s="18">
        <f t="shared" si="0"/>
        <v>0</v>
      </c>
      <c r="G50" s="18">
        <f t="shared" si="1"/>
        <v>0</v>
      </c>
      <c r="H50" s="18">
        <f t="shared" si="2"/>
        <v>0</v>
      </c>
      <c r="I50" s="18">
        <f t="shared" si="3"/>
        <v>0</v>
      </c>
      <c r="J50" s="18">
        <f t="shared" si="4"/>
        <v>0</v>
      </c>
      <c r="K50" s="18">
        <f t="shared" si="5"/>
        <v>0</v>
      </c>
      <c r="L50" s="18">
        <f t="shared" si="6"/>
        <v>0</v>
      </c>
      <c r="M50" s="18">
        <f t="shared" si="7"/>
        <v>0</v>
      </c>
      <c r="N50" s="18">
        <f t="shared" si="8"/>
        <v>0</v>
      </c>
      <c r="O50" s="18">
        <f t="shared" si="9"/>
        <v>0</v>
      </c>
      <c r="P50" s="22"/>
    </row>
    <row r="51" spans="1:16" x14ac:dyDescent="0.25">
      <c r="A51" s="86"/>
      <c r="B51" s="86"/>
      <c r="C51" s="22"/>
      <c r="D51" s="18">
        <f>YDKEokul!F98</f>
        <v>0</v>
      </c>
      <c r="E51" s="22"/>
      <c r="F51" s="18">
        <f t="shared" si="0"/>
        <v>0</v>
      </c>
      <c r="G51" s="18">
        <f t="shared" si="1"/>
        <v>0</v>
      </c>
      <c r="H51" s="18">
        <f t="shared" si="2"/>
        <v>0</v>
      </c>
      <c r="I51" s="18">
        <f t="shared" si="3"/>
        <v>0</v>
      </c>
      <c r="J51" s="18">
        <f t="shared" si="4"/>
        <v>0</v>
      </c>
      <c r="K51" s="18">
        <f t="shared" si="5"/>
        <v>0</v>
      </c>
      <c r="L51" s="18">
        <f t="shared" si="6"/>
        <v>0</v>
      </c>
      <c r="M51" s="18">
        <f t="shared" si="7"/>
        <v>0</v>
      </c>
      <c r="N51" s="18">
        <f t="shared" si="8"/>
        <v>0</v>
      </c>
      <c r="O51" s="18">
        <f t="shared" si="9"/>
        <v>0</v>
      </c>
      <c r="P51" s="22"/>
    </row>
    <row r="52" spans="1:16" x14ac:dyDescent="0.25">
      <c r="A52" s="86"/>
      <c r="B52" s="86"/>
      <c r="C52" s="22"/>
      <c r="D52" s="18">
        <f>YDKEokul!F100</f>
        <v>0</v>
      </c>
      <c r="E52" s="22"/>
      <c r="F52" s="18">
        <f t="shared" si="0"/>
        <v>0</v>
      </c>
      <c r="G52" s="18">
        <f t="shared" si="1"/>
        <v>0</v>
      </c>
      <c r="H52" s="18">
        <f t="shared" si="2"/>
        <v>0</v>
      </c>
      <c r="I52" s="18">
        <f t="shared" si="3"/>
        <v>0</v>
      </c>
      <c r="J52" s="18">
        <f t="shared" si="4"/>
        <v>0</v>
      </c>
      <c r="K52" s="18">
        <f t="shared" si="5"/>
        <v>0</v>
      </c>
      <c r="L52" s="18">
        <f t="shared" si="6"/>
        <v>0</v>
      </c>
      <c r="M52" s="18">
        <f t="shared" si="7"/>
        <v>0</v>
      </c>
      <c r="N52" s="18">
        <f t="shared" si="8"/>
        <v>0</v>
      </c>
      <c r="O52" s="18">
        <f t="shared" si="9"/>
        <v>0</v>
      </c>
      <c r="P52" s="22"/>
    </row>
    <row r="53" spans="1:16" x14ac:dyDescent="0.25">
      <c r="A53" s="86"/>
      <c r="B53" s="86"/>
      <c r="C53" s="22"/>
      <c r="D53" s="18">
        <f>YDKEokul!F102</f>
        <v>0</v>
      </c>
      <c r="E53" s="22"/>
      <c r="F53" s="18">
        <f t="shared" si="0"/>
        <v>0</v>
      </c>
      <c r="G53" s="18">
        <f t="shared" si="1"/>
        <v>0</v>
      </c>
      <c r="H53" s="18">
        <f t="shared" si="2"/>
        <v>0</v>
      </c>
      <c r="I53" s="18">
        <f t="shared" si="3"/>
        <v>0</v>
      </c>
      <c r="J53" s="18">
        <f t="shared" si="4"/>
        <v>0</v>
      </c>
      <c r="K53" s="18">
        <f t="shared" si="5"/>
        <v>0</v>
      </c>
      <c r="L53" s="18">
        <f t="shared" si="6"/>
        <v>0</v>
      </c>
      <c r="M53" s="18">
        <f t="shared" si="7"/>
        <v>0</v>
      </c>
      <c r="N53" s="18">
        <f t="shared" si="8"/>
        <v>0</v>
      </c>
      <c r="O53" s="18">
        <f t="shared" si="9"/>
        <v>0</v>
      </c>
      <c r="P53" s="22"/>
    </row>
    <row r="54" spans="1:16" x14ac:dyDescent="0.25">
      <c r="A54" s="86"/>
      <c r="B54" s="86"/>
      <c r="C54" s="22"/>
      <c r="D54" s="18">
        <f>YDKEokul!F104</f>
        <v>0</v>
      </c>
      <c r="E54" s="22"/>
      <c r="F54" s="18">
        <f t="shared" si="0"/>
        <v>0</v>
      </c>
      <c r="G54" s="18">
        <f t="shared" si="1"/>
        <v>0</v>
      </c>
      <c r="H54" s="18">
        <f t="shared" si="2"/>
        <v>0</v>
      </c>
      <c r="I54" s="18">
        <f t="shared" si="3"/>
        <v>0</v>
      </c>
      <c r="J54" s="18">
        <f t="shared" si="4"/>
        <v>0</v>
      </c>
      <c r="K54" s="18">
        <f t="shared" si="5"/>
        <v>0</v>
      </c>
      <c r="L54" s="18">
        <f t="shared" si="6"/>
        <v>0</v>
      </c>
      <c r="M54" s="18">
        <f t="shared" si="7"/>
        <v>0</v>
      </c>
      <c r="N54" s="18">
        <f t="shared" si="8"/>
        <v>0</v>
      </c>
      <c r="O54" s="18">
        <f t="shared" si="9"/>
        <v>0</v>
      </c>
      <c r="P54" s="22"/>
    </row>
    <row r="55" spans="1:16" x14ac:dyDescent="0.25">
      <c r="A55" s="86"/>
      <c r="B55" s="86"/>
      <c r="C55" s="22"/>
      <c r="D55" s="18">
        <f>YDKEokul!F106</f>
        <v>0</v>
      </c>
      <c r="E55" s="22"/>
      <c r="F55" s="18">
        <f t="shared" si="0"/>
        <v>0</v>
      </c>
      <c r="G55" s="18">
        <f t="shared" si="1"/>
        <v>0</v>
      </c>
      <c r="H55" s="18">
        <f t="shared" si="2"/>
        <v>0</v>
      </c>
      <c r="I55" s="18">
        <f t="shared" si="3"/>
        <v>0</v>
      </c>
      <c r="J55" s="18">
        <f t="shared" si="4"/>
        <v>0</v>
      </c>
      <c r="K55" s="18">
        <f t="shared" si="5"/>
        <v>0</v>
      </c>
      <c r="L55" s="18">
        <f t="shared" si="6"/>
        <v>0</v>
      </c>
      <c r="M55" s="18">
        <f t="shared" si="7"/>
        <v>0</v>
      </c>
      <c r="N55" s="18">
        <f t="shared" si="8"/>
        <v>0</v>
      </c>
      <c r="O55" s="18">
        <f t="shared" si="9"/>
        <v>0</v>
      </c>
      <c r="P55" s="22"/>
    </row>
    <row r="56" spans="1:16" x14ac:dyDescent="0.25">
      <c r="A56" s="86"/>
      <c r="B56" s="86"/>
      <c r="C56" s="22"/>
      <c r="D56" s="18">
        <f>YDKEokul!F108</f>
        <v>0</v>
      </c>
      <c r="E56" s="22"/>
      <c r="F56" s="18">
        <f t="shared" si="0"/>
        <v>0</v>
      </c>
      <c r="G56" s="18">
        <f t="shared" si="1"/>
        <v>0</v>
      </c>
      <c r="H56" s="18">
        <f t="shared" si="2"/>
        <v>0</v>
      </c>
      <c r="I56" s="18">
        <f t="shared" si="3"/>
        <v>0</v>
      </c>
      <c r="J56" s="18">
        <f t="shared" si="4"/>
        <v>0</v>
      </c>
      <c r="K56" s="18">
        <f t="shared" si="5"/>
        <v>0</v>
      </c>
      <c r="L56" s="18">
        <f t="shared" si="6"/>
        <v>0</v>
      </c>
      <c r="M56" s="18">
        <f t="shared" si="7"/>
        <v>0</v>
      </c>
      <c r="N56" s="18">
        <f t="shared" si="8"/>
        <v>0</v>
      </c>
      <c r="O56" s="18">
        <f t="shared" si="9"/>
        <v>0</v>
      </c>
      <c r="P56" s="22"/>
    </row>
    <row r="57" spans="1:16" x14ac:dyDescent="0.25">
      <c r="A57" s="86"/>
      <c r="B57" s="86"/>
      <c r="C57" s="22"/>
      <c r="D57" s="18">
        <f>YDKEokul!F110</f>
        <v>0</v>
      </c>
      <c r="E57" s="22"/>
      <c r="F57" s="18">
        <f t="shared" si="0"/>
        <v>0</v>
      </c>
      <c r="G57" s="18">
        <f t="shared" si="1"/>
        <v>0</v>
      </c>
      <c r="H57" s="18">
        <f t="shared" si="2"/>
        <v>0</v>
      </c>
      <c r="I57" s="18">
        <f t="shared" si="3"/>
        <v>0</v>
      </c>
      <c r="J57" s="18">
        <f t="shared" si="4"/>
        <v>0</v>
      </c>
      <c r="K57" s="18">
        <f t="shared" si="5"/>
        <v>0</v>
      </c>
      <c r="L57" s="18">
        <f t="shared" si="6"/>
        <v>0</v>
      </c>
      <c r="M57" s="18">
        <f t="shared" si="7"/>
        <v>0</v>
      </c>
      <c r="N57" s="18">
        <f t="shared" si="8"/>
        <v>0</v>
      </c>
      <c r="O57" s="18">
        <f t="shared" si="9"/>
        <v>0</v>
      </c>
      <c r="P57" s="22"/>
    </row>
    <row r="58" spans="1:16" x14ac:dyDescent="0.25">
      <c r="A58" s="86"/>
      <c r="B58" s="86"/>
      <c r="C58" s="22"/>
      <c r="D58" s="18">
        <f>YDKEokul!F112</f>
        <v>0</v>
      </c>
      <c r="E58" s="22"/>
      <c r="F58" s="18">
        <f t="shared" si="0"/>
        <v>0</v>
      </c>
      <c r="G58" s="18">
        <f t="shared" si="1"/>
        <v>0</v>
      </c>
      <c r="H58" s="18">
        <f t="shared" si="2"/>
        <v>0</v>
      </c>
      <c r="I58" s="18">
        <f t="shared" si="3"/>
        <v>0</v>
      </c>
      <c r="J58" s="18">
        <f t="shared" si="4"/>
        <v>0</v>
      </c>
      <c r="K58" s="18">
        <f t="shared" si="5"/>
        <v>0</v>
      </c>
      <c r="L58" s="18">
        <f t="shared" si="6"/>
        <v>0</v>
      </c>
      <c r="M58" s="18">
        <f t="shared" si="7"/>
        <v>0</v>
      </c>
      <c r="N58" s="18">
        <f t="shared" si="8"/>
        <v>0</v>
      </c>
      <c r="O58" s="18">
        <f t="shared" si="9"/>
        <v>0</v>
      </c>
      <c r="P58" s="22"/>
    </row>
    <row r="59" spans="1:16" x14ac:dyDescent="0.25">
      <c r="A59" s="86"/>
      <c r="B59" s="86"/>
      <c r="C59" s="22"/>
      <c r="D59" s="18">
        <f>YDKEokul!F114</f>
        <v>0</v>
      </c>
      <c r="E59" s="22"/>
      <c r="F59" s="18">
        <f t="shared" si="0"/>
        <v>0</v>
      </c>
      <c r="G59" s="18">
        <f t="shared" si="1"/>
        <v>0</v>
      </c>
      <c r="H59" s="18">
        <f t="shared" si="2"/>
        <v>0</v>
      </c>
      <c r="I59" s="18">
        <f t="shared" si="3"/>
        <v>0</v>
      </c>
      <c r="J59" s="18">
        <f t="shared" si="4"/>
        <v>0</v>
      </c>
      <c r="K59" s="18">
        <f t="shared" si="5"/>
        <v>0</v>
      </c>
      <c r="L59" s="18">
        <f t="shared" si="6"/>
        <v>0</v>
      </c>
      <c r="M59" s="18">
        <f t="shared" si="7"/>
        <v>0</v>
      </c>
      <c r="N59" s="18">
        <f t="shared" si="8"/>
        <v>0</v>
      </c>
      <c r="O59" s="18">
        <f t="shared" si="9"/>
        <v>0</v>
      </c>
      <c r="P59" s="22"/>
    </row>
    <row r="60" spans="1:16" x14ac:dyDescent="0.25">
      <c r="A60" s="86"/>
      <c r="B60" s="86"/>
      <c r="C60" s="22"/>
      <c r="D60" s="18" t="e">
        <f>YDKEokul!#REF!</f>
        <v>#REF!</v>
      </c>
      <c r="E60" s="22"/>
      <c r="F60" s="18" t="e">
        <f t="shared" si="0"/>
        <v>#REF!</v>
      </c>
      <c r="G60" s="18" t="e">
        <f t="shared" si="1"/>
        <v>#REF!</v>
      </c>
      <c r="H60" s="18" t="e">
        <f t="shared" si="2"/>
        <v>#REF!</v>
      </c>
      <c r="I60" s="18" t="e">
        <f t="shared" si="3"/>
        <v>#REF!</v>
      </c>
      <c r="J60" s="18" t="e">
        <f t="shared" si="4"/>
        <v>#REF!</v>
      </c>
      <c r="K60" s="18" t="e">
        <f t="shared" si="5"/>
        <v>#REF!</v>
      </c>
      <c r="L60" s="18" t="e">
        <f t="shared" si="6"/>
        <v>#REF!</v>
      </c>
      <c r="M60" s="18" t="e">
        <f t="shared" si="7"/>
        <v>#REF!</v>
      </c>
      <c r="N60" s="18" t="e">
        <f t="shared" si="8"/>
        <v>#REF!</v>
      </c>
      <c r="O60" s="18" t="e">
        <f t="shared" si="9"/>
        <v>#REF!</v>
      </c>
      <c r="P60" s="22"/>
    </row>
    <row r="61" spans="1:16" x14ac:dyDescent="0.25">
      <c r="A61" s="86"/>
      <c r="B61" s="86"/>
      <c r="C61" s="22"/>
      <c r="D61" s="18">
        <f>YDKEokul!F116</f>
        <v>0</v>
      </c>
      <c r="E61" s="22"/>
      <c r="F61" s="18">
        <f t="shared" si="0"/>
        <v>0</v>
      </c>
      <c r="G61" s="18">
        <f t="shared" si="1"/>
        <v>0</v>
      </c>
      <c r="H61" s="18">
        <f t="shared" si="2"/>
        <v>0</v>
      </c>
      <c r="I61" s="18">
        <f t="shared" si="3"/>
        <v>0</v>
      </c>
      <c r="J61" s="18">
        <f t="shared" si="4"/>
        <v>0</v>
      </c>
      <c r="K61" s="18">
        <f t="shared" si="5"/>
        <v>0</v>
      </c>
      <c r="L61" s="18">
        <f t="shared" si="6"/>
        <v>0</v>
      </c>
      <c r="M61" s="18">
        <f t="shared" si="7"/>
        <v>0</v>
      </c>
      <c r="N61" s="18">
        <f t="shared" si="8"/>
        <v>0</v>
      </c>
      <c r="O61" s="18">
        <f t="shared" si="9"/>
        <v>0</v>
      </c>
      <c r="P61" s="22"/>
    </row>
    <row r="62" spans="1:16" x14ac:dyDescent="0.25">
      <c r="A62" s="86"/>
      <c r="B62" s="86"/>
      <c r="C62" s="22"/>
      <c r="D62" s="18">
        <f>YDKEokul!F118</f>
        <v>0</v>
      </c>
      <c r="E62" s="22"/>
      <c r="F62" s="18">
        <f t="shared" si="0"/>
        <v>0</v>
      </c>
      <c r="G62" s="18">
        <f t="shared" si="1"/>
        <v>0</v>
      </c>
      <c r="H62" s="18">
        <f t="shared" si="2"/>
        <v>0</v>
      </c>
      <c r="I62" s="18">
        <f t="shared" si="3"/>
        <v>0</v>
      </c>
      <c r="J62" s="18">
        <f t="shared" si="4"/>
        <v>0</v>
      </c>
      <c r="K62" s="18">
        <f t="shared" si="5"/>
        <v>0</v>
      </c>
      <c r="L62" s="18">
        <f t="shared" si="6"/>
        <v>0</v>
      </c>
      <c r="M62" s="18">
        <f t="shared" si="7"/>
        <v>0</v>
      </c>
      <c r="N62" s="18">
        <f t="shared" si="8"/>
        <v>0</v>
      </c>
      <c r="O62" s="18">
        <f t="shared" si="9"/>
        <v>0</v>
      </c>
      <c r="P62" s="22"/>
    </row>
    <row r="63" spans="1:16" x14ac:dyDescent="0.25">
      <c r="A63" s="86"/>
      <c r="B63" s="86"/>
      <c r="C63" s="22"/>
      <c r="D63" s="18">
        <f>YDKEokul!F120</f>
        <v>0</v>
      </c>
      <c r="E63" s="22"/>
      <c r="F63" s="18">
        <f t="shared" si="0"/>
        <v>0</v>
      </c>
      <c r="G63" s="18">
        <f t="shared" si="1"/>
        <v>0</v>
      </c>
      <c r="H63" s="18">
        <f t="shared" si="2"/>
        <v>0</v>
      </c>
      <c r="I63" s="18">
        <f t="shared" si="3"/>
        <v>0</v>
      </c>
      <c r="J63" s="18">
        <f t="shared" si="4"/>
        <v>0</v>
      </c>
      <c r="K63" s="18">
        <f t="shared" si="5"/>
        <v>0</v>
      </c>
      <c r="L63" s="18">
        <f t="shared" si="6"/>
        <v>0</v>
      </c>
      <c r="M63" s="18">
        <f t="shared" si="7"/>
        <v>0</v>
      </c>
      <c r="N63" s="18">
        <f t="shared" si="8"/>
        <v>0</v>
      </c>
      <c r="O63" s="18">
        <f t="shared" si="9"/>
        <v>0</v>
      </c>
      <c r="P63" s="22"/>
    </row>
    <row r="64" spans="1:16" x14ac:dyDescent="0.25">
      <c r="A64" s="86"/>
      <c r="B64" s="86"/>
      <c r="C64" s="22"/>
      <c r="D64" s="18">
        <f>YDKEokul!F122</f>
        <v>0</v>
      </c>
      <c r="E64" s="22"/>
      <c r="F64" s="18">
        <f t="shared" si="0"/>
        <v>0</v>
      </c>
      <c r="G64" s="18">
        <f t="shared" si="1"/>
        <v>0</v>
      </c>
      <c r="H64" s="18">
        <f t="shared" si="2"/>
        <v>0</v>
      </c>
      <c r="I64" s="18">
        <f t="shared" si="3"/>
        <v>0</v>
      </c>
      <c r="J64" s="18">
        <f t="shared" si="4"/>
        <v>0</v>
      </c>
      <c r="K64" s="18">
        <f t="shared" si="5"/>
        <v>0</v>
      </c>
      <c r="L64" s="18">
        <f t="shared" si="6"/>
        <v>0</v>
      </c>
      <c r="M64" s="18">
        <f t="shared" si="7"/>
        <v>0</v>
      </c>
      <c r="N64" s="18">
        <f t="shared" si="8"/>
        <v>0</v>
      </c>
      <c r="O64" s="18">
        <f t="shared" si="9"/>
        <v>0</v>
      </c>
      <c r="P64" s="22"/>
    </row>
    <row r="65" spans="1:16" x14ac:dyDescent="0.25">
      <c r="A65" s="86"/>
      <c r="B65" s="86"/>
      <c r="C65" s="22"/>
      <c r="D65" s="18">
        <f>YDKEokul!F124</f>
        <v>0</v>
      </c>
      <c r="E65" s="22"/>
      <c r="F65" s="18">
        <f t="shared" si="0"/>
        <v>0</v>
      </c>
      <c r="G65" s="18">
        <f t="shared" si="1"/>
        <v>0</v>
      </c>
      <c r="H65" s="18">
        <f t="shared" si="2"/>
        <v>0</v>
      </c>
      <c r="I65" s="18">
        <f t="shared" si="3"/>
        <v>0</v>
      </c>
      <c r="J65" s="18">
        <f t="shared" si="4"/>
        <v>0</v>
      </c>
      <c r="K65" s="18">
        <f t="shared" si="5"/>
        <v>0</v>
      </c>
      <c r="L65" s="18">
        <f t="shared" si="6"/>
        <v>0</v>
      </c>
      <c r="M65" s="18">
        <f t="shared" si="7"/>
        <v>0</v>
      </c>
      <c r="N65" s="18">
        <f t="shared" si="8"/>
        <v>0</v>
      </c>
      <c r="O65" s="18">
        <f t="shared" si="9"/>
        <v>0</v>
      </c>
      <c r="P65" s="22"/>
    </row>
    <row r="66" spans="1:16" x14ac:dyDescent="0.25">
      <c r="A66" s="86"/>
      <c r="B66" s="86"/>
      <c r="C66" s="22"/>
      <c r="D66" s="18">
        <f>YDKEokul!F126</f>
        <v>0</v>
      </c>
      <c r="E66" s="22"/>
      <c r="F66" s="18">
        <f t="shared" si="0"/>
        <v>0</v>
      </c>
      <c r="G66" s="18">
        <f t="shared" si="1"/>
        <v>0</v>
      </c>
      <c r="H66" s="18">
        <f t="shared" si="2"/>
        <v>0</v>
      </c>
      <c r="I66" s="18">
        <f t="shared" si="3"/>
        <v>0</v>
      </c>
      <c r="J66" s="18">
        <f t="shared" si="4"/>
        <v>0</v>
      </c>
      <c r="K66" s="18">
        <f t="shared" si="5"/>
        <v>0</v>
      </c>
      <c r="L66" s="18">
        <f t="shared" si="6"/>
        <v>0</v>
      </c>
      <c r="M66" s="18">
        <f t="shared" si="7"/>
        <v>0</v>
      </c>
      <c r="N66" s="18">
        <f t="shared" si="8"/>
        <v>0</v>
      </c>
      <c r="O66" s="18">
        <f t="shared" si="9"/>
        <v>0</v>
      </c>
      <c r="P66" s="22"/>
    </row>
    <row r="67" spans="1:16" x14ac:dyDescent="0.25">
      <c r="A67" s="86"/>
      <c r="B67" s="86"/>
      <c r="C67" s="22"/>
      <c r="D67" s="18">
        <f>YDKEokul!F128</f>
        <v>0</v>
      </c>
      <c r="E67" s="22"/>
      <c r="F67" s="18">
        <f t="shared" si="0"/>
        <v>0</v>
      </c>
      <c r="G67" s="18">
        <f t="shared" si="1"/>
        <v>0</v>
      </c>
      <c r="H67" s="18">
        <f t="shared" si="2"/>
        <v>0</v>
      </c>
      <c r="I67" s="18">
        <f t="shared" si="3"/>
        <v>0</v>
      </c>
      <c r="J67" s="18">
        <f t="shared" si="4"/>
        <v>0</v>
      </c>
      <c r="K67" s="18">
        <f t="shared" si="5"/>
        <v>0</v>
      </c>
      <c r="L67" s="18">
        <f t="shared" si="6"/>
        <v>0</v>
      </c>
      <c r="M67" s="18">
        <f t="shared" si="7"/>
        <v>0</v>
      </c>
      <c r="N67" s="18">
        <f t="shared" si="8"/>
        <v>0</v>
      </c>
      <c r="O67" s="18">
        <f t="shared" si="9"/>
        <v>0</v>
      </c>
      <c r="P67" s="22"/>
    </row>
    <row r="68" spans="1:16" x14ac:dyDescent="0.25">
      <c r="A68" s="86"/>
      <c r="B68" s="86"/>
      <c r="C68" s="22"/>
      <c r="D68" s="18">
        <f>YDKEokul!F130</f>
        <v>0</v>
      </c>
      <c r="E68" s="22"/>
      <c r="F68" s="18">
        <f t="shared" si="0"/>
        <v>0</v>
      </c>
      <c r="G68" s="18">
        <f t="shared" si="1"/>
        <v>0</v>
      </c>
      <c r="H68" s="18">
        <f t="shared" si="2"/>
        <v>0</v>
      </c>
      <c r="I68" s="18">
        <f t="shared" si="3"/>
        <v>0</v>
      </c>
      <c r="J68" s="18">
        <f t="shared" si="4"/>
        <v>0</v>
      </c>
      <c r="K68" s="18">
        <f t="shared" si="5"/>
        <v>0</v>
      </c>
      <c r="L68" s="18">
        <f t="shared" si="6"/>
        <v>0</v>
      </c>
      <c r="M68" s="18">
        <f t="shared" si="7"/>
        <v>0</v>
      </c>
      <c r="N68" s="18">
        <f t="shared" si="8"/>
        <v>0</v>
      </c>
      <c r="O68" s="18">
        <f t="shared" si="9"/>
        <v>0</v>
      </c>
      <c r="P68" s="22"/>
    </row>
    <row r="69" spans="1:16" x14ac:dyDescent="0.25">
      <c r="A69" s="86"/>
      <c r="B69" s="86"/>
      <c r="C69" s="22"/>
      <c r="D69" s="18">
        <f>YDKEokul!F132</f>
        <v>0</v>
      </c>
      <c r="E69" s="22"/>
      <c r="F69" s="18">
        <f t="shared" si="0"/>
        <v>0</v>
      </c>
      <c r="G69" s="18">
        <f t="shared" si="1"/>
        <v>0</v>
      </c>
      <c r="H69" s="18">
        <f t="shared" si="2"/>
        <v>0</v>
      </c>
      <c r="I69" s="18">
        <f t="shared" si="3"/>
        <v>0</v>
      </c>
      <c r="J69" s="18">
        <f t="shared" si="4"/>
        <v>0</v>
      </c>
      <c r="K69" s="18">
        <f t="shared" si="5"/>
        <v>0</v>
      </c>
      <c r="L69" s="18">
        <f t="shared" si="6"/>
        <v>0</v>
      </c>
      <c r="M69" s="18">
        <f t="shared" si="7"/>
        <v>0</v>
      </c>
      <c r="N69" s="18">
        <f t="shared" si="8"/>
        <v>0</v>
      </c>
      <c r="O69" s="18">
        <f t="shared" si="9"/>
        <v>0</v>
      </c>
      <c r="P69" s="22"/>
    </row>
    <row r="70" spans="1:16" x14ac:dyDescent="0.25">
      <c r="A70" s="86"/>
      <c r="B70" s="86"/>
      <c r="C70" s="22"/>
      <c r="D70" s="18">
        <f>YDKEokul!F134</f>
        <v>0</v>
      </c>
      <c r="E70" s="22"/>
      <c r="F70" s="18">
        <f t="shared" ref="F70:F81" si="10">ROUND(D70/10,0)</f>
        <v>0</v>
      </c>
      <c r="G70" s="18">
        <f t="shared" ref="G70:G81" si="11">ROUND((D70-F70)/9,0)</f>
        <v>0</v>
      </c>
      <c r="H70" s="18">
        <f t="shared" ref="H70:H81" si="12">ROUND((D70-F70-G70)/8,0)</f>
        <v>0</v>
      </c>
      <c r="I70" s="18">
        <f t="shared" ref="I70:I81" si="13">ROUND((D70-F70-G70-H70)/7,0)</f>
        <v>0</v>
      </c>
      <c r="J70" s="18">
        <f t="shared" ref="J70:J81" si="14">ROUND((D70-F70-G70-H70-I70)/6,0)</f>
        <v>0</v>
      </c>
      <c r="K70" s="18">
        <f t="shared" ref="K70:K81" si="15">ROUND((D70-F70-G70-H70-I70-J70)/5,0)</f>
        <v>0</v>
      </c>
      <c r="L70" s="18">
        <f t="shared" ref="L70:L81" si="16">ROUND((D70-F70-G70-H70-I70-J70-K70)/4,0)</f>
        <v>0</v>
      </c>
      <c r="M70" s="18">
        <f t="shared" ref="M70:M81" si="17">ROUND((D70-F70-G70-H70-I70-J70-K70-L70)/3,0)</f>
        <v>0</v>
      </c>
      <c r="N70" s="18">
        <f t="shared" ref="N70:N81" si="18">ROUND((D70-F70-G70-H70-I70-J70-K70-L70-M70)/2,0)</f>
        <v>0</v>
      </c>
      <c r="O70" s="18">
        <f t="shared" ref="O70:O81" si="19">ROUND((D70-F70-G70-H70-I70-J70-K70-L70-M70-N70)/1,0)</f>
        <v>0</v>
      </c>
      <c r="P70" s="22"/>
    </row>
    <row r="71" spans="1:16" x14ac:dyDescent="0.25">
      <c r="A71" s="86"/>
      <c r="B71" s="86"/>
      <c r="C71" s="22"/>
      <c r="D71" s="18">
        <f>YDKEokul!F136</f>
        <v>0</v>
      </c>
      <c r="E71" s="22"/>
      <c r="F71" s="18">
        <f t="shared" si="10"/>
        <v>0</v>
      </c>
      <c r="G71" s="18">
        <f t="shared" si="11"/>
        <v>0</v>
      </c>
      <c r="H71" s="18">
        <f t="shared" si="12"/>
        <v>0</v>
      </c>
      <c r="I71" s="18">
        <f t="shared" si="13"/>
        <v>0</v>
      </c>
      <c r="J71" s="18">
        <f t="shared" si="14"/>
        <v>0</v>
      </c>
      <c r="K71" s="18">
        <f t="shared" si="15"/>
        <v>0</v>
      </c>
      <c r="L71" s="18">
        <f t="shared" si="16"/>
        <v>0</v>
      </c>
      <c r="M71" s="18">
        <f t="shared" si="17"/>
        <v>0</v>
      </c>
      <c r="N71" s="18">
        <f t="shared" si="18"/>
        <v>0</v>
      </c>
      <c r="O71" s="18">
        <f t="shared" si="19"/>
        <v>0</v>
      </c>
      <c r="P71" s="22"/>
    </row>
    <row r="72" spans="1:16" x14ac:dyDescent="0.25">
      <c r="A72" s="86"/>
      <c r="B72" s="86"/>
      <c r="C72" s="22"/>
      <c r="D72" s="18">
        <f>YDKEokul!F138</f>
        <v>0</v>
      </c>
      <c r="E72" s="22"/>
      <c r="F72" s="18">
        <f t="shared" si="10"/>
        <v>0</v>
      </c>
      <c r="G72" s="18">
        <f t="shared" si="11"/>
        <v>0</v>
      </c>
      <c r="H72" s="18">
        <f t="shared" si="12"/>
        <v>0</v>
      </c>
      <c r="I72" s="18">
        <f t="shared" si="13"/>
        <v>0</v>
      </c>
      <c r="J72" s="18">
        <f t="shared" si="14"/>
        <v>0</v>
      </c>
      <c r="K72" s="18">
        <f t="shared" si="15"/>
        <v>0</v>
      </c>
      <c r="L72" s="18">
        <f t="shared" si="16"/>
        <v>0</v>
      </c>
      <c r="M72" s="18">
        <f t="shared" si="17"/>
        <v>0</v>
      </c>
      <c r="N72" s="18">
        <f t="shared" si="18"/>
        <v>0</v>
      </c>
      <c r="O72" s="18">
        <f t="shared" si="19"/>
        <v>0</v>
      </c>
      <c r="P72" s="22"/>
    </row>
    <row r="73" spans="1:16" x14ac:dyDescent="0.25">
      <c r="A73" s="86"/>
      <c r="B73" s="86"/>
      <c r="C73" s="22"/>
      <c r="D73" s="18">
        <f>YDKEokul!F140</f>
        <v>0</v>
      </c>
      <c r="E73" s="22"/>
      <c r="F73" s="18">
        <f t="shared" si="10"/>
        <v>0</v>
      </c>
      <c r="G73" s="18">
        <f t="shared" si="11"/>
        <v>0</v>
      </c>
      <c r="H73" s="18">
        <f t="shared" si="12"/>
        <v>0</v>
      </c>
      <c r="I73" s="18">
        <f t="shared" si="13"/>
        <v>0</v>
      </c>
      <c r="J73" s="18">
        <f t="shared" si="14"/>
        <v>0</v>
      </c>
      <c r="K73" s="18">
        <f t="shared" si="15"/>
        <v>0</v>
      </c>
      <c r="L73" s="18">
        <f t="shared" si="16"/>
        <v>0</v>
      </c>
      <c r="M73" s="18">
        <f t="shared" si="17"/>
        <v>0</v>
      </c>
      <c r="N73" s="18">
        <f t="shared" si="18"/>
        <v>0</v>
      </c>
      <c r="O73" s="18">
        <f t="shared" si="19"/>
        <v>0</v>
      </c>
      <c r="P73" s="22"/>
    </row>
    <row r="74" spans="1:16" x14ac:dyDescent="0.25">
      <c r="A74" s="86"/>
      <c r="B74" s="86"/>
      <c r="C74" s="22"/>
      <c r="D74" s="18">
        <f>YDKEokul!F142</f>
        <v>0</v>
      </c>
      <c r="E74" s="22"/>
      <c r="F74" s="18">
        <f t="shared" si="10"/>
        <v>0</v>
      </c>
      <c r="G74" s="18">
        <f t="shared" si="11"/>
        <v>0</v>
      </c>
      <c r="H74" s="18">
        <f t="shared" si="12"/>
        <v>0</v>
      </c>
      <c r="I74" s="18">
        <f t="shared" si="13"/>
        <v>0</v>
      </c>
      <c r="J74" s="18">
        <f t="shared" si="14"/>
        <v>0</v>
      </c>
      <c r="K74" s="18">
        <f t="shared" si="15"/>
        <v>0</v>
      </c>
      <c r="L74" s="18">
        <f t="shared" si="16"/>
        <v>0</v>
      </c>
      <c r="M74" s="18">
        <f t="shared" si="17"/>
        <v>0</v>
      </c>
      <c r="N74" s="18">
        <f t="shared" si="18"/>
        <v>0</v>
      </c>
      <c r="O74" s="18">
        <f t="shared" si="19"/>
        <v>0</v>
      </c>
      <c r="P74" s="22"/>
    </row>
    <row r="75" spans="1:16" x14ac:dyDescent="0.25">
      <c r="A75" s="86"/>
      <c r="B75" s="86"/>
      <c r="C75" s="22"/>
      <c r="D75" s="18">
        <f>YDKEokul!F144</f>
        <v>0</v>
      </c>
      <c r="E75" s="22"/>
      <c r="F75" s="18">
        <f t="shared" si="10"/>
        <v>0</v>
      </c>
      <c r="G75" s="18">
        <f t="shared" si="11"/>
        <v>0</v>
      </c>
      <c r="H75" s="18">
        <f t="shared" si="12"/>
        <v>0</v>
      </c>
      <c r="I75" s="18">
        <f t="shared" si="13"/>
        <v>0</v>
      </c>
      <c r="J75" s="18">
        <f t="shared" si="14"/>
        <v>0</v>
      </c>
      <c r="K75" s="18">
        <f t="shared" si="15"/>
        <v>0</v>
      </c>
      <c r="L75" s="18">
        <f t="shared" si="16"/>
        <v>0</v>
      </c>
      <c r="M75" s="18">
        <f t="shared" si="17"/>
        <v>0</v>
      </c>
      <c r="N75" s="18">
        <f t="shared" si="18"/>
        <v>0</v>
      </c>
      <c r="O75" s="18">
        <f t="shared" si="19"/>
        <v>0</v>
      </c>
      <c r="P75" s="22"/>
    </row>
    <row r="76" spans="1:16" x14ac:dyDescent="0.25">
      <c r="A76" s="86"/>
      <c r="B76" s="86"/>
      <c r="C76" s="22"/>
      <c r="D76" s="18">
        <f>YDKEokul!F146</f>
        <v>0</v>
      </c>
      <c r="E76" s="22"/>
      <c r="F76" s="18">
        <f t="shared" si="10"/>
        <v>0</v>
      </c>
      <c r="G76" s="18">
        <f t="shared" si="11"/>
        <v>0</v>
      </c>
      <c r="H76" s="18">
        <f t="shared" si="12"/>
        <v>0</v>
      </c>
      <c r="I76" s="18">
        <f t="shared" si="13"/>
        <v>0</v>
      </c>
      <c r="J76" s="18">
        <f t="shared" si="14"/>
        <v>0</v>
      </c>
      <c r="K76" s="18">
        <f t="shared" si="15"/>
        <v>0</v>
      </c>
      <c r="L76" s="18">
        <f t="shared" si="16"/>
        <v>0</v>
      </c>
      <c r="M76" s="18">
        <f t="shared" si="17"/>
        <v>0</v>
      </c>
      <c r="N76" s="18">
        <f t="shared" si="18"/>
        <v>0</v>
      </c>
      <c r="O76" s="18">
        <f t="shared" si="19"/>
        <v>0</v>
      </c>
      <c r="P76" s="22"/>
    </row>
    <row r="77" spans="1:16" x14ac:dyDescent="0.25">
      <c r="A77" s="86"/>
      <c r="B77" s="86"/>
      <c r="C77" s="22"/>
      <c r="D77" s="18">
        <f>YDKEokul!F148</f>
        <v>0</v>
      </c>
      <c r="E77" s="22"/>
      <c r="F77" s="18">
        <f t="shared" si="10"/>
        <v>0</v>
      </c>
      <c r="G77" s="18">
        <f t="shared" si="11"/>
        <v>0</v>
      </c>
      <c r="H77" s="18">
        <f t="shared" si="12"/>
        <v>0</v>
      </c>
      <c r="I77" s="18">
        <f t="shared" si="13"/>
        <v>0</v>
      </c>
      <c r="J77" s="18">
        <f t="shared" si="14"/>
        <v>0</v>
      </c>
      <c r="K77" s="18">
        <f t="shared" si="15"/>
        <v>0</v>
      </c>
      <c r="L77" s="18">
        <f t="shared" si="16"/>
        <v>0</v>
      </c>
      <c r="M77" s="18">
        <f t="shared" si="17"/>
        <v>0</v>
      </c>
      <c r="N77" s="18">
        <f t="shared" si="18"/>
        <v>0</v>
      </c>
      <c r="O77" s="18">
        <f t="shared" si="19"/>
        <v>0</v>
      </c>
      <c r="P77" s="22"/>
    </row>
    <row r="78" spans="1:16" x14ac:dyDescent="0.25">
      <c r="A78" s="86"/>
      <c r="B78" s="86"/>
      <c r="C78" s="22"/>
      <c r="D78" s="18">
        <f>YDKEokul!F150</f>
        <v>0</v>
      </c>
      <c r="E78" s="22"/>
      <c r="F78" s="18">
        <f t="shared" si="10"/>
        <v>0</v>
      </c>
      <c r="G78" s="18">
        <f t="shared" si="11"/>
        <v>0</v>
      </c>
      <c r="H78" s="18">
        <f t="shared" si="12"/>
        <v>0</v>
      </c>
      <c r="I78" s="18">
        <f t="shared" si="13"/>
        <v>0</v>
      </c>
      <c r="J78" s="18">
        <f t="shared" si="14"/>
        <v>0</v>
      </c>
      <c r="K78" s="18">
        <f t="shared" si="15"/>
        <v>0</v>
      </c>
      <c r="L78" s="18">
        <f t="shared" si="16"/>
        <v>0</v>
      </c>
      <c r="M78" s="18">
        <f t="shared" si="17"/>
        <v>0</v>
      </c>
      <c r="N78" s="18">
        <f t="shared" si="18"/>
        <v>0</v>
      </c>
      <c r="O78" s="18">
        <f t="shared" si="19"/>
        <v>0</v>
      </c>
      <c r="P78" s="22"/>
    </row>
    <row r="79" spans="1:16" x14ac:dyDescent="0.25">
      <c r="A79" s="86"/>
      <c r="B79" s="86"/>
      <c r="C79" s="22"/>
      <c r="D79" s="18">
        <f>YDKEokul!F152</f>
        <v>0</v>
      </c>
      <c r="E79" s="22"/>
      <c r="F79" s="18">
        <f t="shared" si="10"/>
        <v>0</v>
      </c>
      <c r="G79" s="18">
        <f t="shared" si="11"/>
        <v>0</v>
      </c>
      <c r="H79" s="18">
        <f t="shared" si="12"/>
        <v>0</v>
      </c>
      <c r="I79" s="18">
        <f t="shared" si="13"/>
        <v>0</v>
      </c>
      <c r="J79" s="18">
        <f t="shared" si="14"/>
        <v>0</v>
      </c>
      <c r="K79" s="18">
        <f t="shared" si="15"/>
        <v>0</v>
      </c>
      <c r="L79" s="18">
        <f t="shared" si="16"/>
        <v>0</v>
      </c>
      <c r="M79" s="18">
        <f t="shared" si="17"/>
        <v>0</v>
      </c>
      <c r="N79" s="18">
        <f t="shared" si="18"/>
        <v>0</v>
      </c>
      <c r="O79" s="18">
        <f t="shared" si="19"/>
        <v>0</v>
      </c>
      <c r="P79" s="22"/>
    </row>
    <row r="80" spans="1:16" x14ac:dyDescent="0.25">
      <c r="A80" s="86"/>
      <c r="B80" s="86"/>
      <c r="C80" s="22"/>
      <c r="D80" s="18">
        <f>YDKEokul!F154</f>
        <v>0</v>
      </c>
      <c r="E80" s="22"/>
      <c r="F80" s="18">
        <f t="shared" si="10"/>
        <v>0</v>
      </c>
      <c r="G80" s="18">
        <f t="shared" si="11"/>
        <v>0</v>
      </c>
      <c r="H80" s="18">
        <f t="shared" si="12"/>
        <v>0</v>
      </c>
      <c r="I80" s="18">
        <f t="shared" si="13"/>
        <v>0</v>
      </c>
      <c r="J80" s="18">
        <f t="shared" si="14"/>
        <v>0</v>
      </c>
      <c r="K80" s="18">
        <f t="shared" si="15"/>
        <v>0</v>
      </c>
      <c r="L80" s="18">
        <f t="shared" si="16"/>
        <v>0</v>
      </c>
      <c r="M80" s="18">
        <f t="shared" si="17"/>
        <v>0</v>
      </c>
      <c r="N80" s="18">
        <f t="shared" si="18"/>
        <v>0</v>
      </c>
      <c r="O80" s="18">
        <f t="shared" si="19"/>
        <v>0</v>
      </c>
      <c r="P80" s="22"/>
    </row>
    <row r="81" spans="1:16" x14ac:dyDescent="0.25">
      <c r="A81" s="86"/>
      <c r="B81" s="86"/>
      <c r="C81" s="22"/>
      <c r="D81" s="18">
        <f>YDKEokul!F156</f>
        <v>0</v>
      </c>
      <c r="E81" s="22"/>
      <c r="F81" s="18">
        <f t="shared" si="10"/>
        <v>0</v>
      </c>
      <c r="G81" s="18">
        <f t="shared" si="11"/>
        <v>0</v>
      </c>
      <c r="H81" s="18">
        <f t="shared" si="12"/>
        <v>0</v>
      </c>
      <c r="I81" s="18">
        <f t="shared" si="13"/>
        <v>0</v>
      </c>
      <c r="J81" s="18">
        <f t="shared" si="14"/>
        <v>0</v>
      </c>
      <c r="K81" s="18">
        <f t="shared" si="15"/>
        <v>0</v>
      </c>
      <c r="L81" s="18">
        <f t="shared" si="16"/>
        <v>0</v>
      </c>
      <c r="M81" s="18">
        <f t="shared" si="17"/>
        <v>0</v>
      </c>
      <c r="N81" s="18">
        <f t="shared" si="18"/>
        <v>0</v>
      </c>
      <c r="O81" s="18">
        <f t="shared" si="19"/>
        <v>0</v>
      </c>
      <c r="P81" s="22"/>
    </row>
    <row r="82" spans="1:16" x14ac:dyDescent="0.25">
      <c r="A82" s="86"/>
      <c r="B82" s="86"/>
      <c r="C82" s="22"/>
      <c r="D82" s="22"/>
      <c r="E82" s="22"/>
      <c r="F82" s="22"/>
      <c r="G82" s="22"/>
      <c r="H82" s="22"/>
      <c r="I82" s="22"/>
      <c r="J82" s="22"/>
      <c r="K82" s="22"/>
      <c r="L82" s="22"/>
      <c r="M82" s="22"/>
      <c r="N82" s="22"/>
      <c r="O82" s="22"/>
      <c r="P82" s="22"/>
    </row>
  </sheetData>
  <mergeCells count="2">
    <mergeCell ref="A1:B82"/>
    <mergeCell ref="C1:P3"/>
  </mergeCells>
  <phoneticPr fontId="21"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1" tint="4.9989318521683403E-2"/>
  </sheetPr>
  <dimension ref="A1:AA82"/>
  <sheetViews>
    <sheetView workbookViewId="0">
      <selection activeCell="D82" sqref="D82"/>
    </sheetView>
  </sheetViews>
  <sheetFormatPr defaultRowHeight="15" x14ac:dyDescent="0.25"/>
  <cols>
    <col min="1" max="1" width="7.140625" customWidth="1"/>
    <col min="2" max="2" width="3.7109375" customWidth="1"/>
  </cols>
  <sheetData>
    <row r="1" spans="1:27" ht="14.45" customHeight="1" x14ac:dyDescent="0.25">
      <c r="A1" s="86"/>
      <c r="B1" s="86"/>
      <c r="C1" s="134" t="s">
        <v>92</v>
      </c>
      <c r="D1" s="134"/>
      <c r="E1" s="134"/>
      <c r="F1" s="134"/>
      <c r="G1" s="134"/>
      <c r="H1" s="134"/>
      <c r="I1" s="134"/>
      <c r="J1" s="134"/>
      <c r="K1" s="134"/>
      <c r="L1" s="134"/>
      <c r="M1" s="134"/>
      <c r="N1" s="134"/>
      <c r="O1" s="134"/>
      <c r="P1" s="134"/>
    </row>
    <row r="2" spans="1:27" ht="14.45" customHeight="1" x14ac:dyDescent="0.25">
      <c r="A2" s="86"/>
      <c r="B2" s="86"/>
      <c r="C2" s="134"/>
      <c r="D2" s="134"/>
      <c r="E2" s="134"/>
      <c r="F2" s="134"/>
      <c r="G2" s="134"/>
      <c r="H2" s="134"/>
      <c r="I2" s="134"/>
      <c r="J2" s="134"/>
      <c r="K2" s="134"/>
      <c r="L2" s="134"/>
      <c r="M2" s="134"/>
      <c r="N2" s="134"/>
      <c r="O2" s="134"/>
      <c r="P2" s="134"/>
    </row>
    <row r="3" spans="1:27" ht="14.45" customHeight="1" x14ac:dyDescent="0.25">
      <c r="A3" s="86"/>
      <c r="B3" s="86"/>
      <c r="C3" s="134"/>
      <c r="D3" s="134"/>
      <c r="E3" s="134"/>
      <c r="F3" s="134"/>
      <c r="G3" s="134"/>
      <c r="H3" s="134"/>
      <c r="I3" s="134"/>
      <c r="J3" s="134"/>
      <c r="K3" s="134"/>
      <c r="L3" s="134"/>
      <c r="M3" s="134"/>
      <c r="N3" s="134"/>
      <c r="O3" s="134"/>
      <c r="P3" s="134"/>
    </row>
    <row r="4" spans="1:27" x14ac:dyDescent="0.25">
      <c r="A4" s="86"/>
      <c r="B4" s="86"/>
      <c r="C4" s="22"/>
      <c r="D4" s="22"/>
      <c r="E4" s="22"/>
      <c r="F4" s="22"/>
      <c r="G4" s="22"/>
      <c r="H4" s="22"/>
      <c r="I4" s="22"/>
      <c r="J4" s="22"/>
      <c r="K4" s="22"/>
      <c r="L4" s="22"/>
      <c r="M4" s="22"/>
      <c r="N4" s="22"/>
      <c r="O4" s="22"/>
      <c r="P4" s="22"/>
      <c r="AA4" t="s">
        <v>76</v>
      </c>
    </row>
    <row r="5" spans="1:27" x14ac:dyDescent="0.25">
      <c r="A5" s="86"/>
      <c r="B5" s="86"/>
      <c r="C5" s="22"/>
      <c r="D5" s="18">
        <f>YDKEokul!J6</f>
        <v>0</v>
      </c>
      <c r="E5" s="22"/>
      <c r="F5" s="18">
        <f>ROUND(D5/10,0)</f>
        <v>0</v>
      </c>
      <c r="G5" s="18">
        <f>ROUND((D5-F5)/9,0)</f>
        <v>0</v>
      </c>
      <c r="H5" s="18">
        <f>ROUND((D5-F5-G5)/8,0)</f>
        <v>0</v>
      </c>
      <c r="I5" s="18">
        <f>ROUND((D5-F5-G5-H5)/7,0)</f>
        <v>0</v>
      </c>
      <c r="J5" s="18">
        <f>ROUND((D5-F5-G5-H5-I5)/6,0)</f>
        <v>0</v>
      </c>
      <c r="K5" s="18">
        <f>ROUND((D5-F5-G5-H5-I5-J5)/5,0)</f>
        <v>0</v>
      </c>
      <c r="L5" s="18">
        <f>ROUND((D5-F5-G5-H5-I5-J5-K5)/4,0)</f>
        <v>0</v>
      </c>
      <c r="M5" s="18">
        <f>ROUND((D5-F5-G5-H5-I5-J5-K5-L5)/3,0)</f>
        <v>0</v>
      </c>
      <c r="N5" s="18">
        <f>ROUND((D5-F5-G5-H5-I5-J5-K5-L5-M5)/2,0)</f>
        <v>0</v>
      </c>
      <c r="O5" s="18">
        <f>ROUND((D5-F5-G5-H5-I5-J5-K5-L5-M5-N5)/1,0)</f>
        <v>0</v>
      </c>
      <c r="P5" s="22"/>
      <c r="AA5" t="s">
        <v>77</v>
      </c>
    </row>
    <row r="6" spans="1:27" x14ac:dyDescent="0.25">
      <c r="A6" s="86"/>
      <c r="B6" s="86"/>
      <c r="C6" s="22"/>
      <c r="D6" s="18">
        <f>YDKEokul!J8</f>
        <v>0</v>
      </c>
      <c r="E6" s="22"/>
      <c r="F6" s="18">
        <f t="shared" ref="F6:F69" si="0">ROUND(D6/10,0)</f>
        <v>0</v>
      </c>
      <c r="G6" s="18">
        <f t="shared" ref="G6:G69" si="1">ROUND((D6-F6)/9,0)</f>
        <v>0</v>
      </c>
      <c r="H6" s="18">
        <f t="shared" ref="H6:H69" si="2">ROUND((D6-F6-G6)/8,0)</f>
        <v>0</v>
      </c>
      <c r="I6" s="18">
        <f t="shared" ref="I6:I69" si="3">ROUND((D6-F6-G6-H6)/7,0)</f>
        <v>0</v>
      </c>
      <c r="J6" s="18">
        <f t="shared" ref="J6:J69" si="4">ROUND((D6-F6-G6-H6-I6)/6,0)</f>
        <v>0</v>
      </c>
      <c r="K6" s="18">
        <f t="shared" ref="K6:K69" si="5">ROUND((D6-F6-G6-H6-I6-J6)/5,0)</f>
        <v>0</v>
      </c>
      <c r="L6" s="18">
        <f t="shared" ref="L6:L69" si="6">ROUND((D6-F6-G6-H6-I6-J6-K6)/4,0)</f>
        <v>0</v>
      </c>
      <c r="M6" s="18">
        <f t="shared" ref="M6:M69" si="7">ROUND((D6-F6-G6-H6-I6-J6-K6-L6)/3,0)</f>
        <v>0</v>
      </c>
      <c r="N6" s="18">
        <f t="shared" ref="N6:N69" si="8">ROUND((D6-F6-G6-H6-I6-J6-K6-L6-M6)/2,0)</f>
        <v>0</v>
      </c>
      <c r="O6" s="18">
        <f t="shared" ref="O6:O69" si="9">ROUND((D6-F6-G6-H6-I6-J6-K6-L6-M6-N6)/1,0)</f>
        <v>0</v>
      </c>
      <c r="P6" s="22"/>
      <c r="AA6" t="s">
        <v>78</v>
      </c>
    </row>
    <row r="7" spans="1:27" x14ac:dyDescent="0.25">
      <c r="A7" s="86"/>
      <c r="B7" s="86"/>
      <c r="C7" s="22"/>
      <c r="D7" s="18">
        <f>YDKEokul!J10</f>
        <v>0</v>
      </c>
      <c r="E7" s="22"/>
      <c r="F7" s="18">
        <f t="shared" si="0"/>
        <v>0</v>
      </c>
      <c r="G7" s="18">
        <f t="shared" si="1"/>
        <v>0</v>
      </c>
      <c r="H7" s="18">
        <f t="shared" si="2"/>
        <v>0</v>
      </c>
      <c r="I7" s="18">
        <f t="shared" si="3"/>
        <v>0</v>
      </c>
      <c r="J7" s="18">
        <f t="shared" si="4"/>
        <v>0</v>
      </c>
      <c r="K7" s="18">
        <f t="shared" si="5"/>
        <v>0</v>
      </c>
      <c r="L7" s="18">
        <f t="shared" si="6"/>
        <v>0</v>
      </c>
      <c r="M7" s="18">
        <f t="shared" si="7"/>
        <v>0</v>
      </c>
      <c r="N7" s="18">
        <f t="shared" si="8"/>
        <v>0</v>
      </c>
      <c r="O7" s="18">
        <f t="shared" si="9"/>
        <v>0</v>
      </c>
      <c r="P7" s="22"/>
    </row>
    <row r="8" spans="1:27" x14ac:dyDescent="0.25">
      <c r="A8" s="86"/>
      <c r="B8" s="86"/>
      <c r="C8" s="22"/>
      <c r="D8" s="18">
        <f>YDKEokul!J12</f>
        <v>0</v>
      </c>
      <c r="E8" s="22"/>
      <c r="F8" s="18">
        <f t="shared" si="0"/>
        <v>0</v>
      </c>
      <c r="G8" s="18">
        <f t="shared" si="1"/>
        <v>0</v>
      </c>
      <c r="H8" s="18">
        <f t="shared" si="2"/>
        <v>0</v>
      </c>
      <c r="I8" s="18">
        <f t="shared" si="3"/>
        <v>0</v>
      </c>
      <c r="J8" s="18">
        <f t="shared" si="4"/>
        <v>0</v>
      </c>
      <c r="K8" s="18">
        <f t="shared" si="5"/>
        <v>0</v>
      </c>
      <c r="L8" s="18">
        <f t="shared" si="6"/>
        <v>0</v>
      </c>
      <c r="M8" s="18">
        <f t="shared" si="7"/>
        <v>0</v>
      </c>
      <c r="N8" s="18">
        <f t="shared" si="8"/>
        <v>0</v>
      </c>
      <c r="O8" s="18">
        <f t="shared" si="9"/>
        <v>0</v>
      </c>
      <c r="P8" s="22"/>
    </row>
    <row r="9" spans="1:27" x14ac:dyDescent="0.25">
      <c r="A9" s="86"/>
      <c r="B9" s="86"/>
      <c r="C9" s="22"/>
      <c r="D9" s="18">
        <f>YDKEokul!J14</f>
        <v>0</v>
      </c>
      <c r="E9" s="22"/>
      <c r="F9" s="18">
        <f t="shared" si="0"/>
        <v>0</v>
      </c>
      <c r="G9" s="18">
        <f t="shared" si="1"/>
        <v>0</v>
      </c>
      <c r="H9" s="18">
        <f t="shared" si="2"/>
        <v>0</v>
      </c>
      <c r="I9" s="18">
        <f t="shared" si="3"/>
        <v>0</v>
      </c>
      <c r="J9" s="18">
        <f t="shared" si="4"/>
        <v>0</v>
      </c>
      <c r="K9" s="18">
        <f t="shared" si="5"/>
        <v>0</v>
      </c>
      <c r="L9" s="18">
        <f t="shared" si="6"/>
        <v>0</v>
      </c>
      <c r="M9" s="18">
        <f t="shared" si="7"/>
        <v>0</v>
      </c>
      <c r="N9" s="18">
        <f t="shared" si="8"/>
        <v>0</v>
      </c>
      <c r="O9" s="18">
        <f t="shared" si="9"/>
        <v>0</v>
      </c>
      <c r="P9" s="22"/>
    </row>
    <row r="10" spans="1:27" x14ac:dyDescent="0.25">
      <c r="A10" s="86"/>
      <c r="B10" s="86"/>
      <c r="C10" s="22"/>
      <c r="D10" s="18">
        <f>YDKEokul!J16</f>
        <v>0</v>
      </c>
      <c r="E10" s="22"/>
      <c r="F10" s="18">
        <f t="shared" si="0"/>
        <v>0</v>
      </c>
      <c r="G10" s="18">
        <f t="shared" si="1"/>
        <v>0</v>
      </c>
      <c r="H10" s="18">
        <f t="shared" si="2"/>
        <v>0</v>
      </c>
      <c r="I10" s="18">
        <f t="shared" si="3"/>
        <v>0</v>
      </c>
      <c r="J10" s="18">
        <f t="shared" si="4"/>
        <v>0</v>
      </c>
      <c r="K10" s="18">
        <f t="shared" si="5"/>
        <v>0</v>
      </c>
      <c r="L10" s="18">
        <f t="shared" si="6"/>
        <v>0</v>
      </c>
      <c r="M10" s="18">
        <f t="shared" si="7"/>
        <v>0</v>
      </c>
      <c r="N10" s="18">
        <f t="shared" si="8"/>
        <v>0</v>
      </c>
      <c r="O10" s="18">
        <f t="shared" si="9"/>
        <v>0</v>
      </c>
      <c r="P10" s="22"/>
    </row>
    <row r="11" spans="1:27" x14ac:dyDescent="0.25">
      <c r="A11" s="86"/>
      <c r="B11" s="86"/>
      <c r="C11" s="22"/>
      <c r="D11" s="18">
        <f>YDKEokul!J18</f>
        <v>0</v>
      </c>
      <c r="E11" s="22"/>
      <c r="F11" s="18">
        <f t="shared" si="0"/>
        <v>0</v>
      </c>
      <c r="G11" s="18">
        <f t="shared" si="1"/>
        <v>0</v>
      </c>
      <c r="H11" s="18">
        <f t="shared" si="2"/>
        <v>0</v>
      </c>
      <c r="I11" s="18">
        <f t="shared" si="3"/>
        <v>0</v>
      </c>
      <c r="J11" s="18">
        <f t="shared" si="4"/>
        <v>0</v>
      </c>
      <c r="K11" s="18">
        <f t="shared" si="5"/>
        <v>0</v>
      </c>
      <c r="L11" s="18">
        <f t="shared" si="6"/>
        <v>0</v>
      </c>
      <c r="M11" s="18">
        <f t="shared" si="7"/>
        <v>0</v>
      </c>
      <c r="N11" s="18">
        <f t="shared" si="8"/>
        <v>0</v>
      </c>
      <c r="O11" s="18">
        <f t="shared" si="9"/>
        <v>0</v>
      </c>
      <c r="P11" s="22"/>
    </row>
    <row r="12" spans="1:27" x14ac:dyDescent="0.25">
      <c r="A12" s="86"/>
      <c r="B12" s="86"/>
      <c r="C12" s="22"/>
      <c r="D12" s="18">
        <f>YDKEokul!J20</f>
        <v>0</v>
      </c>
      <c r="E12" s="22"/>
      <c r="F12" s="18">
        <f t="shared" si="0"/>
        <v>0</v>
      </c>
      <c r="G12" s="18">
        <f t="shared" si="1"/>
        <v>0</v>
      </c>
      <c r="H12" s="18">
        <f t="shared" si="2"/>
        <v>0</v>
      </c>
      <c r="I12" s="18">
        <f t="shared" si="3"/>
        <v>0</v>
      </c>
      <c r="J12" s="18">
        <f t="shared" si="4"/>
        <v>0</v>
      </c>
      <c r="K12" s="18">
        <f t="shared" si="5"/>
        <v>0</v>
      </c>
      <c r="L12" s="18">
        <f t="shared" si="6"/>
        <v>0</v>
      </c>
      <c r="M12" s="18">
        <f t="shared" si="7"/>
        <v>0</v>
      </c>
      <c r="N12" s="18">
        <f t="shared" si="8"/>
        <v>0</v>
      </c>
      <c r="O12" s="18">
        <f t="shared" si="9"/>
        <v>0</v>
      </c>
      <c r="P12" s="22"/>
    </row>
    <row r="13" spans="1:27" x14ac:dyDescent="0.25">
      <c r="A13" s="86"/>
      <c r="B13" s="86"/>
      <c r="C13" s="22"/>
      <c r="D13" s="18">
        <f>YDKEokul!J22</f>
        <v>0</v>
      </c>
      <c r="E13" s="22"/>
      <c r="F13" s="18">
        <f t="shared" si="0"/>
        <v>0</v>
      </c>
      <c r="G13" s="18">
        <f t="shared" si="1"/>
        <v>0</v>
      </c>
      <c r="H13" s="18">
        <f t="shared" si="2"/>
        <v>0</v>
      </c>
      <c r="I13" s="18">
        <f t="shared" si="3"/>
        <v>0</v>
      </c>
      <c r="J13" s="18">
        <f t="shared" si="4"/>
        <v>0</v>
      </c>
      <c r="K13" s="18">
        <f t="shared" si="5"/>
        <v>0</v>
      </c>
      <c r="L13" s="18">
        <f t="shared" si="6"/>
        <v>0</v>
      </c>
      <c r="M13" s="18">
        <f t="shared" si="7"/>
        <v>0</v>
      </c>
      <c r="N13" s="18">
        <f t="shared" si="8"/>
        <v>0</v>
      </c>
      <c r="O13" s="18">
        <f t="shared" si="9"/>
        <v>0</v>
      </c>
      <c r="P13" s="22"/>
    </row>
    <row r="14" spans="1:27" x14ac:dyDescent="0.25">
      <c r="A14" s="86"/>
      <c r="B14" s="86"/>
      <c r="C14" s="22"/>
      <c r="D14" s="18">
        <f>YDKEokul!J24</f>
        <v>0</v>
      </c>
      <c r="E14" s="22"/>
      <c r="F14" s="18">
        <f t="shared" si="0"/>
        <v>0</v>
      </c>
      <c r="G14" s="18">
        <f t="shared" si="1"/>
        <v>0</v>
      </c>
      <c r="H14" s="18">
        <f t="shared" si="2"/>
        <v>0</v>
      </c>
      <c r="I14" s="18">
        <f t="shared" si="3"/>
        <v>0</v>
      </c>
      <c r="J14" s="18">
        <f t="shared" si="4"/>
        <v>0</v>
      </c>
      <c r="K14" s="18">
        <f t="shared" si="5"/>
        <v>0</v>
      </c>
      <c r="L14" s="18">
        <f t="shared" si="6"/>
        <v>0</v>
      </c>
      <c r="M14" s="18">
        <f t="shared" si="7"/>
        <v>0</v>
      </c>
      <c r="N14" s="18">
        <f t="shared" si="8"/>
        <v>0</v>
      </c>
      <c r="O14" s="18">
        <f t="shared" si="9"/>
        <v>0</v>
      </c>
      <c r="P14" s="22"/>
    </row>
    <row r="15" spans="1:27" x14ac:dyDescent="0.25">
      <c r="A15" s="86"/>
      <c r="B15" s="86"/>
      <c r="C15" s="22"/>
      <c r="D15" s="18">
        <f>YDKEokul!J26</f>
        <v>0</v>
      </c>
      <c r="E15" s="22"/>
      <c r="F15" s="18">
        <f t="shared" si="0"/>
        <v>0</v>
      </c>
      <c r="G15" s="18">
        <f t="shared" si="1"/>
        <v>0</v>
      </c>
      <c r="H15" s="18">
        <f t="shared" si="2"/>
        <v>0</v>
      </c>
      <c r="I15" s="18">
        <f t="shared" si="3"/>
        <v>0</v>
      </c>
      <c r="J15" s="18">
        <f t="shared" si="4"/>
        <v>0</v>
      </c>
      <c r="K15" s="18">
        <f t="shared" si="5"/>
        <v>0</v>
      </c>
      <c r="L15" s="18">
        <f t="shared" si="6"/>
        <v>0</v>
      </c>
      <c r="M15" s="18">
        <f t="shared" si="7"/>
        <v>0</v>
      </c>
      <c r="N15" s="18">
        <f t="shared" si="8"/>
        <v>0</v>
      </c>
      <c r="O15" s="18">
        <f t="shared" si="9"/>
        <v>0</v>
      </c>
      <c r="P15" s="22"/>
    </row>
    <row r="16" spans="1:27" x14ac:dyDescent="0.25">
      <c r="A16" s="86"/>
      <c r="B16" s="86"/>
      <c r="C16" s="22"/>
      <c r="D16" s="18">
        <f>YDKEokul!J28</f>
        <v>0</v>
      </c>
      <c r="E16" s="22"/>
      <c r="F16" s="18">
        <f t="shared" si="0"/>
        <v>0</v>
      </c>
      <c r="G16" s="18">
        <f t="shared" si="1"/>
        <v>0</v>
      </c>
      <c r="H16" s="18">
        <f t="shared" si="2"/>
        <v>0</v>
      </c>
      <c r="I16" s="18">
        <f t="shared" si="3"/>
        <v>0</v>
      </c>
      <c r="J16" s="18">
        <f t="shared" si="4"/>
        <v>0</v>
      </c>
      <c r="K16" s="18">
        <f t="shared" si="5"/>
        <v>0</v>
      </c>
      <c r="L16" s="18">
        <f t="shared" si="6"/>
        <v>0</v>
      </c>
      <c r="M16" s="18">
        <f t="shared" si="7"/>
        <v>0</v>
      </c>
      <c r="N16" s="18">
        <f t="shared" si="8"/>
        <v>0</v>
      </c>
      <c r="O16" s="18">
        <f t="shared" si="9"/>
        <v>0</v>
      </c>
      <c r="P16" s="22"/>
    </row>
    <row r="17" spans="1:16" x14ac:dyDescent="0.25">
      <c r="A17" s="86"/>
      <c r="B17" s="86"/>
      <c r="C17" s="22"/>
      <c r="D17" s="18">
        <f>YDKEokul!J30</f>
        <v>0</v>
      </c>
      <c r="E17" s="22"/>
      <c r="F17" s="18">
        <f t="shared" si="0"/>
        <v>0</v>
      </c>
      <c r="G17" s="18">
        <f t="shared" si="1"/>
        <v>0</v>
      </c>
      <c r="H17" s="18">
        <f t="shared" si="2"/>
        <v>0</v>
      </c>
      <c r="I17" s="18">
        <f t="shared" si="3"/>
        <v>0</v>
      </c>
      <c r="J17" s="18">
        <f t="shared" si="4"/>
        <v>0</v>
      </c>
      <c r="K17" s="18">
        <f t="shared" si="5"/>
        <v>0</v>
      </c>
      <c r="L17" s="18">
        <f t="shared" si="6"/>
        <v>0</v>
      </c>
      <c r="M17" s="18">
        <f t="shared" si="7"/>
        <v>0</v>
      </c>
      <c r="N17" s="18">
        <f t="shared" si="8"/>
        <v>0</v>
      </c>
      <c r="O17" s="18">
        <f t="shared" si="9"/>
        <v>0</v>
      </c>
      <c r="P17" s="22"/>
    </row>
    <row r="18" spans="1:16" x14ac:dyDescent="0.25">
      <c r="A18" s="86"/>
      <c r="B18" s="86"/>
      <c r="C18" s="22"/>
      <c r="D18" s="18">
        <f>YDKEokul!J32</f>
        <v>0</v>
      </c>
      <c r="E18" s="22"/>
      <c r="F18" s="18">
        <f t="shared" si="0"/>
        <v>0</v>
      </c>
      <c r="G18" s="18">
        <f t="shared" si="1"/>
        <v>0</v>
      </c>
      <c r="H18" s="18">
        <f t="shared" si="2"/>
        <v>0</v>
      </c>
      <c r="I18" s="18">
        <f t="shared" si="3"/>
        <v>0</v>
      </c>
      <c r="J18" s="18">
        <f t="shared" si="4"/>
        <v>0</v>
      </c>
      <c r="K18" s="18">
        <f t="shared" si="5"/>
        <v>0</v>
      </c>
      <c r="L18" s="18">
        <f t="shared" si="6"/>
        <v>0</v>
      </c>
      <c r="M18" s="18">
        <f t="shared" si="7"/>
        <v>0</v>
      </c>
      <c r="N18" s="18">
        <f t="shared" si="8"/>
        <v>0</v>
      </c>
      <c r="O18" s="18">
        <f t="shared" si="9"/>
        <v>0</v>
      </c>
      <c r="P18" s="22"/>
    </row>
    <row r="19" spans="1:16" x14ac:dyDescent="0.25">
      <c r="A19" s="86"/>
      <c r="B19" s="86"/>
      <c r="C19" s="22"/>
      <c r="D19" s="18">
        <f>YDKEokul!J34</f>
        <v>0</v>
      </c>
      <c r="E19" s="22"/>
      <c r="F19" s="18">
        <f t="shared" si="0"/>
        <v>0</v>
      </c>
      <c r="G19" s="18">
        <f t="shared" si="1"/>
        <v>0</v>
      </c>
      <c r="H19" s="18">
        <f t="shared" si="2"/>
        <v>0</v>
      </c>
      <c r="I19" s="18">
        <f t="shared" si="3"/>
        <v>0</v>
      </c>
      <c r="J19" s="18">
        <f t="shared" si="4"/>
        <v>0</v>
      </c>
      <c r="K19" s="18">
        <f t="shared" si="5"/>
        <v>0</v>
      </c>
      <c r="L19" s="18">
        <f t="shared" si="6"/>
        <v>0</v>
      </c>
      <c r="M19" s="18">
        <f t="shared" si="7"/>
        <v>0</v>
      </c>
      <c r="N19" s="18">
        <f t="shared" si="8"/>
        <v>0</v>
      </c>
      <c r="O19" s="18">
        <f t="shared" si="9"/>
        <v>0</v>
      </c>
      <c r="P19" s="22"/>
    </row>
    <row r="20" spans="1:16" x14ac:dyDescent="0.25">
      <c r="A20" s="86"/>
      <c r="B20" s="86"/>
      <c r="C20" s="22"/>
      <c r="D20" s="18">
        <f>YDKEokul!J36</f>
        <v>0</v>
      </c>
      <c r="E20" s="22"/>
      <c r="F20" s="18">
        <f t="shared" si="0"/>
        <v>0</v>
      </c>
      <c r="G20" s="18">
        <f t="shared" si="1"/>
        <v>0</v>
      </c>
      <c r="H20" s="18">
        <f t="shared" si="2"/>
        <v>0</v>
      </c>
      <c r="I20" s="18">
        <f t="shared" si="3"/>
        <v>0</v>
      </c>
      <c r="J20" s="18">
        <f t="shared" si="4"/>
        <v>0</v>
      </c>
      <c r="K20" s="18">
        <f t="shared" si="5"/>
        <v>0</v>
      </c>
      <c r="L20" s="18">
        <f t="shared" si="6"/>
        <v>0</v>
      </c>
      <c r="M20" s="18">
        <f t="shared" si="7"/>
        <v>0</v>
      </c>
      <c r="N20" s="18">
        <f t="shared" si="8"/>
        <v>0</v>
      </c>
      <c r="O20" s="18">
        <f t="shared" si="9"/>
        <v>0</v>
      </c>
      <c r="P20" s="22"/>
    </row>
    <row r="21" spans="1:16" x14ac:dyDescent="0.25">
      <c r="A21" s="86"/>
      <c r="B21" s="86"/>
      <c r="C21" s="22"/>
      <c r="D21" s="18">
        <f>YDKEokul!J38</f>
        <v>0</v>
      </c>
      <c r="E21" s="22"/>
      <c r="F21" s="18">
        <f t="shared" si="0"/>
        <v>0</v>
      </c>
      <c r="G21" s="18">
        <f t="shared" si="1"/>
        <v>0</v>
      </c>
      <c r="H21" s="18">
        <f t="shared" si="2"/>
        <v>0</v>
      </c>
      <c r="I21" s="18">
        <f t="shared" si="3"/>
        <v>0</v>
      </c>
      <c r="J21" s="18">
        <f t="shared" si="4"/>
        <v>0</v>
      </c>
      <c r="K21" s="18">
        <f t="shared" si="5"/>
        <v>0</v>
      </c>
      <c r="L21" s="18">
        <f t="shared" si="6"/>
        <v>0</v>
      </c>
      <c r="M21" s="18">
        <f t="shared" si="7"/>
        <v>0</v>
      </c>
      <c r="N21" s="18">
        <f t="shared" si="8"/>
        <v>0</v>
      </c>
      <c r="O21" s="18">
        <f t="shared" si="9"/>
        <v>0</v>
      </c>
      <c r="P21" s="22"/>
    </row>
    <row r="22" spans="1:16" x14ac:dyDescent="0.25">
      <c r="A22" s="86"/>
      <c r="B22" s="86"/>
      <c r="C22" s="22"/>
      <c r="D22" s="18">
        <f>YDKEokul!J40</f>
        <v>0</v>
      </c>
      <c r="E22" s="22"/>
      <c r="F22" s="18">
        <f t="shared" si="0"/>
        <v>0</v>
      </c>
      <c r="G22" s="18">
        <f t="shared" si="1"/>
        <v>0</v>
      </c>
      <c r="H22" s="18">
        <f t="shared" si="2"/>
        <v>0</v>
      </c>
      <c r="I22" s="18">
        <f t="shared" si="3"/>
        <v>0</v>
      </c>
      <c r="J22" s="18">
        <f t="shared" si="4"/>
        <v>0</v>
      </c>
      <c r="K22" s="18">
        <f t="shared" si="5"/>
        <v>0</v>
      </c>
      <c r="L22" s="18">
        <f t="shared" si="6"/>
        <v>0</v>
      </c>
      <c r="M22" s="18">
        <f t="shared" si="7"/>
        <v>0</v>
      </c>
      <c r="N22" s="18">
        <f t="shared" si="8"/>
        <v>0</v>
      </c>
      <c r="O22" s="18">
        <f t="shared" si="9"/>
        <v>0</v>
      </c>
      <c r="P22" s="22"/>
    </row>
    <row r="23" spans="1:16" x14ac:dyDescent="0.25">
      <c r="A23" s="86"/>
      <c r="B23" s="86"/>
      <c r="C23" s="22"/>
      <c r="D23" s="18">
        <f>YDKEokul!J42</f>
        <v>0</v>
      </c>
      <c r="E23" s="22"/>
      <c r="F23" s="18">
        <f t="shared" si="0"/>
        <v>0</v>
      </c>
      <c r="G23" s="18">
        <f t="shared" si="1"/>
        <v>0</v>
      </c>
      <c r="H23" s="18">
        <f t="shared" si="2"/>
        <v>0</v>
      </c>
      <c r="I23" s="18">
        <f t="shared" si="3"/>
        <v>0</v>
      </c>
      <c r="J23" s="18">
        <f t="shared" si="4"/>
        <v>0</v>
      </c>
      <c r="K23" s="18">
        <f t="shared" si="5"/>
        <v>0</v>
      </c>
      <c r="L23" s="18">
        <f t="shared" si="6"/>
        <v>0</v>
      </c>
      <c r="M23" s="18">
        <f t="shared" si="7"/>
        <v>0</v>
      </c>
      <c r="N23" s="18">
        <f t="shared" si="8"/>
        <v>0</v>
      </c>
      <c r="O23" s="18">
        <f t="shared" si="9"/>
        <v>0</v>
      </c>
      <c r="P23" s="22"/>
    </row>
    <row r="24" spans="1:16" x14ac:dyDescent="0.25">
      <c r="A24" s="86"/>
      <c r="B24" s="86"/>
      <c r="C24" s="22"/>
      <c r="D24" s="18">
        <f>YDKEokul!J44</f>
        <v>0</v>
      </c>
      <c r="E24" s="22"/>
      <c r="F24" s="18">
        <f t="shared" si="0"/>
        <v>0</v>
      </c>
      <c r="G24" s="18">
        <f t="shared" si="1"/>
        <v>0</v>
      </c>
      <c r="H24" s="18">
        <f t="shared" si="2"/>
        <v>0</v>
      </c>
      <c r="I24" s="18">
        <f t="shared" si="3"/>
        <v>0</v>
      </c>
      <c r="J24" s="18">
        <f t="shared" si="4"/>
        <v>0</v>
      </c>
      <c r="K24" s="18">
        <f t="shared" si="5"/>
        <v>0</v>
      </c>
      <c r="L24" s="18">
        <f t="shared" si="6"/>
        <v>0</v>
      </c>
      <c r="M24" s="18">
        <f t="shared" si="7"/>
        <v>0</v>
      </c>
      <c r="N24" s="18">
        <f t="shared" si="8"/>
        <v>0</v>
      </c>
      <c r="O24" s="18">
        <f t="shared" si="9"/>
        <v>0</v>
      </c>
      <c r="P24" s="22"/>
    </row>
    <row r="25" spans="1:16" x14ac:dyDescent="0.25">
      <c r="A25" s="86"/>
      <c r="B25" s="86"/>
      <c r="C25" s="22"/>
      <c r="D25" s="18">
        <f>YDKEokul!J46</f>
        <v>0</v>
      </c>
      <c r="E25" s="22"/>
      <c r="F25" s="18">
        <f t="shared" si="0"/>
        <v>0</v>
      </c>
      <c r="G25" s="18">
        <f t="shared" si="1"/>
        <v>0</v>
      </c>
      <c r="H25" s="18">
        <f t="shared" si="2"/>
        <v>0</v>
      </c>
      <c r="I25" s="18">
        <f t="shared" si="3"/>
        <v>0</v>
      </c>
      <c r="J25" s="18">
        <f t="shared" si="4"/>
        <v>0</v>
      </c>
      <c r="K25" s="18">
        <f t="shared" si="5"/>
        <v>0</v>
      </c>
      <c r="L25" s="18">
        <f t="shared" si="6"/>
        <v>0</v>
      </c>
      <c r="M25" s="18">
        <f t="shared" si="7"/>
        <v>0</v>
      </c>
      <c r="N25" s="18">
        <f t="shared" si="8"/>
        <v>0</v>
      </c>
      <c r="O25" s="18">
        <f t="shared" si="9"/>
        <v>0</v>
      </c>
      <c r="P25" s="22"/>
    </row>
    <row r="26" spans="1:16" x14ac:dyDescent="0.25">
      <c r="A26" s="86"/>
      <c r="B26" s="86"/>
      <c r="C26" s="22"/>
      <c r="D26" s="18">
        <f>YDKEokul!J48</f>
        <v>0</v>
      </c>
      <c r="E26" s="22"/>
      <c r="F26" s="18">
        <f t="shared" si="0"/>
        <v>0</v>
      </c>
      <c r="G26" s="18">
        <f t="shared" si="1"/>
        <v>0</v>
      </c>
      <c r="H26" s="18">
        <f t="shared" si="2"/>
        <v>0</v>
      </c>
      <c r="I26" s="18">
        <f t="shared" si="3"/>
        <v>0</v>
      </c>
      <c r="J26" s="18">
        <f t="shared" si="4"/>
        <v>0</v>
      </c>
      <c r="K26" s="18">
        <f t="shared" si="5"/>
        <v>0</v>
      </c>
      <c r="L26" s="18">
        <f t="shared" si="6"/>
        <v>0</v>
      </c>
      <c r="M26" s="18">
        <f t="shared" si="7"/>
        <v>0</v>
      </c>
      <c r="N26" s="18">
        <f t="shared" si="8"/>
        <v>0</v>
      </c>
      <c r="O26" s="18">
        <f t="shared" si="9"/>
        <v>0</v>
      </c>
      <c r="P26" s="22"/>
    </row>
    <row r="27" spans="1:16" x14ac:dyDescent="0.25">
      <c r="A27" s="86"/>
      <c r="B27" s="86"/>
      <c r="C27" s="22"/>
      <c r="D27" s="18">
        <f>YDKEokul!J50</f>
        <v>0</v>
      </c>
      <c r="E27" s="22"/>
      <c r="F27" s="18">
        <f t="shared" si="0"/>
        <v>0</v>
      </c>
      <c r="G27" s="18">
        <f t="shared" si="1"/>
        <v>0</v>
      </c>
      <c r="H27" s="18">
        <f t="shared" si="2"/>
        <v>0</v>
      </c>
      <c r="I27" s="18">
        <f t="shared" si="3"/>
        <v>0</v>
      </c>
      <c r="J27" s="18">
        <f t="shared" si="4"/>
        <v>0</v>
      </c>
      <c r="K27" s="18">
        <f t="shared" si="5"/>
        <v>0</v>
      </c>
      <c r="L27" s="18">
        <f t="shared" si="6"/>
        <v>0</v>
      </c>
      <c r="M27" s="18">
        <f t="shared" si="7"/>
        <v>0</v>
      </c>
      <c r="N27" s="18">
        <f t="shared" si="8"/>
        <v>0</v>
      </c>
      <c r="O27" s="18">
        <f t="shared" si="9"/>
        <v>0</v>
      </c>
      <c r="P27" s="22"/>
    </row>
    <row r="28" spans="1:16" x14ac:dyDescent="0.25">
      <c r="A28" s="86"/>
      <c r="B28" s="86"/>
      <c r="C28" s="22"/>
      <c r="D28" s="18">
        <f>YDKEokul!J52</f>
        <v>0</v>
      </c>
      <c r="E28" s="22"/>
      <c r="F28" s="18">
        <f t="shared" si="0"/>
        <v>0</v>
      </c>
      <c r="G28" s="18">
        <f t="shared" si="1"/>
        <v>0</v>
      </c>
      <c r="H28" s="18">
        <f t="shared" si="2"/>
        <v>0</v>
      </c>
      <c r="I28" s="18">
        <f t="shared" si="3"/>
        <v>0</v>
      </c>
      <c r="J28" s="18">
        <f t="shared" si="4"/>
        <v>0</v>
      </c>
      <c r="K28" s="18">
        <f t="shared" si="5"/>
        <v>0</v>
      </c>
      <c r="L28" s="18">
        <f t="shared" si="6"/>
        <v>0</v>
      </c>
      <c r="M28" s="18">
        <f t="shared" si="7"/>
        <v>0</v>
      </c>
      <c r="N28" s="18">
        <f t="shared" si="8"/>
        <v>0</v>
      </c>
      <c r="O28" s="18">
        <f t="shared" si="9"/>
        <v>0</v>
      </c>
      <c r="P28" s="22"/>
    </row>
    <row r="29" spans="1:16" x14ac:dyDescent="0.25">
      <c r="A29" s="86"/>
      <c r="B29" s="86"/>
      <c r="C29" s="22"/>
      <c r="D29" s="18">
        <f>YDKEokul!J54</f>
        <v>0</v>
      </c>
      <c r="E29" s="22"/>
      <c r="F29" s="18">
        <f t="shared" si="0"/>
        <v>0</v>
      </c>
      <c r="G29" s="18">
        <f t="shared" si="1"/>
        <v>0</v>
      </c>
      <c r="H29" s="18">
        <f t="shared" si="2"/>
        <v>0</v>
      </c>
      <c r="I29" s="18">
        <f t="shared" si="3"/>
        <v>0</v>
      </c>
      <c r="J29" s="18">
        <f t="shared" si="4"/>
        <v>0</v>
      </c>
      <c r="K29" s="18">
        <f t="shared" si="5"/>
        <v>0</v>
      </c>
      <c r="L29" s="18">
        <f t="shared" si="6"/>
        <v>0</v>
      </c>
      <c r="M29" s="18">
        <f t="shared" si="7"/>
        <v>0</v>
      </c>
      <c r="N29" s="18">
        <f t="shared" si="8"/>
        <v>0</v>
      </c>
      <c r="O29" s="18">
        <f t="shared" si="9"/>
        <v>0</v>
      </c>
      <c r="P29" s="22"/>
    </row>
    <row r="30" spans="1:16" x14ac:dyDescent="0.25">
      <c r="A30" s="86"/>
      <c r="B30" s="86"/>
      <c r="C30" s="22"/>
      <c r="D30" s="18">
        <f>YDKEokul!J56</f>
        <v>0</v>
      </c>
      <c r="E30" s="22"/>
      <c r="F30" s="18">
        <f t="shared" si="0"/>
        <v>0</v>
      </c>
      <c r="G30" s="18">
        <f t="shared" si="1"/>
        <v>0</v>
      </c>
      <c r="H30" s="18">
        <f t="shared" si="2"/>
        <v>0</v>
      </c>
      <c r="I30" s="18">
        <f t="shared" si="3"/>
        <v>0</v>
      </c>
      <c r="J30" s="18">
        <f t="shared" si="4"/>
        <v>0</v>
      </c>
      <c r="K30" s="18">
        <f t="shared" si="5"/>
        <v>0</v>
      </c>
      <c r="L30" s="18">
        <f t="shared" si="6"/>
        <v>0</v>
      </c>
      <c r="M30" s="18">
        <f t="shared" si="7"/>
        <v>0</v>
      </c>
      <c r="N30" s="18">
        <f t="shared" si="8"/>
        <v>0</v>
      </c>
      <c r="O30" s="18">
        <f t="shared" si="9"/>
        <v>0</v>
      </c>
      <c r="P30" s="22"/>
    </row>
    <row r="31" spans="1:16" x14ac:dyDescent="0.25">
      <c r="A31" s="86"/>
      <c r="B31" s="86"/>
      <c r="C31" s="22"/>
      <c r="D31" s="18">
        <f>YDKEokul!J58</f>
        <v>0</v>
      </c>
      <c r="E31" s="22"/>
      <c r="F31" s="18">
        <f t="shared" si="0"/>
        <v>0</v>
      </c>
      <c r="G31" s="18">
        <f t="shared" si="1"/>
        <v>0</v>
      </c>
      <c r="H31" s="18">
        <f t="shared" si="2"/>
        <v>0</v>
      </c>
      <c r="I31" s="18">
        <f t="shared" si="3"/>
        <v>0</v>
      </c>
      <c r="J31" s="18">
        <f t="shared" si="4"/>
        <v>0</v>
      </c>
      <c r="K31" s="18">
        <f t="shared" si="5"/>
        <v>0</v>
      </c>
      <c r="L31" s="18">
        <f t="shared" si="6"/>
        <v>0</v>
      </c>
      <c r="M31" s="18">
        <f t="shared" si="7"/>
        <v>0</v>
      </c>
      <c r="N31" s="18">
        <f t="shared" si="8"/>
        <v>0</v>
      </c>
      <c r="O31" s="18">
        <f t="shared" si="9"/>
        <v>0</v>
      </c>
      <c r="P31" s="22"/>
    </row>
    <row r="32" spans="1:16" x14ac:dyDescent="0.25">
      <c r="A32" s="86"/>
      <c r="B32" s="86"/>
      <c r="C32" s="22"/>
      <c r="D32" s="18">
        <f>YDKEokul!J60</f>
        <v>0</v>
      </c>
      <c r="E32" s="22"/>
      <c r="F32" s="18">
        <f t="shared" si="0"/>
        <v>0</v>
      </c>
      <c r="G32" s="18">
        <f t="shared" si="1"/>
        <v>0</v>
      </c>
      <c r="H32" s="18">
        <f t="shared" si="2"/>
        <v>0</v>
      </c>
      <c r="I32" s="18">
        <f t="shared" si="3"/>
        <v>0</v>
      </c>
      <c r="J32" s="18">
        <f t="shared" si="4"/>
        <v>0</v>
      </c>
      <c r="K32" s="18">
        <f t="shared" si="5"/>
        <v>0</v>
      </c>
      <c r="L32" s="18">
        <f t="shared" si="6"/>
        <v>0</v>
      </c>
      <c r="M32" s="18">
        <f t="shared" si="7"/>
        <v>0</v>
      </c>
      <c r="N32" s="18">
        <f t="shared" si="8"/>
        <v>0</v>
      </c>
      <c r="O32" s="18">
        <f t="shared" si="9"/>
        <v>0</v>
      </c>
      <c r="P32" s="22"/>
    </row>
    <row r="33" spans="1:16" x14ac:dyDescent="0.25">
      <c r="A33" s="86"/>
      <c r="B33" s="86"/>
      <c r="C33" s="22"/>
      <c r="D33" s="18">
        <f>YDKEokul!J62</f>
        <v>0</v>
      </c>
      <c r="E33" s="22"/>
      <c r="F33" s="18">
        <f t="shared" si="0"/>
        <v>0</v>
      </c>
      <c r="G33" s="18">
        <f t="shared" si="1"/>
        <v>0</v>
      </c>
      <c r="H33" s="18">
        <f t="shared" si="2"/>
        <v>0</v>
      </c>
      <c r="I33" s="18">
        <f t="shared" si="3"/>
        <v>0</v>
      </c>
      <c r="J33" s="18">
        <f t="shared" si="4"/>
        <v>0</v>
      </c>
      <c r="K33" s="18">
        <f t="shared" si="5"/>
        <v>0</v>
      </c>
      <c r="L33" s="18">
        <f t="shared" si="6"/>
        <v>0</v>
      </c>
      <c r="M33" s="18">
        <f t="shared" si="7"/>
        <v>0</v>
      </c>
      <c r="N33" s="18">
        <f t="shared" si="8"/>
        <v>0</v>
      </c>
      <c r="O33" s="18">
        <f t="shared" si="9"/>
        <v>0</v>
      </c>
      <c r="P33" s="22"/>
    </row>
    <row r="34" spans="1:16" x14ac:dyDescent="0.25">
      <c r="A34" s="86"/>
      <c r="B34" s="86"/>
      <c r="C34" s="22"/>
      <c r="D34" s="18">
        <f>YDKEokul!J64</f>
        <v>0</v>
      </c>
      <c r="E34" s="22"/>
      <c r="F34" s="18">
        <f t="shared" si="0"/>
        <v>0</v>
      </c>
      <c r="G34" s="18">
        <f t="shared" si="1"/>
        <v>0</v>
      </c>
      <c r="H34" s="18">
        <f t="shared" si="2"/>
        <v>0</v>
      </c>
      <c r="I34" s="18">
        <f t="shared" si="3"/>
        <v>0</v>
      </c>
      <c r="J34" s="18">
        <f t="shared" si="4"/>
        <v>0</v>
      </c>
      <c r="K34" s="18">
        <f t="shared" si="5"/>
        <v>0</v>
      </c>
      <c r="L34" s="18">
        <f t="shared" si="6"/>
        <v>0</v>
      </c>
      <c r="M34" s="18">
        <f t="shared" si="7"/>
        <v>0</v>
      </c>
      <c r="N34" s="18">
        <f t="shared" si="8"/>
        <v>0</v>
      </c>
      <c r="O34" s="18">
        <f t="shared" si="9"/>
        <v>0</v>
      </c>
      <c r="P34" s="22"/>
    </row>
    <row r="35" spans="1:16" x14ac:dyDescent="0.25">
      <c r="A35" s="86"/>
      <c r="B35" s="86"/>
      <c r="C35" s="22"/>
      <c r="D35" s="18">
        <f>YDKEokul!J66</f>
        <v>0</v>
      </c>
      <c r="E35" s="22"/>
      <c r="F35" s="18">
        <f t="shared" si="0"/>
        <v>0</v>
      </c>
      <c r="G35" s="18">
        <f t="shared" si="1"/>
        <v>0</v>
      </c>
      <c r="H35" s="18">
        <f t="shared" si="2"/>
        <v>0</v>
      </c>
      <c r="I35" s="18">
        <f t="shared" si="3"/>
        <v>0</v>
      </c>
      <c r="J35" s="18">
        <f t="shared" si="4"/>
        <v>0</v>
      </c>
      <c r="K35" s="18">
        <f t="shared" si="5"/>
        <v>0</v>
      </c>
      <c r="L35" s="18">
        <f t="shared" si="6"/>
        <v>0</v>
      </c>
      <c r="M35" s="18">
        <f t="shared" si="7"/>
        <v>0</v>
      </c>
      <c r="N35" s="18">
        <f t="shared" si="8"/>
        <v>0</v>
      </c>
      <c r="O35" s="18">
        <f t="shared" si="9"/>
        <v>0</v>
      </c>
      <c r="P35" s="22"/>
    </row>
    <row r="36" spans="1:16" x14ac:dyDescent="0.25">
      <c r="A36" s="86"/>
      <c r="B36" s="86"/>
      <c r="C36" s="22"/>
      <c r="D36" s="18">
        <f>YDKEokul!J68</f>
        <v>0</v>
      </c>
      <c r="E36" s="22"/>
      <c r="F36" s="18">
        <f t="shared" si="0"/>
        <v>0</v>
      </c>
      <c r="G36" s="18">
        <f t="shared" si="1"/>
        <v>0</v>
      </c>
      <c r="H36" s="18">
        <f t="shared" si="2"/>
        <v>0</v>
      </c>
      <c r="I36" s="18">
        <f t="shared" si="3"/>
        <v>0</v>
      </c>
      <c r="J36" s="18">
        <f t="shared" si="4"/>
        <v>0</v>
      </c>
      <c r="K36" s="18">
        <f t="shared" si="5"/>
        <v>0</v>
      </c>
      <c r="L36" s="18">
        <f t="shared" si="6"/>
        <v>0</v>
      </c>
      <c r="M36" s="18">
        <f t="shared" si="7"/>
        <v>0</v>
      </c>
      <c r="N36" s="18">
        <f t="shared" si="8"/>
        <v>0</v>
      </c>
      <c r="O36" s="18">
        <f t="shared" si="9"/>
        <v>0</v>
      </c>
      <c r="P36" s="22"/>
    </row>
    <row r="37" spans="1:16" x14ac:dyDescent="0.25">
      <c r="A37" s="86"/>
      <c r="B37" s="86"/>
      <c r="C37" s="22"/>
      <c r="D37" s="18">
        <f>YDKEokul!J70</f>
        <v>0</v>
      </c>
      <c r="E37" s="22"/>
      <c r="F37" s="18">
        <f t="shared" si="0"/>
        <v>0</v>
      </c>
      <c r="G37" s="18">
        <f t="shared" si="1"/>
        <v>0</v>
      </c>
      <c r="H37" s="18">
        <f t="shared" si="2"/>
        <v>0</v>
      </c>
      <c r="I37" s="18">
        <f t="shared" si="3"/>
        <v>0</v>
      </c>
      <c r="J37" s="18">
        <f t="shared" si="4"/>
        <v>0</v>
      </c>
      <c r="K37" s="18">
        <f t="shared" si="5"/>
        <v>0</v>
      </c>
      <c r="L37" s="18">
        <f t="shared" si="6"/>
        <v>0</v>
      </c>
      <c r="M37" s="18">
        <f t="shared" si="7"/>
        <v>0</v>
      </c>
      <c r="N37" s="18">
        <f t="shared" si="8"/>
        <v>0</v>
      </c>
      <c r="O37" s="18">
        <f t="shared" si="9"/>
        <v>0</v>
      </c>
      <c r="P37" s="22"/>
    </row>
    <row r="38" spans="1:16" x14ac:dyDescent="0.25">
      <c r="A38" s="86"/>
      <c r="B38" s="86"/>
      <c r="C38" s="22"/>
      <c r="D38" s="18">
        <f>YDKEokul!J72</f>
        <v>0</v>
      </c>
      <c r="E38" s="22"/>
      <c r="F38" s="18">
        <f t="shared" si="0"/>
        <v>0</v>
      </c>
      <c r="G38" s="18">
        <f t="shared" si="1"/>
        <v>0</v>
      </c>
      <c r="H38" s="18">
        <f t="shared" si="2"/>
        <v>0</v>
      </c>
      <c r="I38" s="18">
        <f t="shared" si="3"/>
        <v>0</v>
      </c>
      <c r="J38" s="18">
        <f t="shared" si="4"/>
        <v>0</v>
      </c>
      <c r="K38" s="18">
        <f t="shared" si="5"/>
        <v>0</v>
      </c>
      <c r="L38" s="18">
        <f t="shared" si="6"/>
        <v>0</v>
      </c>
      <c r="M38" s="18">
        <f t="shared" si="7"/>
        <v>0</v>
      </c>
      <c r="N38" s="18">
        <f t="shared" si="8"/>
        <v>0</v>
      </c>
      <c r="O38" s="18">
        <f t="shared" si="9"/>
        <v>0</v>
      </c>
      <c r="P38" s="22"/>
    </row>
    <row r="39" spans="1:16" x14ac:dyDescent="0.25">
      <c r="A39" s="86"/>
      <c r="B39" s="86"/>
      <c r="C39" s="22"/>
      <c r="D39" s="18">
        <f>YDKEokul!J74</f>
        <v>0</v>
      </c>
      <c r="E39" s="22"/>
      <c r="F39" s="18">
        <f t="shared" si="0"/>
        <v>0</v>
      </c>
      <c r="G39" s="18">
        <f t="shared" si="1"/>
        <v>0</v>
      </c>
      <c r="H39" s="18">
        <f t="shared" si="2"/>
        <v>0</v>
      </c>
      <c r="I39" s="18">
        <f t="shared" si="3"/>
        <v>0</v>
      </c>
      <c r="J39" s="18">
        <f t="shared" si="4"/>
        <v>0</v>
      </c>
      <c r="K39" s="18">
        <f t="shared" si="5"/>
        <v>0</v>
      </c>
      <c r="L39" s="18">
        <f t="shared" si="6"/>
        <v>0</v>
      </c>
      <c r="M39" s="18">
        <f t="shared" si="7"/>
        <v>0</v>
      </c>
      <c r="N39" s="18">
        <f t="shared" si="8"/>
        <v>0</v>
      </c>
      <c r="O39" s="18">
        <f t="shared" si="9"/>
        <v>0</v>
      </c>
      <c r="P39" s="22"/>
    </row>
    <row r="40" spans="1:16" x14ac:dyDescent="0.25">
      <c r="A40" s="86"/>
      <c r="B40" s="86"/>
      <c r="C40" s="22"/>
      <c r="D40" s="18">
        <f>YDKEokul!J76</f>
        <v>0</v>
      </c>
      <c r="E40" s="22"/>
      <c r="F40" s="18">
        <f t="shared" si="0"/>
        <v>0</v>
      </c>
      <c r="G40" s="18">
        <f t="shared" si="1"/>
        <v>0</v>
      </c>
      <c r="H40" s="18">
        <f t="shared" si="2"/>
        <v>0</v>
      </c>
      <c r="I40" s="18">
        <f t="shared" si="3"/>
        <v>0</v>
      </c>
      <c r="J40" s="18">
        <f t="shared" si="4"/>
        <v>0</v>
      </c>
      <c r="K40" s="18">
        <f t="shared" si="5"/>
        <v>0</v>
      </c>
      <c r="L40" s="18">
        <f t="shared" si="6"/>
        <v>0</v>
      </c>
      <c r="M40" s="18">
        <f t="shared" si="7"/>
        <v>0</v>
      </c>
      <c r="N40" s="18">
        <f t="shared" si="8"/>
        <v>0</v>
      </c>
      <c r="O40" s="18">
        <f t="shared" si="9"/>
        <v>0</v>
      </c>
      <c r="P40" s="22"/>
    </row>
    <row r="41" spans="1:16" x14ac:dyDescent="0.25">
      <c r="A41" s="86"/>
      <c r="B41" s="86"/>
      <c r="C41" s="22"/>
      <c r="D41" s="18">
        <f>YDKEokul!J78</f>
        <v>0</v>
      </c>
      <c r="E41" s="22"/>
      <c r="F41" s="18">
        <f t="shared" si="0"/>
        <v>0</v>
      </c>
      <c r="G41" s="18">
        <f t="shared" si="1"/>
        <v>0</v>
      </c>
      <c r="H41" s="18">
        <f t="shared" si="2"/>
        <v>0</v>
      </c>
      <c r="I41" s="18">
        <f t="shared" si="3"/>
        <v>0</v>
      </c>
      <c r="J41" s="18">
        <f t="shared" si="4"/>
        <v>0</v>
      </c>
      <c r="K41" s="18">
        <f t="shared" si="5"/>
        <v>0</v>
      </c>
      <c r="L41" s="18">
        <f t="shared" si="6"/>
        <v>0</v>
      </c>
      <c r="M41" s="18">
        <f t="shared" si="7"/>
        <v>0</v>
      </c>
      <c r="N41" s="18">
        <f t="shared" si="8"/>
        <v>0</v>
      </c>
      <c r="O41" s="18">
        <f t="shared" si="9"/>
        <v>0</v>
      </c>
      <c r="P41" s="22"/>
    </row>
    <row r="42" spans="1:16" x14ac:dyDescent="0.25">
      <c r="A42" s="86"/>
      <c r="B42" s="86"/>
      <c r="C42" s="22"/>
      <c r="D42" s="18">
        <f>YDKEokul!J80</f>
        <v>0</v>
      </c>
      <c r="E42" s="22"/>
      <c r="F42" s="18">
        <f t="shared" si="0"/>
        <v>0</v>
      </c>
      <c r="G42" s="18">
        <f t="shared" si="1"/>
        <v>0</v>
      </c>
      <c r="H42" s="18">
        <f t="shared" si="2"/>
        <v>0</v>
      </c>
      <c r="I42" s="18">
        <f t="shared" si="3"/>
        <v>0</v>
      </c>
      <c r="J42" s="18">
        <f t="shared" si="4"/>
        <v>0</v>
      </c>
      <c r="K42" s="18">
        <f t="shared" si="5"/>
        <v>0</v>
      </c>
      <c r="L42" s="18">
        <f t="shared" si="6"/>
        <v>0</v>
      </c>
      <c r="M42" s="18">
        <f t="shared" si="7"/>
        <v>0</v>
      </c>
      <c r="N42" s="18">
        <f t="shared" si="8"/>
        <v>0</v>
      </c>
      <c r="O42" s="18">
        <f t="shared" si="9"/>
        <v>0</v>
      </c>
      <c r="P42" s="22"/>
    </row>
    <row r="43" spans="1:16" x14ac:dyDescent="0.25">
      <c r="A43" s="86"/>
      <c r="B43" s="86"/>
      <c r="C43" s="22"/>
      <c r="D43" s="18">
        <f>YDKEokul!J82</f>
        <v>0</v>
      </c>
      <c r="E43" s="22"/>
      <c r="F43" s="18">
        <f t="shared" si="0"/>
        <v>0</v>
      </c>
      <c r="G43" s="18">
        <f t="shared" si="1"/>
        <v>0</v>
      </c>
      <c r="H43" s="18">
        <f t="shared" si="2"/>
        <v>0</v>
      </c>
      <c r="I43" s="18">
        <f t="shared" si="3"/>
        <v>0</v>
      </c>
      <c r="J43" s="18">
        <f t="shared" si="4"/>
        <v>0</v>
      </c>
      <c r="K43" s="18">
        <f t="shared" si="5"/>
        <v>0</v>
      </c>
      <c r="L43" s="18">
        <f t="shared" si="6"/>
        <v>0</v>
      </c>
      <c r="M43" s="18">
        <f t="shared" si="7"/>
        <v>0</v>
      </c>
      <c r="N43" s="18">
        <f t="shared" si="8"/>
        <v>0</v>
      </c>
      <c r="O43" s="18">
        <f t="shared" si="9"/>
        <v>0</v>
      </c>
      <c r="P43" s="22"/>
    </row>
    <row r="44" spans="1:16" x14ac:dyDescent="0.25">
      <c r="A44" s="86"/>
      <c r="B44" s="86"/>
      <c r="C44" s="22"/>
      <c r="D44" s="18">
        <f>YDKEokul!J84</f>
        <v>0</v>
      </c>
      <c r="E44" s="22"/>
      <c r="F44" s="18">
        <f t="shared" si="0"/>
        <v>0</v>
      </c>
      <c r="G44" s="18">
        <f t="shared" si="1"/>
        <v>0</v>
      </c>
      <c r="H44" s="18">
        <f t="shared" si="2"/>
        <v>0</v>
      </c>
      <c r="I44" s="18">
        <f t="shared" si="3"/>
        <v>0</v>
      </c>
      <c r="J44" s="18">
        <f t="shared" si="4"/>
        <v>0</v>
      </c>
      <c r="K44" s="18">
        <f t="shared" si="5"/>
        <v>0</v>
      </c>
      <c r="L44" s="18">
        <f t="shared" si="6"/>
        <v>0</v>
      </c>
      <c r="M44" s="18">
        <f t="shared" si="7"/>
        <v>0</v>
      </c>
      <c r="N44" s="18">
        <f t="shared" si="8"/>
        <v>0</v>
      </c>
      <c r="O44" s="18">
        <f t="shared" si="9"/>
        <v>0</v>
      </c>
      <c r="P44" s="22"/>
    </row>
    <row r="45" spans="1:16" x14ac:dyDescent="0.25">
      <c r="A45" s="86"/>
      <c r="B45" s="86"/>
      <c r="C45" s="22"/>
      <c r="D45" s="18">
        <f>YDKEokul!J86</f>
        <v>0</v>
      </c>
      <c r="E45" s="22"/>
      <c r="F45" s="18">
        <f t="shared" si="0"/>
        <v>0</v>
      </c>
      <c r="G45" s="18">
        <f t="shared" si="1"/>
        <v>0</v>
      </c>
      <c r="H45" s="18">
        <f t="shared" si="2"/>
        <v>0</v>
      </c>
      <c r="I45" s="18">
        <f t="shared" si="3"/>
        <v>0</v>
      </c>
      <c r="J45" s="18">
        <f t="shared" si="4"/>
        <v>0</v>
      </c>
      <c r="K45" s="18">
        <f t="shared" si="5"/>
        <v>0</v>
      </c>
      <c r="L45" s="18">
        <f t="shared" si="6"/>
        <v>0</v>
      </c>
      <c r="M45" s="18">
        <f t="shared" si="7"/>
        <v>0</v>
      </c>
      <c r="N45" s="18">
        <f t="shared" si="8"/>
        <v>0</v>
      </c>
      <c r="O45" s="18">
        <f t="shared" si="9"/>
        <v>0</v>
      </c>
      <c r="P45" s="22"/>
    </row>
    <row r="46" spans="1:16" x14ac:dyDescent="0.25">
      <c r="A46" s="86"/>
      <c r="B46" s="86"/>
      <c r="C46" s="22"/>
      <c r="D46" s="18">
        <f>YDKEokul!J88</f>
        <v>0</v>
      </c>
      <c r="E46" s="22"/>
      <c r="F46" s="18">
        <f t="shared" si="0"/>
        <v>0</v>
      </c>
      <c r="G46" s="18">
        <f t="shared" si="1"/>
        <v>0</v>
      </c>
      <c r="H46" s="18">
        <f t="shared" si="2"/>
        <v>0</v>
      </c>
      <c r="I46" s="18">
        <f t="shared" si="3"/>
        <v>0</v>
      </c>
      <c r="J46" s="18">
        <f t="shared" si="4"/>
        <v>0</v>
      </c>
      <c r="K46" s="18">
        <f t="shared" si="5"/>
        <v>0</v>
      </c>
      <c r="L46" s="18">
        <f t="shared" si="6"/>
        <v>0</v>
      </c>
      <c r="M46" s="18">
        <f t="shared" si="7"/>
        <v>0</v>
      </c>
      <c r="N46" s="18">
        <f t="shared" si="8"/>
        <v>0</v>
      </c>
      <c r="O46" s="18">
        <f t="shared" si="9"/>
        <v>0</v>
      </c>
      <c r="P46" s="22"/>
    </row>
    <row r="47" spans="1:16" x14ac:dyDescent="0.25">
      <c r="A47" s="86"/>
      <c r="B47" s="86"/>
      <c r="C47" s="22"/>
      <c r="D47" s="18">
        <f>YDKEokul!J90</f>
        <v>0</v>
      </c>
      <c r="E47" s="22"/>
      <c r="F47" s="18">
        <f t="shared" si="0"/>
        <v>0</v>
      </c>
      <c r="G47" s="18">
        <f t="shared" si="1"/>
        <v>0</v>
      </c>
      <c r="H47" s="18">
        <f t="shared" si="2"/>
        <v>0</v>
      </c>
      <c r="I47" s="18">
        <f t="shared" si="3"/>
        <v>0</v>
      </c>
      <c r="J47" s="18">
        <f t="shared" si="4"/>
        <v>0</v>
      </c>
      <c r="K47" s="18">
        <f t="shared" si="5"/>
        <v>0</v>
      </c>
      <c r="L47" s="18">
        <f t="shared" si="6"/>
        <v>0</v>
      </c>
      <c r="M47" s="18">
        <f t="shared" si="7"/>
        <v>0</v>
      </c>
      <c r="N47" s="18">
        <f t="shared" si="8"/>
        <v>0</v>
      </c>
      <c r="O47" s="18">
        <f t="shared" si="9"/>
        <v>0</v>
      </c>
      <c r="P47" s="22"/>
    </row>
    <row r="48" spans="1:16" x14ac:dyDescent="0.25">
      <c r="A48" s="86"/>
      <c r="B48" s="86"/>
      <c r="C48" s="22"/>
      <c r="D48" s="18">
        <f>YDKEokul!J92</f>
        <v>0</v>
      </c>
      <c r="E48" s="22"/>
      <c r="F48" s="18">
        <f t="shared" si="0"/>
        <v>0</v>
      </c>
      <c r="G48" s="18">
        <f t="shared" si="1"/>
        <v>0</v>
      </c>
      <c r="H48" s="18">
        <f t="shared" si="2"/>
        <v>0</v>
      </c>
      <c r="I48" s="18">
        <f t="shared" si="3"/>
        <v>0</v>
      </c>
      <c r="J48" s="18">
        <f t="shared" si="4"/>
        <v>0</v>
      </c>
      <c r="K48" s="18">
        <f t="shared" si="5"/>
        <v>0</v>
      </c>
      <c r="L48" s="18">
        <f t="shared" si="6"/>
        <v>0</v>
      </c>
      <c r="M48" s="18">
        <f t="shared" si="7"/>
        <v>0</v>
      </c>
      <c r="N48" s="18">
        <f t="shared" si="8"/>
        <v>0</v>
      </c>
      <c r="O48" s="18">
        <f t="shared" si="9"/>
        <v>0</v>
      </c>
      <c r="P48" s="22"/>
    </row>
    <row r="49" spans="1:16" x14ac:dyDescent="0.25">
      <c r="A49" s="86"/>
      <c r="B49" s="86"/>
      <c r="C49" s="22"/>
      <c r="D49" s="18">
        <f>YDKEokul!J94</f>
        <v>0</v>
      </c>
      <c r="E49" s="22"/>
      <c r="F49" s="18">
        <f t="shared" si="0"/>
        <v>0</v>
      </c>
      <c r="G49" s="18">
        <f t="shared" si="1"/>
        <v>0</v>
      </c>
      <c r="H49" s="18">
        <f t="shared" si="2"/>
        <v>0</v>
      </c>
      <c r="I49" s="18">
        <f t="shared" si="3"/>
        <v>0</v>
      </c>
      <c r="J49" s="18">
        <f t="shared" si="4"/>
        <v>0</v>
      </c>
      <c r="K49" s="18">
        <f t="shared" si="5"/>
        <v>0</v>
      </c>
      <c r="L49" s="18">
        <f t="shared" si="6"/>
        <v>0</v>
      </c>
      <c r="M49" s="18">
        <f t="shared" si="7"/>
        <v>0</v>
      </c>
      <c r="N49" s="18">
        <f t="shared" si="8"/>
        <v>0</v>
      </c>
      <c r="O49" s="18">
        <f t="shared" si="9"/>
        <v>0</v>
      </c>
      <c r="P49" s="22"/>
    </row>
    <row r="50" spans="1:16" x14ac:dyDescent="0.25">
      <c r="A50" s="86"/>
      <c r="B50" s="86"/>
      <c r="C50" s="22"/>
      <c r="D50" s="18">
        <f>YDKEokul!J96</f>
        <v>0</v>
      </c>
      <c r="E50" s="22"/>
      <c r="F50" s="18">
        <f t="shared" si="0"/>
        <v>0</v>
      </c>
      <c r="G50" s="18">
        <f t="shared" si="1"/>
        <v>0</v>
      </c>
      <c r="H50" s="18">
        <f t="shared" si="2"/>
        <v>0</v>
      </c>
      <c r="I50" s="18">
        <f t="shared" si="3"/>
        <v>0</v>
      </c>
      <c r="J50" s="18">
        <f t="shared" si="4"/>
        <v>0</v>
      </c>
      <c r="K50" s="18">
        <f t="shared" si="5"/>
        <v>0</v>
      </c>
      <c r="L50" s="18">
        <f t="shared" si="6"/>
        <v>0</v>
      </c>
      <c r="M50" s="18">
        <f t="shared" si="7"/>
        <v>0</v>
      </c>
      <c r="N50" s="18">
        <f t="shared" si="8"/>
        <v>0</v>
      </c>
      <c r="O50" s="18">
        <f t="shared" si="9"/>
        <v>0</v>
      </c>
      <c r="P50" s="22"/>
    </row>
    <row r="51" spans="1:16" x14ac:dyDescent="0.25">
      <c r="A51" s="86"/>
      <c r="B51" s="86"/>
      <c r="C51" s="22"/>
      <c r="D51" s="18">
        <f>YDKEokul!J98</f>
        <v>0</v>
      </c>
      <c r="E51" s="22"/>
      <c r="F51" s="18">
        <f t="shared" si="0"/>
        <v>0</v>
      </c>
      <c r="G51" s="18">
        <f t="shared" si="1"/>
        <v>0</v>
      </c>
      <c r="H51" s="18">
        <f t="shared" si="2"/>
        <v>0</v>
      </c>
      <c r="I51" s="18">
        <f t="shared" si="3"/>
        <v>0</v>
      </c>
      <c r="J51" s="18">
        <f t="shared" si="4"/>
        <v>0</v>
      </c>
      <c r="K51" s="18">
        <f t="shared" si="5"/>
        <v>0</v>
      </c>
      <c r="L51" s="18">
        <f t="shared" si="6"/>
        <v>0</v>
      </c>
      <c r="M51" s="18">
        <f t="shared" si="7"/>
        <v>0</v>
      </c>
      <c r="N51" s="18">
        <f t="shared" si="8"/>
        <v>0</v>
      </c>
      <c r="O51" s="18">
        <f t="shared" si="9"/>
        <v>0</v>
      </c>
      <c r="P51" s="22"/>
    </row>
    <row r="52" spans="1:16" x14ac:dyDescent="0.25">
      <c r="A52" s="86"/>
      <c r="B52" s="86"/>
      <c r="C52" s="22"/>
      <c r="D52" s="18">
        <f>YDKEokul!J100</f>
        <v>0</v>
      </c>
      <c r="E52" s="22"/>
      <c r="F52" s="18">
        <f t="shared" si="0"/>
        <v>0</v>
      </c>
      <c r="G52" s="18">
        <f t="shared" si="1"/>
        <v>0</v>
      </c>
      <c r="H52" s="18">
        <f t="shared" si="2"/>
        <v>0</v>
      </c>
      <c r="I52" s="18">
        <f t="shared" si="3"/>
        <v>0</v>
      </c>
      <c r="J52" s="18">
        <f t="shared" si="4"/>
        <v>0</v>
      </c>
      <c r="K52" s="18">
        <f t="shared" si="5"/>
        <v>0</v>
      </c>
      <c r="L52" s="18">
        <f t="shared" si="6"/>
        <v>0</v>
      </c>
      <c r="M52" s="18">
        <f t="shared" si="7"/>
        <v>0</v>
      </c>
      <c r="N52" s="18">
        <f t="shared" si="8"/>
        <v>0</v>
      </c>
      <c r="O52" s="18">
        <f t="shared" si="9"/>
        <v>0</v>
      </c>
      <c r="P52" s="22"/>
    </row>
    <row r="53" spans="1:16" x14ac:dyDescent="0.25">
      <c r="A53" s="86"/>
      <c r="B53" s="86"/>
      <c r="C53" s="22"/>
      <c r="D53" s="18">
        <f>YDKEokul!J102</f>
        <v>0</v>
      </c>
      <c r="E53" s="22"/>
      <c r="F53" s="18">
        <f t="shared" si="0"/>
        <v>0</v>
      </c>
      <c r="G53" s="18">
        <f t="shared" si="1"/>
        <v>0</v>
      </c>
      <c r="H53" s="18">
        <f t="shared" si="2"/>
        <v>0</v>
      </c>
      <c r="I53" s="18">
        <f t="shared" si="3"/>
        <v>0</v>
      </c>
      <c r="J53" s="18">
        <f t="shared" si="4"/>
        <v>0</v>
      </c>
      <c r="K53" s="18">
        <f t="shared" si="5"/>
        <v>0</v>
      </c>
      <c r="L53" s="18">
        <f t="shared" si="6"/>
        <v>0</v>
      </c>
      <c r="M53" s="18">
        <f t="shared" si="7"/>
        <v>0</v>
      </c>
      <c r="N53" s="18">
        <f t="shared" si="8"/>
        <v>0</v>
      </c>
      <c r="O53" s="18">
        <f t="shared" si="9"/>
        <v>0</v>
      </c>
      <c r="P53" s="22"/>
    </row>
    <row r="54" spans="1:16" x14ac:dyDescent="0.25">
      <c r="A54" s="86"/>
      <c r="B54" s="86"/>
      <c r="C54" s="22"/>
      <c r="D54" s="18">
        <f>YDKEokul!J104</f>
        <v>0</v>
      </c>
      <c r="E54" s="22"/>
      <c r="F54" s="18">
        <f t="shared" si="0"/>
        <v>0</v>
      </c>
      <c r="G54" s="18">
        <f t="shared" si="1"/>
        <v>0</v>
      </c>
      <c r="H54" s="18">
        <f t="shared" si="2"/>
        <v>0</v>
      </c>
      <c r="I54" s="18">
        <f t="shared" si="3"/>
        <v>0</v>
      </c>
      <c r="J54" s="18">
        <f t="shared" si="4"/>
        <v>0</v>
      </c>
      <c r="K54" s="18">
        <f t="shared" si="5"/>
        <v>0</v>
      </c>
      <c r="L54" s="18">
        <f t="shared" si="6"/>
        <v>0</v>
      </c>
      <c r="M54" s="18">
        <f t="shared" si="7"/>
        <v>0</v>
      </c>
      <c r="N54" s="18">
        <f t="shared" si="8"/>
        <v>0</v>
      </c>
      <c r="O54" s="18">
        <f t="shared" si="9"/>
        <v>0</v>
      </c>
      <c r="P54" s="22"/>
    </row>
    <row r="55" spans="1:16" x14ac:dyDescent="0.25">
      <c r="A55" s="86"/>
      <c r="B55" s="86"/>
      <c r="C55" s="22"/>
      <c r="D55" s="18">
        <f>YDKEokul!J106</f>
        <v>0</v>
      </c>
      <c r="E55" s="22"/>
      <c r="F55" s="18">
        <f t="shared" si="0"/>
        <v>0</v>
      </c>
      <c r="G55" s="18">
        <f t="shared" si="1"/>
        <v>0</v>
      </c>
      <c r="H55" s="18">
        <f t="shared" si="2"/>
        <v>0</v>
      </c>
      <c r="I55" s="18">
        <f t="shared" si="3"/>
        <v>0</v>
      </c>
      <c r="J55" s="18">
        <f t="shared" si="4"/>
        <v>0</v>
      </c>
      <c r="K55" s="18">
        <f t="shared" si="5"/>
        <v>0</v>
      </c>
      <c r="L55" s="18">
        <f t="shared" si="6"/>
        <v>0</v>
      </c>
      <c r="M55" s="18">
        <f t="shared" si="7"/>
        <v>0</v>
      </c>
      <c r="N55" s="18">
        <f t="shared" si="8"/>
        <v>0</v>
      </c>
      <c r="O55" s="18">
        <f t="shared" si="9"/>
        <v>0</v>
      </c>
      <c r="P55" s="22"/>
    </row>
    <row r="56" spans="1:16" x14ac:dyDescent="0.25">
      <c r="A56" s="86"/>
      <c r="B56" s="86"/>
      <c r="C56" s="22"/>
      <c r="D56" s="18">
        <f>YDKEokul!J108</f>
        <v>0</v>
      </c>
      <c r="E56" s="22"/>
      <c r="F56" s="18">
        <f t="shared" si="0"/>
        <v>0</v>
      </c>
      <c r="G56" s="18">
        <f t="shared" si="1"/>
        <v>0</v>
      </c>
      <c r="H56" s="18">
        <f t="shared" si="2"/>
        <v>0</v>
      </c>
      <c r="I56" s="18">
        <f t="shared" si="3"/>
        <v>0</v>
      </c>
      <c r="J56" s="18">
        <f t="shared" si="4"/>
        <v>0</v>
      </c>
      <c r="K56" s="18">
        <f t="shared" si="5"/>
        <v>0</v>
      </c>
      <c r="L56" s="18">
        <f t="shared" si="6"/>
        <v>0</v>
      </c>
      <c r="M56" s="18">
        <f t="shared" si="7"/>
        <v>0</v>
      </c>
      <c r="N56" s="18">
        <f t="shared" si="8"/>
        <v>0</v>
      </c>
      <c r="O56" s="18">
        <f t="shared" si="9"/>
        <v>0</v>
      </c>
      <c r="P56" s="22"/>
    </row>
    <row r="57" spans="1:16" x14ac:dyDescent="0.25">
      <c r="A57" s="86"/>
      <c r="B57" s="86"/>
      <c r="C57" s="22"/>
      <c r="D57" s="18">
        <f>YDKEokul!J110</f>
        <v>0</v>
      </c>
      <c r="E57" s="22"/>
      <c r="F57" s="18">
        <f t="shared" si="0"/>
        <v>0</v>
      </c>
      <c r="G57" s="18">
        <f t="shared" si="1"/>
        <v>0</v>
      </c>
      <c r="H57" s="18">
        <f t="shared" si="2"/>
        <v>0</v>
      </c>
      <c r="I57" s="18">
        <f t="shared" si="3"/>
        <v>0</v>
      </c>
      <c r="J57" s="18">
        <f t="shared" si="4"/>
        <v>0</v>
      </c>
      <c r="K57" s="18">
        <f t="shared" si="5"/>
        <v>0</v>
      </c>
      <c r="L57" s="18">
        <f t="shared" si="6"/>
        <v>0</v>
      </c>
      <c r="M57" s="18">
        <f t="shared" si="7"/>
        <v>0</v>
      </c>
      <c r="N57" s="18">
        <f t="shared" si="8"/>
        <v>0</v>
      </c>
      <c r="O57" s="18">
        <f t="shared" si="9"/>
        <v>0</v>
      </c>
      <c r="P57" s="22"/>
    </row>
    <row r="58" spans="1:16" x14ac:dyDescent="0.25">
      <c r="A58" s="86"/>
      <c r="B58" s="86"/>
      <c r="C58" s="22"/>
      <c r="D58" s="18">
        <f>YDKEokul!J112</f>
        <v>0</v>
      </c>
      <c r="E58" s="22"/>
      <c r="F58" s="18">
        <f t="shared" si="0"/>
        <v>0</v>
      </c>
      <c r="G58" s="18">
        <f t="shared" si="1"/>
        <v>0</v>
      </c>
      <c r="H58" s="18">
        <f t="shared" si="2"/>
        <v>0</v>
      </c>
      <c r="I58" s="18">
        <f t="shared" si="3"/>
        <v>0</v>
      </c>
      <c r="J58" s="18">
        <f t="shared" si="4"/>
        <v>0</v>
      </c>
      <c r="K58" s="18">
        <f t="shared" si="5"/>
        <v>0</v>
      </c>
      <c r="L58" s="18">
        <f t="shared" si="6"/>
        <v>0</v>
      </c>
      <c r="M58" s="18">
        <f t="shared" si="7"/>
        <v>0</v>
      </c>
      <c r="N58" s="18">
        <f t="shared" si="8"/>
        <v>0</v>
      </c>
      <c r="O58" s="18">
        <f t="shared" si="9"/>
        <v>0</v>
      </c>
      <c r="P58" s="22"/>
    </row>
    <row r="59" spans="1:16" x14ac:dyDescent="0.25">
      <c r="A59" s="86"/>
      <c r="B59" s="86"/>
      <c r="C59" s="22"/>
      <c r="D59" s="18">
        <f>YDKEokul!J114</f>
        <v>0</v>
      </c>
      <c r="E59" s="22"/>
      <c r="F59" s="18">
        <f t="shared" si="0"/>
        <v>0</v>
      </c>
      <c r="G59" s="18">
        <f t="shared" si="1"/>
        <v>0</v>
      </c>
      <c r="H59" s="18">
        <f t="shared" si="2"/>
        <v>0</v>
      </c>
      <c r="I59" s="18">
        <f t="shared" si="3"/>
        <v>0</v>
      </c>
      <c r="J59" s="18">
        <f t="shared" si="4"/>
        <v>0</v>
      </c>
      <c r="K59" s="18">
        <f t="shared" si="5"/>
        <v>0</v>
      </c>
      <c r="L59" s="18">
        <f t="shared" si="6"/>
        <v>0</v>
      </c>
      <c r="M59" s="18">
        <f t="shared" si="7"/>
        <v>0</v>
      </c>
      <c r="N59" s="18">
        <f t="shared" si="8"/>
        <v>0</v>
      </c>
      <c r="O59" s="18">
        <f t="shared" si="9"/>
        <v>0</v>
      </c>
      <c r="P59" s="22"/>
    </row>
    <row r="60" spans="1:16" x14ac:dyDescent="0.25">
      <c r="A60" s="86"/>
      <c r="B60" s="86"/>
      <c r="C60" s="22"/>
      <c r="D60" s="18" t="e">
        <f>YDKEokul!#REF!</f>
        <v>#REF!</v>
      </c>
      <c r="E60" s="22"/>
      <c r="F60" s="18" t="e">
        <f t="shared" si="0"/>
        <v>#REF!</v>
      </c>
      <c r="G60" s="18" t="e">
        <f t="shared" si="1"/>
        <v>#REF!</v>
      </c>
      <c r="H60" s="18" t="e">
        <f t="shared" si="2"/>
        <v>#REF!</v>
      </c>
      <c r="I60" s="18" t="e">
        <f t="shared" si="3"/>
        <v>#REF!</v>
      </c>
      <c r="J60" s="18" t="e">
        <f t="shared" si="4"/>
        <v>#REF!</v>
      </c>
      <c r="K60" s="18" t="e">
        <f t="shared" si="5"/>
        <v>#REF!</v>
      </c>
      <c r="L60" s="18" t="e">
        <f t="shared" si="6"/>
        <v>#REF!</v>
      </c>
      <c r="M60" s="18" t="e">
        <f t="shared" si="7"/>
        <v>#REF!</v>
      </c>
      <c r="N60" s="18" t="e">
        <f t="shared" si="8"/>
        <v>#REF!</v>
      </c>
      <c r="O60" s="18" t="e">
        <f t="shared" si="9"/>
        <v>#REF!</v>
      </c>
      <c r="P60" s="22"/>
    </row>
    <row r="61" spans="1:16" x14ac:dyDescent="0.25">
      <c r="A61" s="86"/>
      <c r="B61" s="86"/>
      <c r="C61" s="22"/>
      <c r="D61" s="18">
        <f>YDKEokul!J116</f>
        <v>0</v>
      </c>
      <c r="E61" s="22"/>
      <c r="F61" s="18">
        <f t="shared" si="0"/>
        <v>0</v>
      </c>
      <c r="G61" s="18">
        <f t="shared" si="1"/>
        <v>0</v>
      </c>
      <c r="H61" s="18">
        <f t="shared" si="2"/>
        <v>0</v>
      </c>
      <c r="I61" s="18">
        <f t="shared" si="3"/>
        <v>0</v>
      </c>
      <c r="J61" s="18">
        <f t="shared" si="4"/>
        <v>0</v>
      </c>
      <c r="K61" s="18">
        <f t="shared" si="5"/>
        <v>0</v>
      </c>
      <c r="L61" s="18">
        <f t="shared" si="6"/>
        <v>0</v>
      </c>
      <c r="M61" s="18">
        <f t="shared" si="7"/>
        <v>0</v>
      </c>
      <c r="N61" s="18">
        <f t="shared" si="8"/>
        <v>0</v>
      </c>
      <c r="O61" s="18">
        <f t="shared" si="9"/>
        <v>0</v>
      </c>
      <c r="P61" s="22"/>
    </row>
    <row r="62" spans="1:16" x14ac:dyDescent="0.25">
      <c r="A62" s="86"/>
      <c r="B62" s="86"/>
      <c r="C62" s="22"/>
      <c r="D62" s="18">
        <f>YDKEokul!J118</f>
        <v>0</v>
      </c>
      <c r="E62" s="22"/>
      <c r="F62" s="18">
        <f t="shared" si="0"/>
        <v>0</v>
      </c>
      <c r="G62" s="18">
        <f t="shared" si="1"/>
        <v>0</v>
      </c>
      <c r="H62" s="18">
        <f t="shared" si="2"/>
        <v>0</v>
      </c>
      <c r="I62" s="18">
        <f t="shared" si="3"/>
        <v>0</v>
      </c>
      <c r="J62" s="18">
        <f t="shared" si="4"/>
        <v>0</v>
      </c>
      <c r="K62" s="18">
        <f t="shared" si="5"/>
        <v>0</v>
      </c>
      <c r="L62" s="18">
        <f t="shared" si="6"/>
        <v>0</v>
      </c>
      <c r="M62" s="18">
        <f t="shared" si="7"/>
        <v>0</v>
      </c>
      <c r="N62" s="18">
        <f t="shared" si="8"/>
        <v>0</v>
      </c>
      <c r="O62" s="18">
        <f t="shared" si="9"/>
        <v>0</v>
      </c>
      <c r="P62" s="22"/>
    </row>
    <row r="63" spans="1:16" x14ac:dyDescent="0.25">
      <c r="A63" s="86"/>
      <c r="B63" s="86"/>
      <c r="C63" s="22"/>
      <c r="D63" s="18">
        <f>YDKEokul!J120</f>
        <v>0</v>
      </c>
      <c r="E63" s="22"/>
      <c r="F63" s="18">
        <f t="shared" si="0"/>
        <v>0</v>
      </c>
      <c r="G63" s="18">
        <f t="shared" si="1"/>
        <v>0</v>
      </c>
      <c r="H63" s="18">
        <f t="shared" si="2"/>
        <v>0</v>
      </c>
      <c r="I63" s="18">
        <f t="shared" si="3"/>
        <v>0</v>
      </c>
      <c r="J63" s="18">
        <f t="shared" si="4"/>
        <v>0</v>
      </c>
      <c r="K63" s="18">
        <f t="shared" si="5"/>
        <v>0</v>
      </c>
      <c r="L63" s="18">
        <f t="shared" si="6"/>
        <v>0</v>
      </c>
      <c r="M63" s="18">
        <f t="shared" si="7"/>
        <v>0</v>
      </c>
      <c r="N63" s="18">
        <f t="shared" si="8"/>
        <v>0</v>
      </c>
      <c r="O63" s="18">
        <f t="shared" si="9"/>
        <v>0</v>
      </c>
      <c r="P63" s="22"/>
    </row>
    <row r="64" spans="1:16" x14ac:dyDescent="0.25">
      <c r="A64" s="86"/>
      <c r="B64" s="86"/>
      <c r="C64" s="22"/>
      <c r="D64" s="18">
        <f>YDKEokul!J122</f>
        <v>0</v>
      </c>
      <c r="E64" s="22"/>
      <c r="F64" s="18">
        <f t="shared" si="0"/>
        <v>0</v>
      </c>
      <c r="G64" s="18">
        <f t="shared" si="1"/>
        <v>0</v>
      </c>
      <c r="H64" s="18">
        <f t="shared" si="2"/>
        <v>0</v>
      </c>
      <c r="I64" s="18">
        <f t="shared" si="3"/>
        <v>0</v>
      </c>
      <c r="J64" s="18">
        <f t="shared" si="4"/>
        <v>0</v>
      </c>
      <c r="K64" s="18">
        <f t="shared" si="5"/>
        <v>0</v>
      </c>
      <c r="L64" s="18">
        <f t="shared" si="6"/>
        <v>0</v>
      </c>
      <c r="M64" s="18">
        <f t="shared" si="7"/>
        <v>0</v>
      </c>
      <c r="N64" s="18">
        <f t="shared" si="8"/>
        <v>0</v>
      </c>
      <c r="O64" s="18">
        <f t="shared" si="9"/>
        <v>0</v>
      </c>
      <c r="P64" s="22"/>
    </row>
    <row r="65" spans="1:16" x14ac:dyDescent="0.25">
      <c r="A65" s="86"/>
      <c r="B65" s="86"/>
      <c r="C65" s="22"/>
      <c r="D65" s="18">
        <f>YDKEokul!J124</f>
        <v>0</v>
      </c>
      <c r="E65" s="22"/>
      <c r="F65" s="18">
        <f t="shared" si="0"/>
        <v>0</v>
      </c>
      <c r="G65" s="18">
        <f t="shared" si="1"/>
        <v>0</v>
      </c>
      <c r="H65" s="18">
        <f t="shared" si="2"/>
        <v>0</v>
      </c>
      <c r="I65" s="18">
        <f t="shared" si="3"/>
        <v>0</v>
      </c>
      <c r="J65" s="18">
        <f t="shared" si="4"/>
        <v>0</v>
      </c>
      <c r="K65" s="18">
        <f t="shared" si="5"/>
        <v>0</v>
      </c>
      <c r="L65" s="18">
        <f t="shared" si="6"/>
        <v>0</v>
      </c>
      <c r="M65" s="18">
        <f t="shared" si="7"/>
        <v>0</v>
      </c>
      <c r="N65" s="18">
        <f t="shared" si="8"/>
        <v>0</v>
      </c>
      <c r="O65" s="18">
        <f t="shared" si="9"/>
        <v>0</v>
      </c>
      <c r="P65" s="22"/>
    </row>
    <row r="66" spans="1:16" x14ac:dyDescent="0.25">
      <c r="A66" s="86"/>
      <c r="B66" s="86"/>
      <c r="C66" s="22"/>
      <c r="D66" s="18">
        <f>YDKEokul!J126</f>
        <v>0</v>
      </c>
      <c r="E66" s="22"/>
      <c r="F66" s="18">
        <f t="shared" si="0"/>
        <v>0</v>
      </c>
      <c r="G66" s="18">
        <f t="shared" si="1"/>
        <v>0</v>
      </c>
      <c r="H66" s="18">
        <f t="shared" si="2"/>
        <v>0</v>
      </c>
      <c r="I66" s="18">
        <f t="shared" si="3"/>
        <v>0</v>
      </c>
      <c r="J66" s="18">
        <f t="shared" si="4"/>
        <v>0</v>
      </c>
      <c r="K66" s="18">
        <f t="shared" si="5"/>
        <v>0</v>
      </c>
      <c r="L66" s="18">
        <f t="shared" si="6"/>
        <v>0</v>
      </c>
      <c r="M66" s="18">
        <f t="shared" si="7"/>
        <v>0</v>
      </c>
      <c r="N66" s="18">
        <f t="shared" si="8"/>
        <v>0</v>
      </c>
      <c r="O66" s="18">
        <f t="shared" si="9"/>
        <v>0</v>
      </c>
      <c r="P66" s="22"/>
    </row>
    <row r="67" spans="1:16" x14ac:dyDescent="0.25">
      <c r="A67" s="86"/>
      <c r="B67" s="86"/>
      <c r="C67" s="22"/>
      <c r="D67" s="18">
        <f>YDKEokul!J128</f>
        <v>0</v>
      </c>
      <c r="E67" s="22"/>
      <c r="F67" s="18">
        <f t="shared" si="0"/>
        <v>0</v>
      </c>
      <c r="G67" s="18">
        <f t="shared" si="1"/>
        <v>0</v>
      </c>
      <c r="H67" s="18">
        <f t="shared" si="2"/>
        <v>0</v>
      </c>
      <c r="I67" s="18">
        <f t="shared" si="3"/>
        <v>0</v>
      </c>
      <c r="J67" s="18">
        <f t="shared" si="4"/>
        <v>0</v>
      </c>
      <c r="K67" s="18">
        <f t="shared" si="5"/>
        <v>0</v>
      </c>
      <c r="L67" s="18">
        <f t="shared" si="6"/>
        <v>0</v>
      </c>
      <c r="M67" s="18">
        <f t="shared" si="7"/>
        <v>0</v>
      </c>
      <c r="N67" s="18">
        <f t="shared" si="8"/>
        <v>0</v>
      </c>
      <c r="O67" s="18">
        <f t="shared" si="9"/>
        <v>0</v>
      </c>
      <c r="P67" s="22"/>
    </row>
    <row r="68" spans="1:16" x14ac:dyDescent="0.25">
      <c r="A68" s="86"/>
      <c r="B68" s="86"/>
      <c r="C68" s="22"/>
      <c r="D68" s="18">
        <f>YDKEokul!J130</f>
        <v>0</v>
      </c>
      <c r="E68" s="22"/>
      <c r="F68" s="18">
        <f t="shared" si="0"/>
        <v>0</v>
      </c>
      <c r="G68" s="18">
        <f t="shared" si="1"/>
        <v>0</v>
      </c>
      <c r="H68" s="18">
        <f t="shared" si="2"/>
        <v>0</v>
      </c>
      <c r="I68" s="18">
        <f t="shared" si="3"/>
        <v>0</v>
      </c>
      <c r="J68" s="18">
        <f t="shared" si="4"/>
        <v>0</v>
      </c>
      <c r="K68" s="18">
        <f t="shared" si="5"/>
        <v>0</v>
      </c>
      <c r="L68" s="18">
        <f t="shared" si="6"/>
        <v>0</v>
      </c>
      <c r="M68" s="18">
        <f t="shared" si="7"/>
        <v>0</v>
      </c>
      <c r="N68" s="18">
        <f t="shared" si="8"/>
        <v>0</v>
      </c>
      <c r="O68" s="18">
        <f t="shared" si="9"/>
        <v>0</v>
      </c>
      <c r="P68" s="22"/>
    </row>
    <row r="69" spans="1:16" x14ac:dyDescent="0.25">
      <c r="A69" s="86"/>
      <c r="B69" s="86"/>
      <c r="C69" s="22"/>
      <c r="D69" s="18">
        <f>YDKEokul!J132</f>
        <v>0</v>
      </c>
      <c r="E69" s="22"/>
      <c r="F69" s="18">
        <f t="shared" si="0"/>
        <v>0</v>
      </c>
      <c r="G69" s="18">
        <f t="shared" si="1"/>
        <v>0</v>
      </c>
      <c r="H69" s="18">
        <f t="shared" si="2"/>
        <v>0</v>
      </c>
      <c r="I69" s="18">
        <f t="shared" si="3"/>
        <v>0</v>
      </c>
      <c r="J69" s="18">
        <f t="shared" si="4"/>
        <v>0</v>
      </c>
      <c r="K69" s="18">
        <f t="shared" si="5"/>
        <v>0</v>
      </c>
      <c r="L69" s="18">
        <f t="shared" si="6"/>
        <v>0</v>
      </c>
      <c r="M69" s="18">
        <f t="shared" si="7"/>
        <v>0</v>
      </c>
      <c r="N69" s="18">
        <f t="shared" si="8"/>
        <v>0</v>
      </c>
      <c r="O69" s="18">
        <f t="shared" si="9"/>
        <v>0</v>
      </c>
      <c r="P69" s="22"/>
    </row>
    <row r="70" spans="1:16" x14ac:dyDescent="0.25">
      <c r="A70" s="86"/>
      <c r="B70" s="86"/>
      <c r="C70" s="22"/>
      <c r="D70" s="18">
        <f>YDKEokul!J134</f>
        <v>0</v>
      </c>
      <c r="E70" s="22"/>
      <c r="F70" s="18">
        <f t="shared" ref="F70:F81" si="10">ROUND(D70/10,0)</f>
        <v>0</v>
      </c>
      <c r="G70" s="18">
        <f t="shared" ref="G70:G81" si="11">ROUND((D70-F70)/9,0)</f>
        <v>0</v>
      </c>
      <c r="H70" s="18">
        <f t="shared" ref="H70:H81" si="12">ROUND((D70-F70-G70)/8,0)</f>
        <v>0</v>
      </c>
      <c r="I70" s="18">
        <f t="shared" ref="I70:I81" si="13">ROUND((D70-F70-G70-H70)/7,0)</f>
        <v>0</v>
      </c>
      <c r="J70" s="18">
        <f t="shared" ref="J70:J81" si="14">ROUND((D70-F70-G70-H70-I70)/6,0)</f>
        <v>0</v>
      </c>
      <c r="K70" s="18">
        <f t="shared" ref="K70:K81" si="15">ROUND((D70-F70-G70-H70-I70-J70)/5,0)</f>
        <v>0</v>
      </c>
      <c r="L70" s="18">
        <f t="shared" ref="L70:L81" si="16">ROUND((D70-F70-G70-H70-I70-J70-K70)/4,0)</f>
        <v>0</v>
      </c>
      <c r="M70" s="18">
        <f t="shared" ref="M70:M81" si="17">ROUND((D70-F70-G70-H70-I70-J70-K70-L70)/3,0)</f>
        <v>0</v>
      </c>
      <c r="N70" s="18">
        <f t="shared" ref="N70:N81" si="18">ROUND((D70-F70-G70-H70-I70-J70-K70-L70-M70)/2,0)</f>
        <v>0</v>
      </c>
      <c r="O70" s="18">
        <f t="shared" ref="O70:O81" si="19">ROUND((D70-F70-G70-H70-I70-J70-K70-L70-M70-N70)/1,0)</f>
        <v>0</v>
      </c>
      <c r="P70" s="22"/>
    </row>
    <row r="71" spans="1:16" x14ac:dyDescent="0.25">
      <c r="A71" s="86"/>
      <c r="B71" s="86"/>
      <c r="C71" s="22"/>
      <c r="D71" s="18">
        <f>YDKEokul!J136</f>
        <v>0</v>
      </c>
      <c r="E71" s="22"/>
      <c r="F71" s="18">
        <f t="shared" si="10"/>
        <v>0</v>
      </c>
      <c r="G71" s="18">
        <f t="shared" si="11"/>
        <v>0</v>
      </c>
      <c r="H71" s="18">
        <f t="shared" si="12"/>
        <v>0</v>
      </c>
      <c r="I71" s="18">
        <f t="shared" si="13"/>
        <v>0</v>
      </c>
      <c r="J71" s="18">
        <f t="shared" si="14"/>
        <v>0</v>
      </c>
      <c r="K71" s="18">
        <f t="shared" si="15"/>
        <v>0</v>
      </c>
      <c r="L71" s="18">
        <f t="shared" si="16"/>
        <v>0</v>
      </c>
      <c r="M71" s="18">
        <f t="shared" si="17"/>
        <v>0</v>
      </c>
      <c r="N71" s="18">
        <f t="shared" si="18"/>
        <v>0</v>
      </c>
      <c r="O71" s="18">
        <f t="shared" si="19"/>
        <v>0</v>
      </c>
      <c r="P71" s="22"/>
    </row>
    <row r="72" spans="1:16" x14ac:dyDescent="0.25">
      <c r="A72" s="86"/>
      <c r="B72" s="86"/>
      <c r="C72" s="22"/>
      <c r="D72" s="18">
        <f>YDKEokul!J138</f>
        <v>0</v>
      </c>
      <c r="E72" s="22"/>
      <c r="F72" s="18">
        <f t="shared" si="10"/>
        <v>0</v>
      </c>
      <c r="G72" s="18">
        <f t="shared" si="11"/>
        <v>0</v>
      </c>
      <c r="H72" s="18">
        <f t="shared" si="12"/>
        <v>0</v>
      </c>
      <c r="I72" s="18">
        <f t="shared" si="13"/>
        <v>0</v>
      </c>
      <c r="J72" s="18">
        <f t="shared" si="14"/>
        <v>0</v>
      </c>
      <c r="K72" s="18">
        <f t="shared" si="15"/>
        <v>0</v>
      </c>
      <c r="L72" s="18">
        <f t="shared" si="16"/>
        <v>0</v>
      </c>
      <c r="M72" s="18">
        <f t="shared" si="17"/>
        <v>0</v>
      </c>
      <c r="N72" s="18">
        <f t="shared" si="18"/>
        <v>0</v>
      </c>
      <c r="O72" s="18">
        <f t="shared" si="19"/>
        <v>0</v>
      </c>
      <c r="P72" s="22"/>
    </row>
    <row r="73" spans="1:16" x14ac:dyDescent="0.25">
      <c r="A73" s="86"/>
      <c r="B73" s="86"/>
      <c r="C73" s="22"/>
      <c r="D73" s="18">
        <f>YDKEokul!J140</f>
        <v>0</v>
      </c>
      <c r="E73" s="22"/>
      <c r="F73" s="18">
        <f t="shared" si="10"/>
        <v>0</v>
      </c>
      <c r="G73" s="18">
        <f t="shared" si="11"/>
        <v>0</v>
      </c>
      <c r="H73" s="18">
        <f t="shared" si="12"/>
        <v>0</v>
      </c>
      <c r="I73" s="18">
        <f t="shared" si="13"/>
        <v>0</v>
      </c>
      <c r="J73" s="18">
        <f t="shared" si="14"/>
        <v>0</v>
      </c>
      <c r="K73" s="18">
        <f t="shared" si="15"/>
        <v>0</v>
      </c>
      <c r="L73" s="18">
        <f t="shared" si="16"/>
        <v>0</v>
      </c>
      <c r="M73" s="18">
        <f t="shared" si="17"/>
        <v>0</v>
      </c>
      <c r="N73" s="18">
        <f t="shared" si="18"/>
        <v>0</v>
      </c>
      <c r="O73" s="18">
        <f t="shared" si="19"/>
        <v>0</v>
      </c>
      <c r="P73" s="22"/>
    </row>
    <row r="74" spans="1:16" x14ac:dyDescent="0.25">
      <c r="A74" s="86"/>
      <c r="B74" s="86"/>
      <c r="C74" s="22"/>
      <c r="D74" s="18">
        <f>YDKEokul!J142</f>
        <v>0</v>
      </c>
      <c r="E74" s="22"/>
      <c r="F74" s="18">
        <f t="shared" si="10"/>
        <v>0</v>
      </c>
      <c r="G74" s="18">
        <f t="shared" si="11"/>
        <v>0</v>
      </c>
      <c r="H74" s="18">
        <f t="shared" si="12"/>
        <v>0</v>
      </c>
      <c r="I74" s="18">
        <f t="shared" si="13"/>
        <v>0</v>
      </c>
      <c r="J74" s="18">
        <f t="shared" si="14"/>
        <v>0</v>
      </c>
      <c r="K74" s="18">
        <f t="shared" si="15"/>
        <v>0</v>
      </c>
      <c r="L74" s="18">
        <f t="shared" si="16"/>
        <v>0</v>
      </c>
      <c r="M74" s="18">
        <f t="shared" si="17"/>
        <v>0</v>
      </c>
      <c r="N74" s="18">
        <f t="shared" si="18"/>
        <v>0</v>
      </c>
      <c r="O74" s="18">
        <f t="shared" si="19"/>
        <v>0</v>
      </c>
      <c r="P74" s="22"/>
    </row>
    <row r="75" spans="1:16" x14ac:dyDescent="0.25">
      <c r="A75" s="86"/>
      <c r="B75" s="86"/>
      <c r="C75" s="22"/>
      <c r="D75" s="18">
        <f>YDKEokul!J144</f>
        <v>0</v>
      </c>
      <c r="E75" s="22"/>
      <c r="F75" s="18">
        <f t="shared" si="10"/>
        <v>0</v>
      </c>
      <c r="G75" s="18">
        <f t="shared" si="11"/>
        <v>0</v>
      </c>
      <c r="H75" s="18">
        <f t="shared" si="12"/>
        <v>0</v>
      </c>
      <c r="I75" s="18">
        <f t="shared" si="13"/>
        <v>0</v>
      </c>
      <c r="J75" s="18">
        <f t="shared" si="14"/>
        <v>0</v>
      </c>
      <c r="K75" s="18">
        <f t="shared" si="15"/>
        <v>0</v>
      </c>
      <c r="L75" s="18">
        <f t="shared" si="16"/>
        <v>0</v>
      </c>
      <c r="M75" s="18">
        <f t="shared" si="17"/>
        <v>0</v>
      </c>
      <c r="N75" s="18">
        <f t="shared" si="18"/>
        <v>0</v>
      </c>
      <c r="O75" s="18">
        <f t="shared" si="19"/>
        <v>0</v>
      </c>
      <c r="P75" s="22"/>
    </row>
    <row r="76" spans="1:16" x14ac:dyDescent="0.25">
      <c r="A76" s="86"/>
      <c r="B76" s="86"/>
      <c r="C76" s="22"/>
      <c r="D76" s="18">
        <f>YDKEokul!J146</f>
        <v>0</v>
      </c>
      <c r="E76" s="22"/>
      <c r="F76" s="18">
        <f t="shared" si="10"/>
        <v>0</v>
      </c>
      <c r="G76" s="18">
        <f t="shared" si="11"/>
        <v>0</v>
      </c>
      <c r="H76" s="18">
        <f t="shared" si="12"/>
        <v>0</v>
      </c>
      <c r="I76" s="18">
        <f t="shared" si="13"/>
        <v>0</v>
      </c>
      <c r="J76" s="18">
        <f t="shared" si="14"/>
        <v>0</v>
      </c>
      <c r="K76" s="18">
        <f t="shared" si="15"/>
        <v>0</v>
      </c>
      <c r="L76" s="18">
        <f t="shared" si="16"/>
        <v>0</v>
      </c>
      <c r="M76" s="18">
        <f t="shared" si="17"/>
        <v>0</v>
      </c>
      <c r="N76" s="18">
        <f t="shared" si="18"/>
        <v>0</v>
      </c>
      <c r="O76" s="18">
        <f t="shared" si="19"/>
        <v>0</v>
      </c>
      <c r="P76" s="22"/>
    </row>
    <row r="77" spans="1:16" x14ac:dyDescent="0.25">
      <c r="A77" s="86"/>
      <c r="B77" s="86"/>
      <c r="C77" s="22"/>
      <c r="D77" s="18">
        <f>YDKEokul!J148</f>
        <v>0</v>
      </c>
      <c r="E77" s="22"/>
      <c r="F77" s="18">
        <f t="shared" si="10"/>
        <v>0</v>
      </c>
      <c r="G77" s="18">
        <f t="shared" si="11"/>
        <v>0</v>
      </c>
      <c r="H77" s="18">
        <f t="shared" si="12"/>
        <v>0</v>
      </c>
      <c r="I77" s="18">
        <f t="shared" si="13"/>
        <v>0</v>
      </c>
      <c r="J77" s="18">
        <f t="shared" si="14"/>
        <v>0</v>
      </c>
      <c r="K77" s="18">
        <f t="shared" si="15"/>
        <v>0</v>
      </c>
      <c r="L77" s="18">
        <f t="shared" si="16"/>
        <v>0</v>
      </c>
      <c r="M77" s="18">
        <f t="shared" si="17"/>
        <v>0</v>
      </c>
      <c r="N77" s="18">
        <f t="shared" si="18"/>
        <v>0</v>
      </c>
      <c r="O77" s="18">
        <f t="shared" si="19"/>
        <v>0</v>
      </c>
      <c r="P77" s="22"/>
    </row>
    <row r="78" spans="1:16" x14ac:dyDescent="0.25">
      <c r="A78" s="86"/>
      <c r="B78" s="86"/>
      <c r="C78" s="22"/>
      <c r="D78" s="18">
        <f>YDKEokul!J150</f>
        <v>0</v>
      </c>
      <c r="E78" s="22"/>
      <c r="F78" s="18">
        <f t="shared" si="10"/>
        <v>0</v>
      </c>
      <c r="G78" s="18">
        <f t="shared" si="11"/>
        <v>0</v>
      </c>
      <c r="H78" s="18">
        <f t="shared" si="12"/>
        <v>0</v>
      </c>
      <c r="I78" s="18">
        <f t="shared" si="13"/>
        <v>0</v>
      </c>
      <c r="J78" s="18">
        <f t="shared" si="14"/>
        <v>0</v>
      </c>
      <c r="K78" s="18">
        <f t="shared" si="15"/>
        <v>0</v>
      </c>
      <c r="L78" s="18">
        <f t="shared" si="16"/>
        <v>0</v>
      </c>
      <c r="M78" s="18">
        <f t="shared" si="17"/>
        <v>0</v>
      </c>
      <c r="N78" s="18">
        <f t="shared" si="18"/>
        <v>0</v>
      </c>
      <c r="O78" s="18">
        <f t="shared" si="19"/>
        <v>0</v>
      </c>
      <c r="P78" s="22"/>
    </row>
    <row r="79" spans="1:16" x14ac:dyDescent="0.25">
      <c r="A79" s="86"/>
      <c r="B79" s="86"/>
      <c r="C79" s="22"/>
      <c r="D79" s="18">
        <f>YDKEokul!J152</f>
        <v>0</v>
      </c>
      <c r="E79" s="22"/>
      <c r="F79" s="18">
        <f t="shared" si="10"/>
        <v>0</v>
      </c>
      <c r="G79" s="18">
        <f t="shared" si="11"/>
        <v>0</v>
      </c>
      <c r="H79" s="18">
        <f t="shared" si="12"/>
        <v>0</v>
      </c>
      <c r="I79" s="18">
        <f t="shared" si="13"/>
        <v>0</v>
      </c>
      <c r="J79" s="18">
        <f t="shared" si="14"/>
        <v>0</v>
      </c>
      <c r="K79" s="18">
        <f t="shared" si="15"/>
        <v>0</v>
      </c>
      <c r="L79" s="18">
        <f t="shared" si="16"/>
        <v>0</v>
      </c>
      <c r="M79" s="18">
        <f t="shared" si="17"/>
        <v>0</v>
      </c>
      <c r="N79" s="18">
        <f t="shared" si="18"/>
        <v>0</v>
      </c>
      <c r="O79" s="18">
        <f t="shared" si="19"/>
        <v>0</v>
      </c>
      <c r="P79" s="22"/>
    </row>
    <row r="80" spans="1:16" x14ac:dyDescent="0.25">
      <c r="A80" s="86"/>
      <c r="B80" s="86"/>
      <c r="C80" s="22"/>
      <c r="D80" s="18">
        <f>YDKEokul!J154</f>
        <v>0</v>
      </c>
      <c r="E80" s="22"/>
      <c r="F80" s="18">
        <f t="shared" si="10"/>
        <v>0</v>
      </c>
      <c r="G80" s="18">
        <f t="shared" si="11"/>
        <v>0</v>
      </c>
      <c r="H80" s="18">
        <f t="shared" si="12"/>
        <v>0</v>
      </c>
      <c r="I80" s="18">
        <f t="shared" si="13"/>
        <v>0</v>
      </c>
      <c r="J80" s="18">
        <f t="shared" si="14"/>
        <v>0</v>
      </c>
      <c r="K80" s="18">
        <f t="shared" si="15"/>
        <v>0</v>
      </c>
      <c r="L80" s="18">
        <f t="shared" si="16"/>
        <v>0</v>
      </c>
      <c r="M80" s="18">
        <f t="shared" si="17"/>
        <v>0</v>
      </c>
      <c r="N80" s="18">
        <f t="shared" si="18"/>
        <v>0</v>
      </c>
      <c r="O80" s="18">
        <f t="shared" si="19"/>
        <v>0</v>
      </c>
      <c r="P80" s="22"/>
    </row>
    <row r="81" spans="1:16" x14ac:dyDescent="0.25">
      <c r="A81" s="86"/>
      <c r="B81" s="86"/>
      <c r="C81" s="22"/>
      <c r="D81" s="18">
        <f>YDKEokul!J156</f>
        <v>0</v>
      </c>
      <c r="E81" s="22"/>
      <c r="F81" s="18">
        <f t="shared" si="10"/>
        <v>0</v>
      </c>
      <c r="G81" s="18">
        <f t="shared" si="11"/>
        <v>0</v>
      </c>
      <c r="H81" s="18">
        <f t="shared" si="12"/>
        <v>0</v>
      </c>
      <c r="I81" s="18">
        <f t="shared" si="13"/>
        <v>0</v>
      </c>
      <c r="J81" s="18">
        <f t="shared" si="14"/>
        <v>0</v>
      </c>
      <c r="K81" s="18">
        <f t="shared" si="15"/>
        <v>0</v>
      </c>
      <c r="L81" s="18">
        <f t="shared" si="16"/>
        <v>0</v>
      </c>
      <c r="M81" s="18">
        <f t="shared" si="17"/>
        <v>0</v>
      </c>
      <c r="N81" s="18">
        <f t="shared" si="18"/>
        <v>0</v>
      </c>
      <c r="O81" s="18">
        <f t="shared" si="19"/>
        <v>0</v>
      </c>
      <c r="P81" s="22"/>
    </row>
    <row r="82" spans="1:16" x14ac:dyDescent="0.25">
      <c r="A82" s="86"/>
      <c r="B82" s="86"/>
      <c r="C82" s="22"/>
      <c r="D82" s="22"/>
      <c r="E82" s="22"/>
      <c r="F82" s="22"/>
      <c r="G82" s="22"/>
      <c r="H82" s="22"/>
      <c r="I82" s="22"/>
      <c r="J82" s="22"/>
      <c r="K82" s="22"/>
      <c r="L82" s="22"/>
      <c r="M82" s="22"/>
      <c r="N82" s="22"/>
      <c r="O82" s="22"/>
      <c r="P82" s="22"/>
    </row>
  </sheetData>
  <mergeCells count="2">
    <mergeCell ref="A1:B82"/>
    <mergeCell ref="C1:P3"/>
  </mergeCells>
  <phoneticPr fontId="21"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249977111117893"/>
  </sheetPr>
  <dimension ref="A1:CN497"/>
  <sheetViews>
    <sheetView workbookViewId="0"/>
  </sheetViews>
  <sheetFormatPr defaultColWidth="9.140625" defaultRowHeight="15" x14ac:dyDescent="0.25"/>
  <cols>
    <col min="1" max="1" width="21.140625" style="42" customWidth="1"/>
    <col min="2" max="2" width="5.7109375" style="1" customWidth="1"/>
    <col min="3" max="3" width="4.85546875" style="1" customWidth="1"/>
    <col min="4" max="16" width="8.28515625" style="1" customWidth="1"/>
    <col min="17" max="92" width="9.140625" style="42"/>
    <col min="93" max="16384" width="9.140625" style="1"/>
  </cols>
  <sheetData>
    <row r="1" spans="2:19" s="42" customFormat="1" ht="6.75" customHeight="1" x14ac:dyDescent="0.25"/>
    <row r="2" spans="2:19" s="42" customFormat="1" ht="5.25" customHeight="1" x14ac:dyDescent="0.25"/>
    <row r="3" spans="2:19" ht="69" customHeight="1" x14ac:dyDescent="0.35">
      <c r="B3" s="52" t="s">
        <v>146</v>
      </c>
      <c r="C3" s="64"/>
      <c r="D3" s="64"/>
      <c r="E3" s="64"/>
      <c r="F3" s="64"/>
      <c r="G3" s="64"/>
      <c r="H3" s="64"/>
      <c r="I3" s="64"/>
      <c r="J3" s="64"/>
      <c r="K3" s="64"/>
      <c r="L3" s="64"/>
      <c r="M3" s="64"/>
      <c r="N3" s="64"/>
      <c r="O3" s="64"/>
      <c r="P3" s="64"/>
      <c r="Q3" s="43"/>
      <c r="R3" s="43"/>
      <c r="S3" s="44"/>
    </row>
    <row r="4" spans="2:19" ht="24.95" customHeight="1" x14ac:dyDescent="0.25">
      <c r="B4" s="70" t="s">
        <v>80</v>
      </c>
      <c r="C4" s="2">
        <v>1</v>
      </c>
      <c r="D4" s="68" t="s">
        <v>136</v>
      </c>
      <c r="E4" s="68"/>
      <c r="F4" s="68"/>
      <c r="G4" s="68"/>
      <c r="H4" s="68"/>
      <c r="I4" s="68"/>
      <c r="J4" s="68"/>
      <c r="K4" s="68"/>
      <c r="L4" s="68"/>
      <c r="M4" s="68"/>
      <c r="N4" s="68"/>
      <c r="O4" s="68"/>
      <c r="P4" s="68"/>
      <c r="Q4" s="45"/>
      <c r="R4" s="45"/>
    </row>
    <row r="5" spans="2:19" ht="24.95" customHeight="1" x14ac:dyDescent="0.25">
      <c r="B5" s="71"/>
      <c r="C5" s="2">
        <v>2</v>
      </c>
      <c r="D5" s="68" t="s">
        <v>137</v>
      </c>
      <c r="E5" s="68"/>
      <c r="F5" s="68"/>
      <c r="G5" s="68"/>
      <c r="H5" s="68"/>
      <c r="I5" s="68"/>
      <c r="J5" s="68"/>
      <c r="K5" s="68"/>
      <c r="L5" s="68"/>
      <c r="M5" s="68"/>
      <c r="N5" s="68"/>
      <c r="O5" s="68"/>
      <c r="P5" s="68"/>
      <c r="Q5" s="45"/>
      <c r="R5" s="45"/>
    </row>
    <row r="6" spans="2:19" ht="24.95" customHeight="1" x14ac:dyDescent="0.25">
      <c r="B6" s="71"/>
      <c r="C6" s="2">
        <v>3</v>
      </c>
      <c r="D6" s="68" t="s">
        <v>138</v>
      </c>
      <c r="E6" s="68"/>
      <c r="F6" s="68"/>
      <c r="G6" s="68"/>
      <c r="H6" s="68"/>
      <c r="I6" s="68"/>
      <c r="J6" s="68"/>
      <c r="K6" s="68"/>
      <c r="L6" s="68"/>
      <c r="M6" s="68"/>
      <c r="N6" s="68"/>
      <c r="O6" s="68"/>
      <c r="P6" s="68"/>
      <c r="Q6" s="45"/>
      <c r="R6" s="45"/>
    </row>
    <row r="7" spans="2:19" ht="24.95" customHeight="1" x14ac:dyDescent="0.25">
      <c r="B7" s="71"/>
      <c r="C7" s="2">
        <v>4</v>
      </c>
      <c r="D7" s="68" t="s">
        <v>139</v>
      </c>
      <c r="E7" s="68"/>
      <c r="F7" s="68"/>
      <c r="G7" s="68"/>
      <c r="H7" s="68"/>
      <c r="I7" s="68"/>
      <c r="J7" s="68"/>
      <c r="K7" s="68"/>
      <c r="L7" s="68"/>
      <c r="M7" s="68"/>
      <c r="N7" s="68"/>
      <c r="O7" s="68"/>
      <c r="P7" s="68"/>
      <c r="Q7" s="46"/>
      <c r="R7" s="46"/>
    </row>
    <row r="8" spans="2:19" ht="24.95" customHeight="1" x14ac:dyDescent="0.25">
      <c r="B8" s="71"/>
      <c r="C8" s="2">
        <v>5</v>
      </c>
      <c r="D8" s="68" t="s">
        <v>140</v>
      </c>
      <c r="E8" s="68"/>
      <c r="F8" s="68"/>
      <c r="G8" s="68"/>
      <c r="H8" s="68"/>
      <c r="I8" s="68"/>
      <c r="J8" s="68"/>
      <c r="K8" s="68"/>
      <c r="L8" s="68"/>
      <c r="M8" s="68"/>
      <c r="N8" s="68"/>
      <c r="O8" s="68"/>
      <c r="P8" s="68"/>
      <c r="Q8" s="45"/>
      <c r="R8" s="45"/>
    </row>
    <row r="9" spans="2:19" ht="24.95" customHeight="1" x14ac:dyDescent="0.25">
      <c r="B9" s="71"/>
      <c r="C9" s="2">
        <v>6</v>
      </c>
      <c r="D9" s="68" t="s">
        <v>141</v>
      </c>
      <c r="E9" s="68"/>
      <c r="F9" s="68"/>
      <c r="G9" s="68"/>
      <c r="H9" s="68"/>
      <c r="I9" s="68"/>
      <c r="J9" s="68"/>
      <c r="K9" s="68"/>
      <c r="L9" s="68"/>
      <c r="M9" s="68"/>
      <c r="N9" s="68"/>
      <c r="O9" s="68"/>
      <c r="P9" s="68"/>
      <c r="Q9" s="45"/>
      <c r="R9" s="45"/>
    </row>
    <row r="10" spans="2:19" ht="24.95" customHeight="1" x14ac:dyDescent="0.25">
      <c r="B10" s="71"/>
      <c r="C10" s="2">
        <v>7</v>
      </c>
      <c r="D10" s="68" t="s">
        <v>142</v>
      </c>
      <c r="E10" s="68"/>
      <c r="F10" s="68"/>
      <c r="G10" s="68"/>
      <c r="H10" s="68"/>
      <c r="I10" s="68"/>
      <c r="J10" s="68"/>
      <c r="K10" s="68"/>
      <c r="L10" s="68"/>
      <c r="M10" s="68"/>
      <c r="N10" s="68"/>
      <c r="O10" s="68"/>
      <c r="P10" s="68"/>
      <c r="Q10" s="45"/>
      <c r="R10" s="45"/>
    </row>
    <row r="11" spans="2:19" ht="24.95" customHeight="1" x14ac:dyDescent="0.25">
      <c r="B11" s="71"/>
      <c r="C11" s="2">
        <v>8</v>
      </c>
      <c r="D11" s="68" t="s">
        <v>143</v>
      </c>
      <c r="E11" s="68"/>
      <c r="F11" s="68"/>
      <c r="G11" s="68"/>
      <c r="H11" s="68"/>
      <c r="I11" s="68"/>
      <c r="J11" s="68"/>
      <c r="K11" s="68"/>
      <c r="L11" s="68"/>
      <c r="M11" s="68"/>
      <c r="N11" s="68"/>
      <c r="O11" s="68"/>
      <c r="P11" s="68"/>
      <c r="Q11" s="45"/>
      <c r="R11" s="45"/>
    </row>
    <row r="12" spans="2:19" ht="24.95" customHeight="1" x14ac:dyDescent="0.25">
      <c r="B12" s="71"/>
      <c r="C12" s="2">
        <v>9</v>
      </c>
      <c r="D12" s="68" t="s">
        <v>144</v>
      </c>
      <c r="E12" s="68"/>
      <c r="F12" s="68"/>
      <c r="G12" s="68"/>
      <c r="H12" s="68"/>
      <c r="I12" s="68"/>
      <c r="J12" s="68"/>
      <c r="K12" s="68"/>
      <c r="L12" s="68"/>
      <c r="M12" s="68"/>
      <c r="N12" s="68"/>
      <c r="O12" s="68"/>
      <c r="P12" s="68"/>
      <c r="Q12" s="45"/>
      <c r="R12" s="45"/>
    </row>
    <row r="13" spans="2:19" ht="24.95" customHeight="1" x14ac:dyDescent="0.25">
      <c r="B13" s="71"/>
      <c r="C13" s="2">
        <v>10</v>
      </c>
      <c r="D13" s="68" t="s">
        <v>145</v>
      </c>
      <c r="E13" s="68"/>
      <c r="F13" s="68"/>
      <c r="G13" s="68"/>
      <c r="H13" s="68"/>
      <c r="I13" s="68"/>
      <c r="J13" s="68"/>
      <c r="K13" s="68"/>
      <c r="L13" s="68"/>
      <c r="M13" s="68"/>
      <c r="N13" s="68"/>
      <c r="O13" s="68"/>
      <c r="P13" s="68"/>
      <c r="Q13" s="45"/>
      <c r="R13" s="45"/>
    </row>
    <row r="14" spans="2:19" s="42" customFormat="1" ht="24.95" customHeight="1" x14ac:dyDescent="0.25"/>
    <row r="15" spans="2:19" s="42" customFormat="1" ht="24.95" customHeight="1" x14ac:dyDescent="0.25"/>
    <row r="16" spans="2:19" s="42" customFormat="1" ht="24.95" customHeight="1" x14ac:dyDescent="0.25"/>
    <row r="17" s="42" customFormat="1" ht="24.95" customHeight="1" x14ac:dyDescent="0.25"/>
    <row r="18" s="42" customFormat="1" ht="24.95" customHeight="1" x14ac:dyDescent="0.25"/>
    <row r="19" s="42" customFormat="1" ht="24.95" customHeight="1" x14ac:dyDescent="0.25"/>
    <row r="20" s="42" customFormat="1" ht="24.95" customHeight="1" x14ac:dyDescent="0.25"/>
    <row r="21" s="42" customFormat="1" ht="24.95" customHeight="1" x14ac:dyDescent="0.25"/>
    <row r="22" s="42" customFormat="1" ht="24.95" customHeight="1" x14ac:dyDescent="0.25"/>
    <row r="23" s="42" customFormat="1" ht="24.95" customHeight="1" x14ac:dyDescent="0.25"/>
    <row r="24" s="42" customFormat="1" x14ac:dyDescent="0.25"/>
    <row r="25" s="42" customFormat="1" x14ac:dyDescent="0.25"/>
    <row r="26" s="42" customFormat="1" x14ac:dyDescent="0.25"/>
    <row r="27" s="42" customFormat="1" x14ac:dyDescent="0.25"/>
    <row r="28" s="42" customFormat="1" x14ac:dyDescent="0.25"/>
    <row r="29" s="42" customFormat="1" x14ac:dyDescent="0.25"/>
    <row r="30" s="42" customFormat="1" x14ac:dyDescent="0.25"/>
    <row r="31" s="42" customFormat="1" x14ac:dyDescent="0.25"/>
    <row r="32" s="42" customFormat="1" x14ac:dyDescent="0.25"/>
    <row r="33" s="42" customFormat="1" x14ac:dyDescent="0.25"/>
    <row r="34" s="42" customFormat="1" x14ac:dyDescent="0.25"/>
    <row r="35" s="42" customFormat="1" x14ac:dyDescent="0.25"/>
    <row r="36" s="42" customFormat="1" x14ac:dyDescent="0.25"/>
    <row r="37" s="42" customFormat="1" x14ac:dyDescent="0.25"/>
    <row r="38" s="42" customFormat="1" x14ac:dyDescent="0.25"/>
    <row r="39" s="42" customFormat="1" x14ac:dyDescent="0.25"/>
    <row r="40" s="42" customFormat="1" x14ac:dyDescent="0.25"/>
    <row r="41" s="42" customFormat="1" x14ac:dyDescent="0.25"/>
    <row r="42" s="42" customFormat="1" x14ac:dyDescent="0.25"/>
    <row r="43" s="42" customFormat="1" x14ac:dyDescent="0.25"/>
    <row r="44" s="42" customFormat="1" x14ac:dyDescent="0.25"/>
    <row r="45" s="42" customFormat="1" x14ac:dyDescent="0.25"/>
    <row r="46" s="42" customFormat="1" x14ac:dyDescent="0.25"/>
    <row r="47" s="42" customFormat="1" x14ac:dyDescent="0.25"/>
    <row r="48" s="42" customFormat="1" x14ac:dyDescent="0.25"/>
    <row r="49" s="42" customFormat="1" x14ac:dyDescent="0.25"/>
    <row r="50" s="42" customFormat="1" x14ac:dyDescent="0.25"/>
    <row r="51" s="42" customFormat="1" x14ac:dyDescent="0.25"/>
    <row r="52" s="42" customFormat="1" x14ac:dyDescent="0.25"/>
    <row r="53" s="42" customFormat="1" x14ac:dyDescent="0.25"/>
    <row r="54" s="42" customFormat="1" x14ac:dyDescent="0.25"/>
    <row r="55" s="42" customFormat="1" x14ac:dyDescent="0.25"/>
    <row r="56" s="42" customFormat="1" x14ac:dyDescent="0.25"/>
    <row r="57" s="42" customFormat="1" x14ac:dyDescent="0.25"/>
    <row r="58" s="42" customFormat="1" x14ac:dyDescent="0.25"/>
    <row r="59" s="42" customFormat="1" x14ac:dyDescent="0.25"/>
    <row r="60" s="42" customFormat="1" x14ac:dyDescent="0.25"/>
    <row r="61" s="42" customFormat="1" x14ac:dyDescent="0.25"/>
    <row r="62" s="42" customFormat="1" x14ac:dyDescent="0.25"/>
    <row r="63" s="42" customFormat="1" x14ac:dyDescent="0.25"/>
    <row r="64" s="42" customFormat="1" x14ac:dyDescent="0.25"/>
    <row r="65" s="42" customFormat="1" x14ac:dyDescent="0.25"/>
    <row r="66" s="42" customFormat="1" x14ac:dyDescent="0.25"/>
    <row r="67" s="42" customFormat="1" x14ac:dyDescent="0.25"/>
    <row r="68" s="42" customFormat="1" x14ac:dyDescent="0.25"/>
    <row r="69" s="42" customFormat="1" x14ac:dyDescent="0.25"/>
    <row r="70" s="42" customFormat="1" x14ac:dyDescent="0.25"/>
    <row r="71" s="42" customFormat="1" x14ac:dyDescent="0.25"/>
    <row r="72" s="42" customFormat="1" x14ac:dyDescent="0.25"/>
    <row r="73" s="42" customFormat="1" x14ac:dyDescent="0.25"/>
    <row r="74" s="42" customFormat="1" x14ac:dyDescent="0.25"/>
    <row r="75" s="42" customFormat="1" x14ac:dyDescent="0.25"/>
    <row r="76" s="42" customFormat="1" x14ac:dyDescent="0.25"/>
    <row r="77" s="42" customFormat="1" x14ac:dyDescent="0.25"/>
    <row r="78" s="42" customFormat="1" x14ac:dyDescent="0.25"/>
    <row r="79" s="42" customFormat="1" x14ac:dyDescent="0.25"/>
    <row r="80" s="42" customFormat="1" x14ac:dyDescent="0.25"/>
    <row r="81" s="42" customFormat="1" x14ac:dyDescent="0.25"/>
    <row r="82" s="42" customFormat="1" x14ac:dyDescent="0.25"/>
    <row r="83" s="42" customFormat="1" x14ac:dyDescent="0.25"/>
    <row r="84" s="42" customFormat="1" x14ac:dyDescent="0.25"/>
    <row r="85" s="42" customFormat="1" x14ac:dyDescent="0.25"/>
    <row r="86" s="42" customFormat="1" x14ac:dyDescent="0.25"/>
    <row r="87" s="42" customFormat="1" x14ac:dyDescent="0.25"/>
    <row r="88" s="42" customFormat="1" x14ac:dyDescent="0.25"/>
    <row r="89" s="42" customFormat="1" x14ac:dyDescent="0.25"/>
    <row r="90" s="42" customFormat="1" x14ac:dyDescent="0.25"/>
    <row r="91" s="42" customFormat="1" x14ac:dyDescent="0.25"/>
    <row r="92" s="42" customFormat="1" x14ac:dyDescent="0.25"/>
    <row r="93" s="42" customFormat="1" x14ac:dyDescent="0.25"/>
    <row r="94" s="42" customFormat="1" x14ac:dyDescent="0.25"/>
    <row r="95" s="42" customFormat="1" x14ac:dyDescent="0.25"/>
    <row r="96" s="42" customFormat="1" x14ac:dyDescent="0.25"/>
    <row r="97" s="42" customFormat="1" x14ac:dyDescent="0.25"/>
    <row r="98" s="42" customFormat="1" x14ac:dyDescent="0.25"/>
    <row r="99" s="42" customFormat="1" x14ac:dyDescent="0.25"/>
    <row r="100" s="42" customFormat="1" x14ac:dyDescent="0.25"/>
    <row r="101" s="42" customFormat="1" x14ac:dyDescent="0.25"/>
    <row r="102" s="42" customFormat="1" x14ac:dyDescent="0.25"/>
    <row r="103" s="42" customFormat="1" x14ac:dyDescent="0.25"/>
    <row r="104" s="42" customFormat="1" x14ac:dyDescent="0.25"/>
    <row r="105" s="42" customFormat="1" x14ac:dyDescent="0.25"/>
    <row r="106" s="42" customFormat="1" x14ac:dyDescent="0.25"/>
    <row r="107" s="42" customFormat="1" x14ac:dyDescent="0.25"/>
    <row r="108" s="42" customFormat="1" x14ac:dyDescent="0.25"/>
    <row r="109" s="42" customFormat="1" x14ac:dyDescent="0.25"/>
    <row r="110" s="42" customFormat="1" x14ac:dyDescent="0.25"/>
    <row r="111" s="42" customFormat="1" x14ac:dyDescent="0.25"/>
    <row r="112" s="42" customFormat="1" x14ac:dyDescent="0.25"/>
    <row r="113" s="42" customFormat="1" x14ac:dyDescent="0.25"/>
    <row r="114" s="42" customFormat="1" x14ac:dyDescent="0.25"/>
    <row r="115" s="42" customFormat="1" x14ac:dyDescent="0.25"/>
    <row r="116" s="42" customFormat="1" x14ac:dyDescent="0.25"/>
    <row r="117" s="42" customFormat="1" x14ac:dyDescent="0.25"/>
    <row r="118" s="42" customFormat="1" x14ac:dyDescent="0.25"/>
    <row r="119" s="42" customFormat="1" x14ac:dyDescent="0.25"/>
    <row r="120" s="42" customFormat="1" x14ac:dyDescent="0.25"/>
    <row r="121" s="42" customFormat="1" x14ac:dyDescent="0.25"/>
    <row r="122" s="42" customFormat="1" x14ac:dyDescent="0.25"/>
    <row r="123" s="42" customFormat="1" x14ac:dyDescent="0.25"/>
    <row r="124" s="42" customFormat="1" x14ac:dyDescent="0.25"/>
    <row r="125" s="42" customFormat="1" x14ac:dyDescent="0.25"/>
    <row r="126" s="42" customFormat="1" x14ac:dyDescent="0.25"/>
    <row r="127" s="42" customFormat="1" x14ac:dyDescent="0.25"/>
    <row r="128" s="42" customFormat="1" x14ac:dyDescent="0.25"/>
    <row r="129" s="42" customFormat="1" x14ac:dyDescent="0.25"/>
    <row r="130" s="42" customFormat="1" x14ac:dyDescent="0.25"/>
    <row r="131" s="42" customFormat="1" x14ac:dyDescent="0.25"/>
    <row r="132" s="42" customFormat="1" x14ac:dyDescent="0.25"/>
    <row r="133" s="42" customFormat="1" x14ac:dyDescent="0.25"/>
    <row r="134" s="42" customFormat="1" x14ac:dyDescent="0.25"/>
    <row r="135" s="42" customFormat="1" x14ac:dyDescent="0.25"/>
    <row r="136" s="42" customFormat="1" x14ac:dyDescent="0.25"/>
    <row r="137" s="42" customFormat="1" x14ac:dyDescent="0.25"/>
    <row r="138" s="42" customFormat="1" x14ac:dyDescent="0.25"/>
    <row r="139" s="42" customFormat="1" x14ac:dyDescent="0.25"/>
    <row r="140" s="42" customFormat="1" x14ac:dyDescent="0.25"/>
    <row r="141" s="42" customFormat="1" x14ac:dyDescent="0.25"/>
    <row r="142" s="42" customFormat="1" x14ac:dyDescent="0.25"/>
    <row r="143" s="42" customFormat="1" x14ac:dyDescent="0.25"/>
    <row r="144" s="42" customFormat="1" x14ac:dyDescent="0.25"/>
    <row r="145" s="42" customFormat="1" x14ac:dyDescent="0.25"/>
    <row r="146" s="42" customFormat="1" x14ac:dyDescent="0.25"/>
    <row r="147" s="42" customFormat="1" x14ac:dyDescent="0.25"/>
    <row r="148" s="42" customFormat="1" x14ac:dyDescent="0.25"/>
    <row r="149" s="42" customFormat="1" x14ac:dyDescent="0.25"/>
    <row r="150" s="42" customFormat="1" x14ac:dyDescent="0.25"/>
    <row r="151" s="42" customFormat="1" x14ac:dyDescent="0.25"/>
    <row r="152" s="42" customFormat="1" x14ac:dyDescent="0.25"/>
    <row r="153" s="42" customFormat="1" x14ac:dyDescent="0.25"/>
    <row r="154" s="42" customFormat="1" x14ac:dyDescent="0.25"/>
    <row r="155" s="42" customFormat="1" x14ac:dyDescent="0.25"/>
    <row r="156" s="42" customFormat="1" x14ac:dyDescent="0.25"/>
    <row r="157" s="42" customFormat="1" x14ac:dyDescent="0.25"/>
    <row r="158" s="42" customFormat="1" x14ac:dyDescent="0.25"/>
    <row r="159" s="42" customFormat="1" x14ac:dyDescent="0.25"/>
    <row r="160" s="42" customFormat="1" x14ac:dyDescent="0.25"/>
    <row r="161" s="42" customFormat="1" x14ac:dyDescent="0.25"/>
    <row r="162" s="42" customFormat="1" x14ac:dyDescent="0.25"/>
    <row r="163" s="42" customFormat="1" x14ac:dyDescent="0.25"/>
    <row r="164" s="42" customFormat="1" x14ac:dyDescent="0.25"/>
    <row r="165" s="42" customFormat="1" x14ac:dyDescent="0.25"/>
    <row r="166" s="42" customFormat="1" x14ac:dyDescent="0.25"/>
    <row r="167" s="42" customFormat="1" x14ac:dyDescent="0.25"/>
    <row r="168" s="42" customFormat="1" x14ac:dyDescent="0.25"/>
    <row r="169" s="42" customFormat="1" x14ac:dyDescent="0.25"/>
    <row r="170" s="42" customFormat="1" x14ac:dyDescent="0.25"/>
    <row r="171" s="42" customFormat="1" x14ac:dyDescent="0.25"/>
    <row r="172" s="42" customFormat="1" x14ac:dyDescent="0.25"/>
    <row r="173" s="42" customFormat="1" x14ac:dyDescent="0.25"/>
    <row r="174" s="42" customFormat="1" x14ac:dyDescent="0.25"/>
    <row r="175" s="42" customFormat="1" x14ac:dyDescent="0.25"/>
    <row r="176" s="42" customFormat="1" x14ac:dyDescent="0.25"/>
    <row r="177" s="42" customFormat="1" x14ac:dyDescent="0.25"/>
    <row r="178" s="42" customFormat="1" x14ac:dyDescent="0.25"/>
    <row r="179" s="42" customFormat="1" x14ac:dyDescent="0.25"/>
    <row r="180" s="42" customFormat="1" x14ac:dyDescent="0.25"/>
    <row r="181" s="42" customFormat="1" x14ac:dyDescent="0.25"/>
    <row r="182" s="42" customFormat="1" x14ac:dyDescent="0.25"/>
    <row r="183" s="42" customFormat="1" x14ac:dyDescent="0.25"/>
    <row r="184" s="42" customFormat="1" x14ac:dyDescent="0.25"/>
    <row r="185" s="42" customFormat="1" x14ac:dyDescent="0.25"/>
    <row r="186" s="42" customFormat="1" x14ac:dyDescent="0.25"/>
    <row r="187" s="42" customFormat="1" x14ac:dyDescent="0.25"/>
    <row r="188" s="42" customFormat="1" x14ac:dyDescent="0.25"/>
    <row r="189" s="42" customFormat="1" x14ac:dyDescent="0.25"/>
    <row r="190" s="42" customFormat="1" x14ac:dyDescent="0.25"/>
    <row r="191" s="42" customFormat="1" x14ac:dyDescent="0.25"/>
    <row r="192" s="42" customFormat="1" x14ac:dyDescent="0.25"/>
    <row r="193" s="42" customFormat="1" x14ac:dyDescent="0.25"/>
    <row r="194" s="42" customFormat="1" x14ac:dyDescent="0.25"/>
    <row r="195" s="42" customFormat="1" x14ac:dyDescent="0.25"/>
    <row r="196" s="42" customFormat="1" x14ac:dyDescent="0.25"/>
    <row r="197" s="42" customFormat="1" x14ac:dyDescent="0.25"/>
    <row r="198" s="42" customFormat="1" x14ac:dyDescent="0.25"/>
    <row r="199" s="42" customFormat="1" x14ac:dyDescent="0.25"/>
    <row r="200" s="42" customFormat="1" x14ac:dyDescent="0.25"/>
    <row r="201" s="42" customFormat="1" x14ac:dyDescent="0.25"/>
    <row r="202" s="42" customFormat="1" x14ac:dyDescent="0.25"/>
    <row r="203" s="42" customFormat="1" x14ac:dyDescent="0.25"/>
    <row r="204" s="42" customFormat="1" x14ac:dyDescent="0.25"/>
    <row r="205" s="42" customFormat="1" x14ac:dyDescent="0.25"/>
    <row r="206" s="42" customFormat="1" x14ac:dyDescent="0.25"/>
    <row r="207" s="42" customFormat="1" x14ac:dyDescent="0.25"/>
    <row r="208" s="42" customFormat="1" x14ac:dyDescent="0.25"/>
    <row r="209" s="42" customFormat="1" x14ac:dyDescent="0.25"/>
    <row r="210" s="42" customFormat="1" x14ac:dyDescent="0.25"/>
    <row r="211" s="42" customFormat="1" x14ac:dyDescent="0.25"/>
    <row r="212" s="42" customFormat="1" x14ac:dyDescent="0.25"/>
    <row r="213" s="42" customFormat="1" x14ac:dyDescent="0.25"/>
    <row r="214" s="42" customFormat="1" x14ac:dyDescent="0.25"/>
    <row r="215" s="42" customFormat="1" x14ac:dyDescent="0.25"/>
    <row r="216" s="42" customFormat="1" x14ac:dyDescent="0.25"/>
    <row r="217" s="42" customFormat="1" x14ac:dyDescent="0.25"/>
    <row r="218" s="42" customFormat="1" x14ac:dyDescent="0.25"/>
    <row r="219" s="42" customFormat="1" x14ac:dyDescent="0.25"/>
    <row r="220" s="42" customFormat="1" x14ac:dyDescent="0.25"/>
    <row r="221" s="42" customFormat="1" x14ac:dyDescent="0.25"/>
    <row r="222" s="42" customFormat="1" x14ac:dyDescent="0.25"/>
    <row r="223" s="42" customFormat="1" x14ac:dyDescent="0.25"/>
    <row r="224" s="42" customFormat="1" x14ac:dyDescent="0.25"/>
    <row r="225" s="42" customFormat="1" x14ac:dyDescent="0.25"/>
    <row r="226" s="42" customFormat="1" x14ac:dyDescent="0.25"/>
    <row r="227" s="42" customFormat="1" x14ac:dyDescent="0.25"/>
    <row r="228" s="42" customFormat="1" x14ac:dyDescent="0.25"/>
    <row r="229" s="42" customFormat="1" x14ac:dyDescent="0.25"/>
    <row r="230" s="42" customFormat="1" x14ac:dyDescent="0.25"/>
    <row r="231" s="42" customFormat="1" x14ac:dyDescent="0.25"/>
    <row r="232" s="42" customFormat="1" x14ac:dyDescent="0.25"/>
    <row r="233" s="42" customFormat="1" x14ac:dyDescent="0.25"/>
    <row r="234" s="42" customFormat="1" x14ac:dyDescent="0.25"/>
    <row r="235" s="42" customFormat="1" x14ac:dyDescent="0.25"/>
    <row r="236" s="42" customFormat="1" x14ac:dyDescent="0.25"/>
    <row r="237" s="42" customFormat="1" x14ac:dyDescent="0.25"/>
    <row r="238" s="42" customFormat="1" x14ac:dyDescent="0.25"/>
    <row r="239" s="42" customFormat="1" x14ac:dyDescent="0.25"/>
    <row r="240" s="42" customFormat="1" x14ac:dyDescent="0.25"/>
    <row r="241" s="42" customFormat="1" x14ac:dyDescent="0.25"/>
    <row r="242" s="42" customFormat="1" x14ac:dyDescent="0.25"/>
    <row r="243" s="42" customFormat="1" x14ac:dyDescent="0.25"/>
    <row r="244" s="42" customFormat="1" x14ac:dyDescent="0.25"/>
    <row r="245" s="42" customFormat="1" x14ac:dyDescent="0.25"/>
    <row r="246" s="42" customFormat="1" x14ac:dyDescent="0.25"/>
    <row r="247" s="42" customFormat="1" x14ac:dyDescent="0.25"/>
    <row r="248" s="42" customFormat="1" x14ac:dyDescent="0.25"/>
    <row r="249" s="42" customFormat="1" x14ac:dyDescent="0.25"/>
    <row r="250" s="42" customFormat="1" x14ac:dyDescent="0.25"/>
    <row r="251" s="42" customFormat="1" x14ac:dyDescent="0.25"/>
    <row r="252" s="42" customFormat="1" x14ac:dyDescent="0.25"/>
    <row r="253" s="42" customFormat="1" x14ac:dyDescent="0.25"/>
    <row r="254" s="42" customFormat="1" x14ac:dyDescent="0.25"/>
    <row r="255" s="42" customFormat="1" x14ac:dyDescent="0.25"/>
    <row r="256" s="42" customFormat="1" x14ac:dyDescent="0.25"/>
    <row r="257" s="42" customFormat="1" x14ac:dyDescent="0.25"/>
    <row r="258" s="42" customFormat="1" x14ac:dyDescent="0.25"/>
    <row r="259" s="42" customFormat="1" x14ac:dyDescent="0.25"/>
    <row r="260" s="42" customFormat="1" x14ac:dyDescent="0.25"/>
    <row r="261" s="42" customFormat="1" x14ac:dyDescent="0.25"/>
    <row r="262" s="42" customFormat="1" x14ac:dyDescent="0.25"/>
    <row r="263" s="42" customFormat="1" x14ac:dyDescent="0.25"/>
    <row r="264" s="42" customFormat="1" x14ac:dyDescent="0.25"/>
    <row r="265" s="42" customFormat="1" x14ac:dyDescent="0.25"/>
    <row r="266" s="42" customFormat="1" x14ac:dyDescent="0.25"/>
    <row r="267" s="42" customFormat="1" x14ac:dyDescent="0.25"/>
    <row r="268" s="42" customFormat="1" x14ac:dyDescent="0.25"/>
    <row r="269" s="42" customFormat="1" x14ac:dyDescent="0.25"/>
    <row r="270" s="42" customFormat="1" x14ac:dyDescent="0.25"/>
    <row r="271" s="42" customFormat="1" x14ac:dyDescent="0.25"/>
    <row r="272" s="42" customFormat="1" x14ac:dyDescent="0.25"/>
    <row r="273" s="42" customFormat="1" x14ac:dyDescent="0.25"/>
    <row r="274" s="42" customFormat="1" x14ac:dyDescent="0.25"/>
    <row r="275" s="42" customFormat="1" x14ac:dyDescent="0.25"/>
    <row r="276" s="42" customFormat="1" x14ac:dyDescent="0.25"/>
    <row r="277" s="42" customFormat="1" x14ac:dyDescent="0.25"/>
    <row r="278" s="42" customFormat="1" x14ac:dyDescent="0.25"/>
    <row r="279" s="42" customFormat="1" x14ac:dyDescent="0.25"/>
    <row r="280" s="42" customFormat="1" x14ac:dyDescent="0.25"/>
    <row r="281" s="42" customFormat="1" x14ac:dyDescent="0.25"/>
    <row r="282" s="42" customFormat="1" x14ac:dyDescent="0.25"/>
    <row r="283" s="42" customFormat="1" x14ac:dyDescent="0.25"/>
    <row r="284" s="42" customFormat="1" x14ac:dyDescent="0.25"/>
    <row r="285" s="42" customFormat="1" x14ac:dyDescent="0.25"/>
    <row r="286" s="42" customFormat="1" x14ac:dyDescent="0.25"/>
    <row r="287" s="42" customFormat="1" x14ac:dyDescent="0.25"/>
    <row r="288" s="42" customFormat="1" x14ac:dyDescent="0.25"/>
    <row r="289" s="42" customFormat="1" x14ac:dyDescent="0.25"/>
    <row r="290" s="42" customFormat="1" x14ac:dyDescent="0.25"/>
    <row r="291" s="42" customFormat="1" x14ac:dyDescent="0.25"/>
    <row r="292" s="42" customFormat="1" x14ac:dyDescent="0.25"/>
    <row r="293" s="42" customFormat="1" x14ac:dyDescent="0.25"/>
    <row r="294" s="42" customFormat="1" x14ac:dyDescent="0.25"/>
    <row r="295" s="42" customFormat="1" x14ac:dyDescent="0.25"/>
    <row r="296" s="42" customFormat="1" x14ac:dyDescent="0.25"/>
    <row r="297" s="42" customFormat="1" x14ac:dyDescent="0.25"/>
    <row r="298" s="42" customFormat="1" x14ac:dyDescent="0.25"/>
    <row r="299" s="42" customFormat="1" x14ac:dyDescent="0.25"/>
    <row r="300" s="42" customFormat="1" x14ac:dyDescent="0.25"/>
    <row r="301" s="42" customFormat="1" x14ac:dyDescent="0.25"/>
    <row r="302" s="42" customFormat="1" x14ac:dyDescent="0.25"/>
    <row r="303" s="42" customFormat="1" x14ac:dyDescent="0.25"/>
    <row r="304" s="42" customFormat="1" x14ac:dyDescent="0.25"/>
    <row r="305" s="42" customFormat="1" x14ac:dyDescent="0.25"/>
    <row r="306" s="42" customFormat="1" x14ac:dyDescent="0.25"/>
    <row r="307" s="42" customFormat="1" x14ac:dyDescent="0.25"/>
    <row r="308" s="42" customFormat="1" x14ac:dyDescent="0.25"/>
    <row r="309" s="42" customFormat="1" x14ac:dyDescent="0.25"/>
    <row r="310" s="42" customFormat="1" x14ac:dyDescent="0.25"/>
    <row r="311" s="42" customFormat="1" x14ac:dyDescent="0.25"/>
    <row r="312" s="42" customFormat="1" x14ac:dyDescent="0.25"/>
    <row r="313" s="42" customFormat="1" x14ac:dyDescent="0.25"/>
    <row r="314" s="42" customFormat="1" x14ac:dyDescent="0.25"/>
    <row r="315" s="42" customFormat="1" x14ac:dyDescent="0.25"/>
    <row r="316" s="42" customFormat="1" x14ac:dyDescent="0.25"/>
    <row r="317" s="42" customFormat="1" x14ac:dyDescent="0.25"/>
    <row r="318" s="42" customFormat="1" x14ac:dyDescent="0.25"/>
    <row r="319" s="42" customFormat="1" x14ac:dyDescent="0.25"/>
    <row r="320" s="42" customFormat="1" x14ac:dyDescent="0.25"/>
    <row r="321" s="42" customFormat="1" x14ac:dyDescent="0.25"/>
    <row r="322" s="42" customFormat="1" x14ac:dyDescent="0.25"/>
    <row r="323" s="42" customFormat="1" x14ac:dyDescent="0.25"/>
    <row r="324" s="42" customFormat="1" x14ac:dyDescent="0.25"/>
    <row r="325" s="42" customFormat="1" x14ac:dyDescent="0.25"/>
    <row r="326" s="42" customFormat="1" x14ac:dyDescent="0.25"/>
    <row r="327" s="42" customFormat="1" x14ac:dyDescent="0.25"/>
    <row r="328" s="42" customFormat="1" x14ac:dyDescent="0.25"/>
    <row r="329" s="42" customFormat="1" x14ac:dyDescent="0.25"/>
    <row r="330" s="42" customFormat="1" x14ac:dyDescent="0.25"/>
    <row r="331" s="42" customFormat="1" x14ac:dyDescent="0.25"/>
    <row r="332" s="42" customFormat="1" x14ac:dyDescent="0.25"/>
    <row r="333" s="42" customFormat="1" x14ac:dyDescent="0.25"/>
    <row r="334" s="42" customFormat="1" x14ac:dyDescent="0.25"/>
    <row r="335" s="42" customFormat="1" x14ac:dyDescent="0.25"/>
    <row r="336" s="42" customFormat="1" x14ac:dyDescent="0.25"/>
    <row r="337" s="42" customFormat="1" x14ac:dyDescent="0.25"/>
    <row r="338" s="42" customFormat="1" x14ac:dyDescent="0.25"/>
    <row r="339" s="42" customFormat="1" x14ac:dyDescent="0.25"/>
    <row r="340" s="42" customFormat="1" x14ac:dyDescent="0.25"/>
    <row r="341" s="42" customFormat="1" x14ac:dyDescent="0.25"/>
    <row r="342" s="42" customFormat="1" x14ac:dyDescent="0.25"/>
    <row r="343" s="42" customFormat="1" x14ac:dyDescent="0.25"/>
    <row r="344" s="42" customFormat="1" x14ac:dyDescent="0.25"/>
    <row r="345" s="42" customFormat="1" x14ac:dyDescent="0.25"/>
    <row r="346" s="42" customFormat="1" x14ac:dyDescent="0.25"/>
    <row r="347" s="42" customFormat="1" x14ac:dyDescent="0.25"/>
    <row r="348" s="42" customFormat="1" x14ac:dyDescent="0.25"/>
    <row r="349" s="42" customFormat="1" x14ac:dyDescent="0.25"/>
    <row r="350" s="42" customFormat="1" x14ac:dyDescent="0.25"/>
    <row r="351" s="42" customFormat="1" x14ac:dyDescent="0.25"/>
    <row r="352" s="42" customFormat="1" x14ac:dyDescent="0.25"/>
    <row r="353" s="42" customFormat="1" x14ac:dyDescent="0.25"/>
    <row r="354" s="42" customFormat="1" x14ac:dyDescent="0.25"/>
    <row r="355" s="42" customFormat="1" x14ac:dyDescent="0.25"/>
    <row r="356" s="42" customFormat="1" x14ac:dyDescent="0.25"/>
    <row r="357" s="42" customFormat="1" x14ac:dyDescent="0.25"/>
    <row r="358" s="42" customFormat="1" x14ac:dyDescent="0.25"/>
    <row r="359" s="42" customFormat="1" x14ac:dyDescent="0.25"/>
    <row r="360" s="42" customFormat="1" x14ac:dyDescent="0.25"/>
    <row r="361" s="42" customFormat="1" x14ac:dyDescent="0.25"/>
    <row r="362" s="42" customFormat="1" x14ac:dyDescent="0.25"/>
    <row r="363" s="42" customFormat="1" x14ac:dyDescent="0.25"/>
    <row r="364" s="42" customFormat="1" x14ac:dyDescent="0.25"/>
    <row r="365" s="42" customFormat="1" x14ac:dyDescent="0.25"/>
    <row r="366" s="42" customFormat="1" x14ac:dyDescent="0.25"/>
    <row r="367" s="42" customFormat="1" x14ac:dyDescent="0.25"/>
    <row r="368" s="42" customFormat="1" x14ac:dyDescent="0.25"/>
    <row r="369" s="42" customFormat="1" x14ac:dyDescent="0.25"/>
    <row r="370" s="42" customFormat="1" x14ac:dyDescent="0.25"/>
    <row r="371" s="42" customFormat="1" x14ac:dyDescent="0.25"/>
    <row r="372" s="42" customFormat="1" x14ac:dyDescent="0.25"/>
    <row r="373" s="42" customFormat="1" x14ac:dyDescent="0.25"/>
    <row r="374" s="42" customFormat="1" x14ac:dyDescent="0.25"/>
    <row r="375" s="42" customFormat="1" x14ac:dyDescent="0.25"/>
    <row r="376" s="42" customFormat="1" x14ac:dyDescent="0.25"/>
    <row r="377" s="42" customFormat="1" x14ac:dyDescent="0.25"/>
    <row r="378" s="42" customFormat="1" x14ac:dyDescent="0.25"/>
    <row r="379" s="42" customFormat="1" x14ac:dyDescent="0.25"/>
    <row r="380" s="42" customFormat="1" x14ac:dyDescent="0.25"/>
    <row r="381" s="42" customFormat="1" x14ac:dyDescent="0.25"/>
    <row r="382" s="42" customFormat="1" x14ac:dyDescent="0.25"/>
    <row r="383" s="42" customFormat="1" x14ac:dyDescent="0.25"/>
    <row r="384" s="42" customFormat="1" x14ac:dyDescent="0.25"/>
    <row r="385" s="42" customFormat="1" x14ac:dyDescent="0.25"/>
    <row r="386" s="42" customFormat="1" x14ac:dyDescent="0.25"/>
    <row r="387" s="42" customFormat="1" x14ac:dyDescent="0.25"/>
    <row r="388" s="42" customFormat="1" x14ac:dyDescent="0.25"/>
    <row r="389" s="42" customFormat="1" x14ac:dyDescent="0.25"/>
    <row r="390" s="42" customFormat="1" x14ac:dyDescent="0.25"/>
    <row r="391" s="42" customFormat="1" x14ac:dyDescent="0.25"/>
    <row r="392" s="42" customFormat="1" x14ac:dyDescent="0.25"/>
    <row r="393" s="42" customFormat="1" x14ac:dyDescent="0.25"/>
    <row r="394" s="42" customFormat="1" x14ac:dyDescent="0.25"/>
    <row r="395" s="42" customFormat="1" x14ac:dyDescent="0.25"/>
    <row r="396" s="42" customFormat="1" x14ac:dyDescent="0.25"/>
    <row r="397" s="42" customFormat="1" x14ac:dyDescent="0.25"/>
    <row r="398" s="42" customFormat="1" x14ac:dyDescent="0.25"/>
    <row r="399" s="42" customFormat="1" x14ac:dyDescent="0.25"/>
    <row r="400" s="42" customFormat="1" x14ac:dyDescent="0.25"/>
    <row r="401" s="42" customFormat="1" x14ac:dyDescent="0.25"/>
    <row r="402" s="42" customFormat="1" x14ac:dyDescent="0.25"/>
    <row r="403" s="42" customFormat="1" x14ac:dyDescent="0.25"/>
    <row r="404" s="42" customFormat="1" x14ac:dyDescent="0.25"/>
    <row r="405" s="42" customFormat="1" x14ac:dyDescent="0.25"/>
    <row r="406" s="42" customFormat="1" x14ac:dyDescent="0.25"/>
    <row r="407" s="42" customFormat="1" x14ac:dyDescent="0.25"/>
    <row r="408" s="42" customFormat="1" x14ac:dyDescent="0.25"/>
    <row r="409" s="42" customFormat="1" x14ac:dyDescent="0.25"/>
    <row r="410" s="42" customFormat="1" x14ac:dyDescent="0.25"/>
    <row r="411" s="42" customFormat="1" x14ac:dyDescent="0.25"/>
    <row r="412" s="42" customFormat="1" x14ac:dyDescent="0.25"/>
    <row r="413" s="42" customFormat="1" x14ac:dyDescent="0.25"/>
    <row r="414" s="42" customFormat="1" x14ac:dyDescent="0.25"/>
    <row r="415" s="42" customFormat="1" x14ac:dyDescent="0.25"/>
    <row r="416" s="42" customFormat="1" x14ac:dyDescent="0.25"/>
    <row r="417" s="42" customFormat="1" x14ac:dyDescent="0.25"/>
    <row r="418" s="42" customFormat="1" x14ac:dyDescent="0.25"/>
    <row r="419" s="42" customFormat="1" x14ac:dyDescent="0.25"/>
    <row r="420" s="42" customFormat="1" x14ac:dyDescent="0.25"/>
    <row r="421" s="42" customFormat="1" x14ac:dyDescent="0.25"/>
    <row r="422" s="42" customFormat="1" x14ac:dyDescent="0.25"/>
    <row r="423" s="42" customFormat="1" x14ac:dyDescent="0.25"/>
    <row r="424" s="42" customFormat="1" x14ac:dyDescent="0.25"/>
    <row r="425" s="42" customFormat="1" x14ac:dyDescent="0.25"/>
    <row r="426" s="42" customFormat="1" x14ac:dyDescent="0.25"/>
    <row r="427" s="42" customFormat="1" x14ac:dyDescent="0.25"/>
    <row r="428" s="42" customFormat="1" x14ac:dyDescent="0.25"/>
    <row r="429" s="42" customFormat="1" x14ac:dyDescent="0.25"/>
    <row r="430" s="42" customFormat="1" x14ac:dyDescent="0.25"/>
    <row r="431" s="42" customFormat="1" x14ac:dyDescent="0.25"/>
    <row r="432" s="42" customFormat="1" x14ac:dyDescent="0.25"/>
    <row r="433" s="42" customFormat="1" x14ac:dyDescent="0.25"/>
    <row r="434" s="42" customFormat="1" x14ac:dyDescent="0.25"/>
    <row r="435" s="42" customFormat="1" x14ac:dyDescent="0.25"/>
    <row r="436" s="42" customFormat="1" x14ac:dyDescent="0.25"/>
    <row r="437" s="42" customFormat="1" x14ac:dyDescent="0.25"/>
    <row r="438" s="42" customFormat="1" x14ac:dyDescent="0.25"/>
    <row r="439" s="42" customFormat="1" x14ac:dyDescent="0.25"/>
    <row r="440" s="42" customFormat="1" x14ac:dyDescent="0.25"/>
    <row r="441" s="42" customFormat="1" x14ac:dyDescent="0.25"/>
    <row r="442" s="42" customFormat="1" x14ac:dyDescent="0.25"/>
    <row r="443" s="42" customFormat="1" x14ac:dyDescent="0.25"/>
    <row r="444" s="42" customFormat="1" x14ac:dyDescent="0.25"/>
    <row r="445" s="42" customFormat="1" x14ac:dyDescent="0.25"/>
    <row r="446" s="42" customFormat="1" x14ac:dyDescent="0.25"/>
    <row r="447" s="42" customFormat="1" x14ac:dyDescent="0.25"/>
    <row r="448" s="42" customFormat="1" x14ac:dyDescent="0.25"/>
    <row r="449" s="42" customFormat="1" x14ac:dyDescent="0.25"/>
    <row r="450" s="42" customFormat="1" x14ac:dyDescent="0.25"/>
    <row r="451" s="42" customFormat="1" x14ac:dyDescent="0.25"/>
    <row r="452" s="42" customFormat="1" x14ac:dyDescent="0.25"/>
    <row r="453" s="42" customFormat="1" x14ac:dyDescent="0.25"/>
    <row r="454" s="42" customFormat="1" x14ac:dyDescent="0.25"/>
    <row r="455" s="42" customFormat="1" x14ac:dyDescent="0.25"/>
    <row r="456" s="42" customFormat="1" x14ac:dyDescent="0.25"/>
    <row r="457" s="42" customFormat="1" x14ac:dyDescent="0.25"/>
    <row r="458" s="42" customFormat="1" x14ac:dyDescent="0.25"/>
    <row r="459" s="42" customFormat="1" x14ac:dyDescent="0.25"/>
    <row r="460" s="42" customFormat="1" x14ac:dyDescent="0.25"/>
    <row r="461" s="42" customFormat="1" x14ac:dyDescent="0.25"/>
    <row r="462" s="42" customFormat="1" x14ac:dyDescent="0.25"/>
    <row r="463" s="42" customFormat="1" x14ac:dyDescent="0.25"/>
    <row r="464" s="42" customFormat="1" x14ac:dyDescent="0.25"/>
    <row r="465" s="42" customFormat="1" x14ac:dyDescent="0.25"/>
    <row r="466" s="42" customFormat="1" x14ac:dyDescent="0.25"/>
    <row r="467" s="42" customFormat="1" x14ac:dyDescent="0.25"/>
    <row r="468" s="42" customFormat="1" x14ac:dyDescent="0.25"/>
    <row r="469" s="42" customFormat="1" x14ac:dyDescent="0.25"/>
    <row r="470" s="42" customFormat="1" x14ac:dyDescent="0.25"/>
    <row r="471" s="42" customFormat="1" x14ac:dyDescent="0.25"/>
    <row r="472" s="42" customFormat="1" x14ac:dyDescent="0.25"/>
    <row r="473" s="42" customFormat="1" x14ac:dyDescent="0.25"/>
    <row r="474" s="42" customFormat="1" x14ac:dyDescent="0.25"/>
    <row r="475" s="42" customFormat="1" x14ac:dyDescent="0.25"/>
    <row r="476" s="42" customFormat="1" x14ac:dyDescent="0.25"/>
    <row r="477" s="42" customFormat="1" x14ac:dyDescent="0.25"/>
    <row r="478" s="42" customFormat="1" x14ac:dyDescent="0.25"/>
    <row r="479" s="42" customFormat="1" x14ac:dyDescent="0.25"/>
    <row r="480" s="42" customFormat="1" x14ac:dyDescent="0.25"/>
    <row r="481" s="42" customFormat="1" x14ac:dyDescent="0.25"/>
    <row r="482" s="42" customFormat="1" x14ac:dyDescent="0.25"/>
    <row r="483" s="42" customFormat="1" x14ac:dyDescent="0.25"/>
    <row r="484" s="42" customFormat="1" x14ac:dyDescent="0.25"/>
    <row r="485" s="42" customFormat="1" x14ac:dyDescent="0.25"/>
    <row r="486" s="42" customFormat="1" x14ac:dyDescent="0.25"/>
    <row r="487" s="42" customFormat="1" x14ac:dyDescent="0.25"/>
    <row r="488" s="42" customFormat="1" x14ac:dyDescent="0.25"/>
    <row r="489" s="42" customFormat="1" x14ac:dyDescent="0.25"/>
    <row r="490" s="42" customFormat="1" x14ac:dyDescent="0.25"/>
    <row r="491" s="42" customFormat="1" x14ac:dyDescent="0.25"/>
    <row r="492" s="42" customFormat="1" x14ac:dyDescent="0.25"/>
    <row r="493" s="42" customFormat="1" x14ac:dyDescent="0.25"/>
    <row r="494" s="42" customFormat="1" x14ac:dyDescent="0.25"/>
    <row r="495" s="42" customFormat="1" x14ac:dyDescent="0.25"/>
    <row r="496" s="42" customFormat="1" x14ac:dyDescent="0.25"/>
    <row r="497" s="42" customFormat="1" x14ac:dyDescent="0.25"/>
  </sheetData>
  <mergeCells count="12">
    <mergeCell ref="D12:P12"/>
    <mergeCell ref="D13:P13"/>
    <mergeCell ref="B3:P3"/>
    <mergeCell ref="B4:B13"/>
    <mergeCell ref="D4:P4"/>
    <mergeCell ref="D5:P5"/>
    <mergeCell ref="D6:P6"/>
    <mergeCell ref="D7:P7"/>
    <mergeCell ref="D8:P8"/>
    <mergeCell ref="D9:P9"/>
    <mergeCell ref="D10:P10"/>
    <mergeCell ref="D11:P1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249977111117893"/>
  </sheetPr>
  <dimension ref="A1:CN497"/>
  <sheetViews>
    <sheetView workbookViewId="0"/>
  </sheetViews>
  <sheetFormatPr defaultColWidth="9.140625" defaultRowHeight="15" x14ac:dyDescent="0.25"/>
  <cols>
    <col min="1" max="1" width="21.140625" style="42" customWidth="1"/>
    <col min="2" max="2" width="5.7109375" style="1" customWidth="1"/>
    <col min="3" max="3" width="4.85546875" style="1" customWidth="1"/>
    <col min="4" max="16" width="8.28515625" style="1" customWidth="1"/>
    <col min="17" max="92" width="9.140625" style="42"/>
    <col min="93" max="16384" width="9.140625" style="1"/>
  </cols>
  <sheetData>
    <row r="1" spans="2:19" s="42" customFormat="1" ht="6.75" customHeight="1" x14ac:dyDescent="0.25"/>
    <row r="2" spans="2:19" s="42" customFormat="1" ht="5.25" customHeight="1" x14ac:dyDescent="0.25"/>
    <row r="3" spans="2:19" ht="69" customHeight="1" x14ac:dyDescent="0.35">
      <c r="B3" s="52" t="s">
        <v>100</v>
      </c>
      <c r="C3" s="64"/>
      <c r="D3" s="64"/>
      <c r="E3" s="64"/>
      <c r="F3" s="64"/>
      <c r="G3" s="64"/>
      <c r="H3" s="64"/>
      <c r="I3" s="64"/>
      <c r="J3" s="64"/>
      <c r="K3" s="64"/>
      <c r="L3" s="64"/>
      <c r="M3" s="64"/>
      <c r="N3" s="64"/>
      <c r="O3" s="64"/>
      <c r="P3" s="64"/>
      <c r="Q3" s="43"/>
      <c r="R3" s="43"/>
      <c r="S3" s="44"/>
    </row>
    <row r="4" spans="2:19" ht="24.95" customHeight="1" x14ac:dyDescent="0.25">
      <c r="B4" s="73" t="s">
        <v>80</v>
      </c>
      <c r="C4" s="47">
        <v>1</v>
      </c>
      <c r="D4" s="72" t="s">
        <v>81</v>
      </c>
      <c r="E4" s="72"/>
      <c r="F4" s="72"/>
      <c r="G4" s="72"/>
      <c r="H4" s="72"/>
      <c r="I4" s="72"/>
      <c r="J4" s="72"/>
      <c r="K4" s="72"/>
      <c r="L4" s="72"/>
      <c r="M4" s="72"/>
      <c r="N4" s="72"/>
      <c r="O4" s="72"/>
      <c r="P4" s="72"/>
      <c r="Q4" s="45"/>
      <c r="R4" s="45"/>
    </row>
    <row r="5" spans="2:19" ht="24.95" customHeight="1" x14ac:dyDescent="0.25">
      <c r="B5" s="73"/>
      <c r="C5" s="47">
        <v>2</v>
      </c>
      <c r="D5" s="72" t="s">
        <v>82</v>
      </c>
      <c r="E5" s="72"/>
      <c r="F5" s="72"/>
      <c r="G5" s="72"/>
      <c r="H5" s="72"/>
      <c r="I5" s="72"/>
      <c r="J5" s="72"/>
      <c r="K5" s="72"/>
      <c r="L5" s="72"/>
      <c r="M5" s="72"/>
      <c r="N5" s="72"/>
      <c r="O5" s="72"/>
      <c r="P5" s="72"/>
      <c r="Q5" s="45"/>
      <c r="R5" s="45"/>
    </row>
    <row r="6" spans="2:19" ht="24.95" customHeight="1" x14ac:dyDescent="0.25">
      <c r="B6" s="73"/>
      <c r="C6" s="47">
        <v>3</v>
      </c>
      <c r="D6" s="72" t="s">
        <v>83</v>
      </c>
      <c r="E6" s="72"/>
      <c r="F6" s="72"/>
      <c r="G6" s="72"/>
      <c r="H6" s="72"/>
      <c r="I6" s="72"/>
      <c r="J6" s="72"/>
      <c r="K6" s="72"/>
      <c r="L6" s="72"/>
      <c r="M6" s="72"/>
      <c r="N6" s="72"/>
      <c r="O6" s="72"/>
      <c r="P6" s="72"/>
      <c r="Q6" s="45"/>
      <c r="R6" s="45"/>
    </row>
    <row r="7" spans="2:19" ht="24.95" customHeight="1" x14ac:dyDescent="0.25">
      <c r="B7" s="73"/>
      <c r="C7" s="47">
        <v>4</v>
      </c>
      <c r="D7" s="72" t="s">
        <v>88</v>
      </c>
      <c r="E7" s="72"/>
      <c r="F7" s="72"/>
      <c r="G7" s="72"/>
      <c r="H7" s="72"/>
      <c r="I7" s="72"/>
      <c r="J7" s="72"/>
      <c r="K7" s="72"/>
      <c r="L7" s="72"/>
      <c r="M7" s="72"/>
      <c r="N7" s="72"/>
      <c r="O7" s="72"/>
      <c r="P7" s="72"/>
      <c r="Q7" s="46"/>
      <c r="R7" s="46"/>
    </row>
    <row r="8" spans="2:19" ht="24.95" customHeight="1" x14ac:dyDescent="0.25">
      <c r="B8" s="73"/>
      <c r="C8" s="47">
        <v>5</v>
      </c>
      <c r="D8" s="72" t="s">
        <v>84</v>
      </c>
      <c r="E8" s="72"/>
      <c r="F8" s="72"/>
      <c r="G8" s="72"/>
      <c r="H8" s="72"/>
      <c r="I8" s="72"/>
      <c r="J8" s="72"/>
      <c r="K8" s="72"/>
      <c r="L8" s="72"/>
      <c r="M8" s="72"/>
      <c r="N8" s="72"/>
      <c r="O8" s="72"/>
      <c r="P8" s="72"/>
      <c r="Q8" s="45"/>
      <c r="R8" s="45"/>
    </row>
    <row r="9" spans="2:19" ht="24.95" customHeight="1" x14ac:dyDescent="0.25">
      <c r="B9" s="73"/>
      <c r="C9" s="47">
        <v>6</v>
      </c>
      <c r="D9" s="72" t="s">
        <v>85</v>
      </c>
      <c r="E9" s="72"/>
      <c r="F9" s="72"/>
      <c r="G9" s="72"/>
      <c r="H9" s="72"/>
      <c r="I9" s="72"/>
      <c r="J9" s="72"/>
      <c r="K9" s="72"/>
      <c r="L9" s="72"/>
      <c r="M9" s="72"/>
      <c r="N9" s="72"/>
      <c r="O9" s="72"/>
      <c r="P9" s="72"/>
      <c r="Q9" s="45"/>
      <c r="R9" s="45"/>
    </row>
    <row r="10" spans="2:19" ht="24.95" customHeight="1" x14ac:dyDescent="0.25">
      <c r="B10" s="73"/>
      <c r="C10" s="47">
        <v>7</v>
      </c>
      <c r="D10" s="72" t="s">
        <v>86</v>
      </c>
      <c r="E10" s="72"/>
      <c r="F10" s="72"/>
      <c r="G10" s="72"/>
      <c r="H10" s="72"/>
      <c r="I10" s="72"/>
      <c r="J10" s="72"/>
      <c r="K10" s="72"/>
      <c r="L10" s="72"/>
      <c r="M10" s="72"/>
      <c r="N10" s="72"/>
      <c r="O10" s="72"/>
      <c r="P10" s="72"/>
      <c r="Q10" s="45"/>
      <c r="R10" s="45"/>
    </row>
    <row r="11" spans="2:19" ht="24.95" customHeight="1" x14ac:dyDescent="0.25">
      <c r="B11" s="73"/>
      <c r="C11" s="47">
        <v>8</v>
      </c>
      <c r="D11" s="72" t="s">
        <v>87</v>
      </c>
      <c r="E11" s="72"/>
      <c r="F11" s="72"/>
      <c r="G11" s="72"/>
      <c r="H11" s="72"/>
      <c r="I11" s="72"/>
      <c r="J11" s="72"/>
      <c r="K11" s="72"/>
      <c r="L11" s="72"/>
      <c r="M11" s="72"/>
      <c r="N11" s="72"/>
      <c r="O11" s="72"/>
      <c r="P11" s="72"/>
      <c r="Q11" s="45"/>
      <c r="R11" s="45"/>
    </row>
    <row r="12" spans="2:19" ht="24.95" customHeight="1" x14ac:dyDescent="0.25">
      <c r="B12" s="73"/>
      <c r="C12" s="47">
        <v>9</v>
      </c>
      <c r="D12" s="72" t="s">
        <v>89</v>
      </c>
      <c r="E12" s="72"/>
      <c r="F12" s="72"/>
      <c r="G12" s="72"/>
      <c r="H12" s="72"/>
      <c r="I12" s="72"/>
      <c r="J12" s="72"/>
      <c r="K12" s="72"/>
      <c r="L12" s="72"/>
      <c r="M12" s="72"/>
      <c r="N12" s="72"/>
      <c r="O12" s="72"/>
      <c r="P12" s="72"/>
      <c r="Q12" s="45"/>
      <c r="R12" s="45"/>
    </row>
    <row r="13" spans="2:19" ht="24.95" customHeight="1" x14ac:dyDescent="0.25">
      <c r="B13" s="73"/>
      <c r="C13" s="47">
        <v>10</v>
      </c>
      <c r="D13" s="72" t="s">
        <v>90</v>
      </c>
      <c r="E13" s="72"/>
      <c r="F13" s="72"/>
      <c r="G13" s="72"/>
      <c r="H13" s="72"/>
      <c r="I13" s="72"/>
      <c r="J13" s="72"/>
      <c r="K13" s="72"/>
      <c r="L13" s="72"/>
      <c r="M13" s="72"/>
      <c r="N13" s="72"/>
      <c r="O13" s="72"/>
      <c r="P13" s="72"/>
      <c r="Q13" s="45"/>
      <c r="R13" s="45"/>
    </row>
    <row r="14" spans="2:19" s="42" customFormat="1" ht="24.95" customHeight="1" x14ac:dyDescent="0.25"/>
    <row r="15" spans="2:19" s="42" customFormat="1" ht="24.95" customHeight="1" x14ac:dyDescent="0.25"/>
    <row r="16" spans="2:19" s="42" customFormat="1" ht="24.95" customHeight="1" x14ac:dyDescent="0.25"/>
    <row r="17" s="42" customFormat="1" ht="24.95" customHeight="1" x14ac:dyDescent="0.25"/>
    <row r="18" s="42" customFormat="1" ht="24.95" customHeight="1" x14ac:dyDescent="0.25"/>
    <row r="19" s="42" customFormat="1" ht="24.95" customHeight="1" x14ac:dyDescent="0.25"/>
    <row r="20" s="42" customFormat="1" ht="24.95" customHeight="1" x14ac:dyDescent="0.25"/>
    <row r="21" s="42" customFormat="1" ht="24.95" customHeight="1" x14ac:dyDescent="0.25"/>
    <row r="22" s="42" customFormat="1" ht="24.95" customHeight="1" x14ac:dyDescent="0.25"/>
    <row r="23" s="42" customFormat="1" ht="24.95" customHeight="1" x14ac:dyDescent="0.25"/>
    <row r="24" s="42" customFormat="1" x14ac:dyDescent="0.25"/>
    <row r="25" s="42" customFormat="1" x14ac:dyDescent="0.25"/>
    <row r="26" s="42" customFormat="1" x14ac:dyDescent="0.25"/>
    <row r="27" s="42" customFormat="1" x14ac:dyDescent="0.25"/>
    <row r="28" s="42" customFormat="1" x14ac:dyDescent="0.25"/>
    <row r="29" s="42" customFormat="1" x14ac:dyDescent="0.25"/>
    <row r="30" s="42" customFormat="1" x14ac:dyDescent="0.25"/>
    <row r="31" s="42" customFormat="1" x14ac:dyDescent="0.25"/>
    <row r="32" s="42" customFormat="1" x14ac:dyDescent="0.25"/>
    <row r="33" s="42" customFormat="1" x14ac:dyDescent="0.25"/>
    <row r="34" s="42" customFormat="1" x14ac:dyDescent="0.25"/>
    <row r="35" s="42" customFormat="1" x14ac:dyDescent="0.25"/>
    <row r="36" s="42" customFormat="1" x14ac:dyDescent="0.25"/>
    <row r="37" s="42" customFormat="1" x14ac:dyDescent="0.25"/>
    <row r="38" s="42" customFormat="1" x14ac:dyDescent="0.25"/>
    <row r="39" s="42" customFormat="1" x14ac:dyDescent="0.25"/>
    <row r="40" s="42" customFormat="1" x14ac:dyDescent="0.25"/>
    <row r="41" s="42" customFormat="1" x14ac:dyDescent="0.25"/>
    <row r="42" s="42" customFormat="1" x14ac:dyDescent="0.25"/>
    <row r="43" s="42" customFormat="1" x14ac:dyDescent="0.25"/>
    <row r="44" s="42" customFormat="1" x14ac:dyDescent="0.25"/>
    <row r="45" s="42" customFormat="1" x14ac:dyDescent="0.25"/>
    <row r="46" s="42" customFormat="1" x14ac:dyDescent="0.25"/>
    <row r="47" s="42" customFormat="1" x14ac:dyDescent="0.25"/>
    <row r="48" s="42" customFormat="1" x14ac:dyDescent="0.25"/>
    <row r="49" s="42" customFormat="1" x14ac:dyDescent="0.25"/>
    <row r="50" s="42" customFormat="1" x14ac:dyDescent="0.25"/>
    <row r="51" s="42" customFormat="1" x14ac:dyDescent="0.25"/>
    <row r="52" s="42" customFormat="1" x14ac:dyDescent="0.25"/>
    <row r="53" s="42" customFormat="1" x14ac:dyDescent="0.25"/>
    <row r="54" s="42" customFormat="1" x14ac:dyDescent="0.25"/>
    <row r="55" s="42" customFormat="1" x14ac:dyDescent="0.25"/>
    <row r="56" s="42" customFormat="1" x14ac:dyDescent="0.25"/>
    <row r="57" s="42" customFormat="1" x14ac:dyDescent="0.25"/>
    <row r="58" s="42" customFormat="1" x14ac:dyDescent="0.25"/>
    <row r="59" s="42" customFormat="1" x14ac:dyDescent="0.25"/>
    <row r="60" s="42" customFormat="1" x14ac:dyDescent="0.25"/>
    <row r="61" s="42" customFormat="1" x14ac:dyDescent="0.25"/>
    <row r="62" s="42" customFormat="1" x14ac:dyDescent="0.25"/>
    <row r="63" s="42" customFormat="1" x14ac:dyDescent="0.25"/>
    <row r="64" s="42" customFormat="1" x14ac:dyDescent="0.25"/>
    <row r="65" s="42" customFormat="1" x14ac:dyDescent="0.25"/>
    <row r="66" s="42" customFormat="1" x14ac:dyDescent="0.25"/>
    <row r="67" s="42" customFormat="1" x14ac:dyDescent="0.25"/>
    <row r="68" s="42" customFormat="1" x14ac:dyDescent="0.25"/>
    <row r="69" s="42" customFormat="1" x14ac:dyDescent="0.25"/>
    <row r="70" s="42" customFormat="1" x14ac:dyDescent="0.25"/>
    <row r="71" s="42" customFormat="1" x14ac:dyDescent="0.25"/>
    <row r="72" s="42" customFormat="1" x14ac:dyDescent="0.25"/>
    <row r="73" s="42" customFormat="1" x14ac:dyDescent="0.25"/>
    <row r="74" s="42" customFormat="1" x14ac:dyDescent="0.25"/>
    <row r="75" s="42" customFormat="1" x14ac:dyDescent="0.25"/>
    <row r="76" s="42" customFormat="1" x14ac:dyDescent="0.25"/>
    <row r="77" s="42" customFormat="1" x14ac:dyDescent="0.25"/>
    <row r="78" s="42" customFormat="1" x14ac:dyDescent="0.25"/>
    <row r="79" s="42" customFormat="1" x14ac:dyDescent="0.25"/>
    <row r="80" s="42" customFormat="1" x14ac:dyDescent="0.25"/>
    <row r="81" s="42" customFormat="1" x14ac:dyDescent="0.25"/>
    <row r="82" s="42" customFormat="1" x14ac:dyDescent="0.25"/>
    <row r="83" s="42" customFormat="1" x14ac:dyDescent="0.25"/>
    <row r="84" s="42" customFormat="1" x14ac:dyDescent="0.25"/>
    <row r="85" s="42" customFormat="1" x14ac:dyDescent="0.25"/>
    <row r="86" s="42" customFormat="1" x14ac:dyDescent="0.25"/>
    <row r="87" s="42" customFormat="1" x14ac:dyDescent="0.25"/>
    <row r="88" s="42" customFormat="1" x14ac:dyDescent="0.25"/>
    <row r="89" s="42" customFormat="1" x14ac:dyDescent="0.25"/>
    <row r="90" s="42" customFormat="1" x14ac:dyDescent="0.25"/>
    <row r="91" s="42" customFormat="1" x14ac:dyDescent="0.25"/>
    <row r="92" s="42" customFormat="1" x14ac:dyDescent="0.25"/>
    <row r="93" s="42" customFormat="1" x14ac:dyDescent="0.25"/>
    <row r="94" s="42" customFormat="1" x14ac:dyDescent="0.25"/>
    <row r="95" s="42" customFormat="1" x14ac:dyDescent="0.25"/>
    <row r="96" s="42" customFormat="1" x14ac:dyDescent="0.25"/>
    <row r="97" s="42" customFormat="1" x14ac:dyDescent="0.25"/>
    <row r="98" s="42" customFormat="1" x14ac:dyDescent="0.25"/>
    <row r="99" s="42" customFormat="1" x14ac:dyDescent="0.25"/>
    <row r="100" s="42" customFormat="1" x14ac:dyDescent="0.25"/>
    <row r="101" s="42" customFormat="1" x14ac:dyDescent="0.25"/>
    <row r="102" s="42" customFormat="1" x14ac:dyDescent="0.25"/>
    <row r="103" s="42" customFormat="1" x14ac:dyDescent="0.25"/>
    <row r="104" s="42" customFormat="1" x14ac:dyDescent="0.25"/>
    <row r="105" s="42" customFormat="1" x14ac:dyDescent="0.25"/>
    <row r="106" s="42" customFormat="1" x14ac:dyDescent="0.25"/>
    <row r="107" s="42" customFormat="1" x14ac:dyDescent="0.25"/>
    <row r="108" s="42" customFormat="1" x14ac:dyDescent="0.25"/>
    <row r="109" s="42" customFormat="1" x14ac:dyDescent="0.25"/>
    <row r="110" s="42" customFormat="1" x14ac:dyDescent="0.25"/>
    <row r="111" s="42" customFormat="1" x14ac:dyDescent="0.25"/>
    <row r="112" s="42" customFormat="1" x14ac:dyDescent="0.25"/>
    <row r="113" s="42" customFormat="1" x14ac:dyDescent="0.25"/>
    <row r="114" s="42" customFormat="1" x14ac:dyDescent="0.25"/>
    <row r="115" s="42" customFormat="1" x14ac:dyDescent="0.25"/>
    <row r="116" s="42" customFormat="1" x14ac:dyDescent="0.25"/>
    <row r="117" s="42" customFormat="1" x14ac:dyDescent="0.25"/>
    <row r="118" s="42" customFormat="1" x14ac:dyDescent="0.25"/>
    <row r="119" s="42" customFormat="1" x14ac:dyDescent="0.25"/>
    <row r="120" s="42" customFormat="1" x14ac:dyDescent="0.25"/>
    <row r="121" s="42" customFormat="1" x14ac:dyDescent="0.25"/>
    <row r="122" s="42" customFormat="1" x14ac:dyDescent="0.25"/>
    <row r="123" s="42" customFormat="1" x14ac:dyDescent="0.25"/>
    <row r="124" s="42" customFormat="1" x14ac:dyDescent="0.25"/>
    <row r="125" s="42" customFormat="1" x14ac:dyDescent="0.25"/>
    <row r="126" s="42" customFormat="1" x14ac:dyDescent="0.25"/>
    <row r="127" s="42" customFormat="1" x14ac:dyDescent="0.25"/>
    <row r="128" s="42" customFormat="1" x14ac:dyDescent="0.25"/>
    <row r="129" s="42" customFormat="1" x14ac:dyDescent="0.25"/>
    <row r="130" s="42" customFormat="1" x14ac:dyDescent="0.25"/>
    <row r="131" s="42" customFormat="1" x14ac:dyDescent="0.25"/>
    <row r="132" s="42" customFormat="1" x14ac:dyDescent="0.25"/>
    <row r="133" s="42" customFormat="1" x14ac:dyDescent="0.25"/>
    <row r="134" s="42" customFormat="1" x14ac:dyDescent="0.25"/>
    <row r="135" s="42" customFormat="1" x14ac:dyDescent="0.25"/>
    <row r="136" s="42" customFormat="1" x14ac:dyDescent="0.25"/>
    <row r="137" s="42" customFormat="1" x14ac:dyDescent="0.25"/>
    <row r="138" s="42" customFormat="1" x14ac:dyDescent="0.25"/>
    <row r="139" s="42" customFormat="1" x14ac:dyDescent="0.25"/>
    <row r="140" s="42" customFormat="1" x14ac:dyDescent="0.25"/>
    <row r="141" s="42" customFormat="1" x14ac:dyDescent="0.25"/>
    <row r="142" s="42" customFormat="1" x14ac:dyDescent="0.25"/>
    <row r="143" s="42" customFormat="1" x14ac:dyDescent="0.25"/>
    <row r="144" s="42" customFormat="1" x14ac:dyDescent="0.25"/>
    <row r="145" s="42" customFormat="1" x14ac:dyDescent="0.25"/>
    <row r="146" s="42" customFormat="1" x14ac:dyDescent="0.25"/>
    <row r="147" s="42" customFormat="1" x14ac:dyDescent="0.25"/>
    <row r="148" s="42" customFormat="1" x14ac:dyDescent="0.25"/>
    <row r="149" s="42" customFormat="1" x14ac:dyDescent="0.25"/>
    <row r="150" s="42" customFormat="1" x14ac:dyDescent="0.25"/>
    <row r="151" s="42" customFormat="1" x14ac:dyDescent="0.25"/>
    <row r="152" s="42" customFormat="1" x14ac:dyDescent="0.25"/>
    <row r="153" s="42" customFormat="1" x14ac:dyDescent="0.25"/>
    <row r="154" s="42" customFormat="1" x14ac:dyDescent="0.25"/>
    <row r="155" s="42" customFormat="1" x14ac:dyDescent="0.25"/>
    <row r="156" s="42" customFormat="1" x14ac:dyDescent="0.25"/>
    <row r="157" s="42" customFormat="1" x14ac:dyDescent="0.25"/>
    <row r="158" s="42" customFormat="1" x14ac:dyDescent="0.25"/>
    <row r="159" s="42" customFormat="1" x14ac:dyDescent="0.25"/>
    <row r="160" s="42" customFormat="1" x14ac:dyDescent="0.25"/>
    <row r="161" s="42" customFormat="1" x14ac:dyDescent="0.25"/>
    <row r="162" s="42" customFormat="1" x14ac:dyDescent="0.25"/>
    <row r="163" s="42" customFormat="1" x14ac:dyDescent="0.25"/>
    <row r="164" s="42" customFormat="1" x14ac:dyDescent="0.25"/>
    <row r="165" s="42" customFormat="1" x14ac:dyDescent="0.25"/>
    <row r="166" s="42" customFormat="1" x14ac:dyDescent="0.25"/>
    <row r="167" s="42" customFormat="1" x14ac:dyDescent="0.25"/>
    <row r="168" s="42" customFormat="1" x14ac:dyDescent="0.25"/>
    <row r="169" s="42" customFormat="1" x14ac:dyDescent="0.25"/>
    <row r="170" s="42" customFormat="1" x14ac:dyDescent="0.25"/>
    <row r="171" s="42" customFormat="1" x14ac:dyDescent="0.25"/>
    <row r="172" s="42" customFormat="1" x14ac:dyDescent="0.25"/>
    <row r="173" s="42" customFormat="1" x14ac:dyDescent="0.25"/>
    <row r="174" s="42" customFormat="1" x14ac:dyDescent="0.25"/>
    <row r="175" s="42" customFormat="1" x14ac:dyDescent="0.25"/>
    <row r="176" s="42" customFormat="1" x14ac:dyDescent="0.25"/>
    <row r="177" s="42" customFormat="1" x14ac:dyDescent="0.25"/>
    <row r="178" s="42" customFormat="1" x14ac:dyDescent="0.25"/>
    <row r="179" s="42" customFormat="1" x14ac:dyDescent="0.25"/>
    <row r="180" s="42" customFormat="1" x14ac:dyDescent="0.25"/>
    <row r="181" s="42" customFormat="1" x14ac:dyDescent="0.25"/>
    <row r="182" s="42" customFormat="1" x14ac:dyDescent="0.25"/>
    <row r="183" s="42" customFormat="1" x14ac:dyDescent="0.25"/>
    <row r="184" s="42" customFormat="1" x14ac:dyDescent="0.25"/>
    <row r="185" s="42" customFormat="1" x14ac:dyDescent="0.25"/>
    <row r="186" s="42" customFormat="1" x14ac:dyDescent="0.25"/>
    <row r="187" s="42" customFormat="1" x14ac:dyDescent="0.25"/>
    <row r="188" s="42" customFormat="1" x14ac:dyDescent="0.25"/>
    <row r="189" s="42" customFormat="1" x14ac:dyDescent="0.25"/>
    <row r="190" s="42" customFormat="1" x14ac:dyDescent="0.25"/>
    <row r="191" s="42" customFormat="1" x14ac:dyDescent="0.25"/>
    <row r="192" s="42" customFormat="1" x14ac:dyDescent="0.25"/>
    <row r="193" s="42" customFormat="1" x14ac:dyDescent="0.25"/>
    <row r="194" s="42" customFormat="1" x14ac:dyDescent="0.25"/>
    <row r="195" s="42" customFormat="1" x14ac:dyDescent="0.25"/>
    <row r="196" s="42" customFormat="1" x14ac:dyDescent="0.25"/>
    <row r="197" s="42" customFormat="1" x14ac:dyDescent="0.25"/>
    <row r="198" s="42" customFormat="1" x14ac:dyDescent="0.25"/>
    <row r="199" s="42" customFormat="1" x14ac:dyDescent="0.25"/>
    <row r="200" s="42" customFormat="1" x14ac:dyDescent="0.25"/>
    <row r="201" s="42" customFormat="1" x14ac:dyDescent="0.25"/>
    <row r="202" s="42" customFormat="1" x14ac:dyDescent="0.25"/>
    <row r="203" s="42" customFormat="1" x14ac:dyDescent="0.25"/>
    <row r="204" s="42" customFormat="1" x14ac:dyDescent="0.25"/>
    <row r="205" s="42" customFormat="1" x14ac:dyDescent="0.25"/>
    <row r="206" s="42" customFormat="1" x14ac:dyDescent="0.25"/>
    <row r="207" s="42" customFormat="1" x14ac:dyDescent="0.25"/>
    <row r="208" s="42" customFormat="1" x14ac:dyDescent="0.25"/>
    <row r="209" s="42" customFormat="1" x14ac:dyDescent="0.25"/>
    <row r="210" s="42" customFormat="1" x14ac:dyDescent="0.25"/>
    <row r="211" s="42" customFormat="1" x14ac:dyDescent="0.25"/>
    <row r="212" s="42" customFormat="1" x14ac:dyDescent="0.25"/>
    <row r="213" s="42" customFormat="1" x14ac:dyDescent="0.25"/>
    <row r="214" s="42" customFormat="1" x14ac:dyDescent="0.25"/>
    <row r="215" s="42" customFormat="1" x14ac:dyDescent="0.25"/>
    <row r="216" s="42" customFormat="1" x14ac:dyDescent="0.25"/>
    <row r="217" s="42" customFormat="1" x14ac:dyDescent="0.25"/>
    <row r="218" s="42" customFormat="1" x14ac:dyDescent="0.25"/>
    <row r="219" s="42" customFormat="1" x14ac:dyDescent="0.25"/>
    <row r="220" s="42" customFormat="1" x14ac:dyDescent="0.25"/>
    <row r="221" s="42" customFormat="1" x14ac:dyDescent="0.25"/>
    <row r="222" s="42" customFormat="1" x14ac:dyDescent="0.25"/>
    <row r="223" s="42" customFormat="1" x14ac:dyDescent="0.25"/>
    <row r="224" s="42" customFormat="1" x14ac:dyDescent="0.25"/>
    <row r="225" s="42" customFormat="1" x14ac:dyDescent="0.25"/>
    <row r="226" s="42" customFormat="1" x14ac:dyDescent="0.25"/>
    <row r="227" s="42" customFormat="1" x14ac:dyDescent="0.25"/>
    <row r="228" s="42" customFormat="1" x14ac:dyDescent="0.25"/>
    <row r="229" s="42" customFormat="1" x14ac:dyDescent="0.25"/>
    <row r="230" s="42" customFormat="1" x14ac:dyDescent="0.25"/>
    <row r="231" s="42" customFormat="1" x14ac:dyDescent="0.25"/>
    <row r="232" s="42" customFormat="1" x14ac:dyDescent="0.25"/>
    <row r="233" s="42" customFormat="1" x14ac:dyDescent="0.25"/>
    <row r="234" s="42" customFormat="1" x14ac:dyDescent="0.25"/>
    <row r="235" s="42" customFormat="1" x14ac:dyDescent="0.25"/>
    <row r="236" s="42" customFormat="1" x14ac:dyDescent="0.25"/>
    <row r="237" s="42" customFormat="1" x14ac:dyDescent="0.25"/>
    <row r="238" s="42" customFormat="1" x14ac:dyDescent="0.25"/>
    <row r="239" s="42" customFormat="1" x14ac:dyDescent="0.25"/>
    <row r="240" s="42" customFormat="1" x14ac:dyDescent="0.25"/>
    <row r="241" s="42" customFormat="1" x14ac:dyDescent="0.25"/>
    <row r="242" s="42" customFormat="1" x14ac:dyDescent="0.25"/>
    <row r="243" s="42" customFormat="1" x14ac:dyDescent="0.25"/>
    <row r="244" s="42" customFormat="1" x14ac:dyDescent="0.25"/>
    <row r="245" s="42" customFormat="1" x14ac:dyDescent="0.25"/>
    <row r="246" s="42" customFormat="1" x14ac:dyDescent="0.25"/>
    <row r="247" s="42" customFormat="1" x14ac:dyDescent="0.25"/>
    <row r="248" s="42" customFormat="1" x14ac:dyDescent="0.25"/>
    <row r="249" s="42" customFormat="1" x14ac:dyDescent="0.25"/>
    <row r="250" s="42" customFormat="1" x14ac:dyDescent="0.25"/>
    <row r="251" s="42" customFormat="1" x14ac:dyDescent="0.25"/>
    <row r="252" s="42" customFormat="1" x14ac:dyDescent="0.25"/>
    <row r="253" s="42" customFormat="1" x14ac:dyDescent="0.25"/>
    <row r="254" s="42" customFormat="1" x14ac:dyDescent="0.25"/>
    <row r="255" s="42" customFormat="1" x14ac:dyDescent="0.25"/>
    <row r="256" s="42" customFormat="1" x14ac:dyDescent="0.25"/>
    <row r="257" s="42" customFormat="1" x14ac:dyDescent="0.25"/>
    <row r="258" s="42" customFormat="1" x14ac:dyDescent="0.25"/>
    <row r="259" s="42" customFormat="1" x14ac:dyDescent="0.25"/>
    <row r="260" s="42" customFormat="1" x14ac:dyDescent="0.25"/>
    <row r="261" s="42" customFormat="1" x14ac:dyDescent="0.25"/>
    <row r="262" s="42" customFormat="1" x14ac:dyDescent="0.25"/>
    <row r="263" s="42" customFormat="1" x14ac:dyDescent="0.25"/>
    <row r="264" s="42" customFormat="1" x14ac:dyDescent="0.25"/>
    <row r="265" s="42" customFormat="1" x14ac:dyDescent="0.25"/>
    <row r="266" s="42" customFormat="1" x14ac:dyDescent="0.25"/>
    <row r="267" s="42" customFormat="1" x14ac:dyDescent="0.25"/>
    <row r="268" s="42" customFormat="1" x14ac:dyDescent="0.25"/>
    <row r="269" s="42" customFormat="1" x14ac:dyDescent="0.25"/>
    <row r="270" s="42" customFormat="1" x14ac:dyDescent="0.25"/>
    <row r="271" s="42" customFormat="1" x14ac:dyDescent="0.25"/>
    <row r="272" s="42" customFormat="1" x14ac:dyDescent="0.25"/>
    <row r="273" s="42" customFormat="1" x14ac:dyDescent="0.25"/>
    <row r="274" s="42" customFormat="1" x14ac:dyDescent="0.25"/>
    <row r="275" s="42" customFormat="1" x14ac:dyDescent="0.25"/>
    <row r="276" s="42" customFormat="1" x14ac:dyDescent="0.25"/>
    <row r="277" s="42" customFormat="1" x14ac:dyDescent="0.25"/>
    <row r="278" s="42" customFormat="1" x14ac:dyDescent="0.25"/>
    <row r="279" s="42" customFormat="1" x14ac:dyDescent="0.25"/>
    <row r="280" s="42" customFormat="1" x14ac:dyDescent="0.25"/>
    <row r="281" s="42" customFormat="1" x14ac:dyDescent="0.25"/>
    <row r="282" s="42" customFormat="1" x14ac:dyDescent="0.25"/>
    <row r="283" s="42" customFormat="1" x14ac:dyDescent="0.25"/>
    <row r="284" s="42" customFormat="1" x14ac:dyDescent="0.25"/>
    <row r="285" s="42" customFormat="1" x14ac:dyDescent="0.25"/>
    <row r="286" s="42" customFormat="1" x14ac:dyDescent="0.25"/>
    <row r="287" s="42" customFormat="1" x14ac:dyDescent="0.25"/>
    <row r="288" s="42" customFormat="1" x14ac:dyDescent="0.25"/>
    <row r="289" s="42" customFormat="1" x14ac:dyDescent="0.25"/>
    <row r="290" s="42" customFormat="1" x14ac:dyDescent="0.25"/>
    <row r="291" s="42" customFormat="1" x14ac:dyDescent="0.25"/>
    <row r="292" s="42" customFormat="1" x14ac:dyDescent="0.25"/>
    <row r="293" s="42" customFormat="1" x14ac:dyDescent="0.25"/>
    <row r="294" s="42" customFormat="1" x14ac:dyDescent="0.25"/>
    <row r="295" s="42" customFormat="1" x14ac:dyDescent="0.25"/>
    <row r="296" s="42" customFormat="1" x14ac:dyDescent="0.25"/>
    <row r="297" s="42" customFormat="1" x14ac:dyDescent="0.25"/>
    <row r="298" s="42" customFormat="1" x14ac:dyDescent="0.25"/>
    <row r="299" s="42" customFormat="1" x14ac:dyDescent="0.25"/>
    <row r="300" s="42" customFormat="1" x14ac:dyDescent="0.25"/>
    <row r="301" s="42" customFormat="1" x14ac:dyDescent="0.25"/>
    <row r="302" s="42" customFormat="1" x14ac:dyDescent="0.25"/>
    <row r="303" s="42" customFormat="1" x14ac:dyDescent="0.25"/>
    <row r="304" s="42" customFormat="1" x14ac:dyDescent="0.25"/>
    <row r="305" s="42" customFormat="1" x14ac:dyDescent="0.25"/>
    <row r="306" s="42" customFormat="1" x14ac:dyDescent="0.25"/>
    <row r="307" s="42" customFormat="1" x14ac:dyDescent="0.25"/>
    <row r="308" s="42" customFormat="1" x14ac:dyDescent="0.25"/>
    <row r="309" s="42" customFormat="1" x14ac:dyDescent="0.25"/>
    <row r="310" s="42" customFormat="1" x14ac:dyDescent="0.25"/>
    <row r="311" s="42" customFormat="1" x14ac:dyDescent="0.25"/>
    <row r="312" s="42" customFormat="1" x14ac:dyDescent="0.25"/>
    <row r="313" s="42" customFormat="1" x14ac:dyDescent="0.25"/>
    <row r="314" s="42" customFormat="1" x14ac:dyDescent="0.25"/>
    <row r="315" s="42" customFormat="1" x14ac:dyDescent="0.25"/>
    <row r="316" s="42" customFormat="1" x14ac:dyDescent="0.25"/>
    <row r="317" s="42" customFormat="1" x14ac:dyDescent="0.25"/>
    <row r="318" s="42" customFormat="1" x14ac:dyDescent="0.25"/>
    <row r="319" s="42" customFormat="1" x14ac:dyDescent="0.25"/>
    <row r="320" s="42" customFormat="1" x14ac:dyDescent="0.25"/>
    <row r="321" s="42" customFormat="1" x14ac:dyDescent="0.25"/>
    <row r="322" s="42" customFormat="1" x14ac:dyDescent="0.25"/>
    <row r="323" s="42" customFormat="1" x14ac:dyDescent="0.25"/>
    <row r="324" s="42" customFormat="1" x14ac:dyDescent="0.25"/>
    <row r="325" s="42" customFormat="1" x14ac:dyDescent="0.25"/>
    <row r="326" s="42" customFormat="1" x14ac:dyDescent="0.25"/>
    <row r="327" s="42" customFormat="1" x14ac:dyDescent="0.25"/>
    <row r="328" s="42" customFormat="1" x14ac:dyDescent="0.25"/>
    <row r="329" s="42" customFormat="1" x14ac:dyDescent="0.25"/>
    <row r="330" s="42" customFormat="1" x14ac:dyDescent="0.25"/>
    <row r="331" s="42" customFormat="1" x14ac:dyDescent="0.25"/>
    <row r="332" s="42" customFormat="1" x14ac:dyDescent="0.25"/>
    <row r="333" s="42" customFormat="1" x14ac:dyDescent="0.25"/>
    <row r="334" s="42" customFormat="1" x14ac:dyDescent="0.25"/>
    <row r="335" s="42" customFormat="1" x14ac:dyDescent="0.25"/>
    <row r="336" s="42" customFormat="1" x14ac:dyDescent="0.25"/>
    <row r="337" s="42" customFormat="1" x14ac:dyDescent="0.25"/>
    <row r="338" s="42" customFormat="1" x14ac:dyDescent="0.25"/>
    <row r="339" s="42" customFormat="1" x14ac:dyDescent="0.25"/>
    <row r="340" s="42" customFormat="1" x14ac:dyDescent="0.25"/>
    <row r="341" s="42" customFormat="1" x14ac:dyDescent="0.25"/>
    <row r="342" s="42" customFormat="1" x14ac:dyDescent="0.25"/>
    <row r="343" s="42" customFormat="1" x14ac:dyDescent="0.25"/>
    <row r="344" s="42" customFormat="1" x14ac:dyDescent="0.25"/>
    <row r="345" s="42" customFormat="1" x14ac:dyDescent="0.25"/>
    <row r="346" s="42" customFormat="1" x14ac:dyDescent="0.25"/>
    <row r="347" s="42" customFormat="1" x14ac:dyDescent="0.25"/>
    <row r="348" s="42" customFormat="1" x14ac:dyDescent="0.25"/>
    <row r="349" s="42" customFormat="1" x14ac:dyDescent="0.25"/>
    <row r="350" s="42" customFormat="1" x14ac:dyDescent="0.25"/>
    <row r="351" s="42" customFormat="1" x14ac:dyDescent="0.25"/>
    <row r="352" s="42" customFormat="1" x14ac:dyDescent="0.25"/>
    <row r="353" s="42" customFormat="1" x14ac:dyDescent="0.25"/>
    <row r="354" s="42" customFormat="1" x14ac:dyDescent="0.25"/>
    <row r="355" s="42" customFormat="1" x14ac:dyDescent="0.25"/>
    <row r="356" s="42" customFormat="1" x14ac:dyDescent="0.25"/>
    <row r="357" s="42" customFormat="1" x14ac:dyDescent="0.25"/>
    <row r="358" s="42" customFormat="1" x14ac:dyDescent="0.25"/>
    <row r="359" s="42" customFormat="1" x14ac:dyDescent="0.25"/>
    <row r="360" s="42" customFormat="1" x14ac:dyDescent="0.25"/>
    <row r="361" s="42" customFormat="1" x14ac:dyDescent="0.25"/>
    <row r="362" s="42" customFormat="1" x14ac:dyDescent="0.25"/>
    <row r="363" s="42" customFormat="1" x14ac:dyDescent="0.25"/>
    <row r="364" s="42" customFormat="1" x14ac:dyDescent="0.25"/>
    <row r="365" s="42" customFormat="1" x14ac:dyDescent="0.25"/>
    <row r="366" s="42" customFormat="1" x14ac:dyDescent="0.25"/>
    <row r="367" s="42" customFormat="1" x14ac:dyDescent="0.25"/>
    <row r="368" s="42" customFormat="1" x14ac:dyDescent="0.25"/>
    <row r="369" s="42" customFormat="1" x14ac:dyDescent="0.25"/>
    <row r="370" s="42" customFormat="1" x14ac:dyDescent="0.25"/>
    <row r="371" s="42" customFormat="1" x14ac:dyDescent="0.25"/>
    <row r="372" s="42" customFormat="1" x14ac:dyDescent="0.25"/>
    <row r="373" s="42" customFormat="1" x14ac:dyDescent="0.25"/>
    <row r="374" s="42" customFormat="1" x14ac:dyDescent="0.25"/>
    <row r="375" s="42" customFormat="1" x14ac:dyDescent="0.25"/>
    <row r="376" s="42" customFormat="1" x14ac:dyDescent="0.25"/>
    <row r="377" s="42" customFormat="1" x14ac:dyDescent="0.25"/>
    <row r="378" s="42" customFormat="1" x14ac:dyDescent="0.25"/>
    <row r="379" s="42" customFormat="1" x14ac:dyDescent="0.25"/>
    <row r="380" s="42" customFormat="1" x14ac:dyDescent="0.25"/>
    <row r="381" s="42" customFormat="1" x14ac:dyDescent="0.25"/>
    <row r="382" s="42" customFormat="1" x14ac:dyDescent="0.25"/>
    <row r="383" s="42" customFormat="1" x14ac:dyDescent="0.25"/>
    <row r="384" s="42" customFormat="1" x14ac:dyDescent="0.25"/>
    <row r="385" s="42" customFormat="1" x14ac:dyDescent="0.25"/>
    <row r="386" s="42" customFormat="1" x14ac:dyDescent="0.25"/>
    <row r="387" s="42" customFormat="1" x14ac:dyDescent="0.25"/>
    <row r="388" s="42" customFormat="1" x14ac:dyDescent="0.25"/>
    <row r="389" s="42" customFormat="1" x14ac:dyDescent="0.25"/>
    <row r="390" s="42" customFormat="1" x14ac:dyDescent="0.25"/>
    <row r="391" s="42" customFormat="1" x14ac:dyDescent="0.25"/>
    <row r="392" s="42" customFormat="1" x14ac:dyDescent="0.25"/>
    <row r="393" s="42" customFormat="1" x14ac:dyDescent="0.25"/>
    <row r="394" s="42" customFormat="1" x14ac:dyDescent="0.25"/>
    <row r="395" s="42" customFormat="1" x14ac:dyDescent="0.25"/>
    <row r="396" s="42" customFormat="1" x14ac:dyDescent="0.25"/>
    <row r="397" s="42" customFormat="1" x14ac:dyDescent="0.25"/>
    <row r="398" s="42" customFormat="1" x14ac:dyDescent="0.25"/>
    <row r="399" s="42" customFormat="1" x14ac:dyDescent="0.25"/>
    <row r="400" s="42" customFormat="1" x14ac:dyDescent="0.25"/>
    <row r="401" s="42" customFormat="1" x14ac:dyDescent="0.25"/>
    <row r="402" s="42" customFormat="1" x14ac:dyDescent="0.25"/>
    <row r="403" s="42" customFormat="1" x14ac:dyDescent="0.25"/>
    <row r="404" s="42" customFormat="1" x14ac:dyDescent="0.25"/>
    <row r="405" s="42" customFormat="1" x14ac:dyDescent="0.25"/>
    <row r="406" s="42" customFormat="1" x14ac:dyDescent="0.25"/>
    <row r="407" s="42" customFormat="1" x14ac:dyDescent="0.25"/>
    <row r="408" s="42" customFormat="1" x14ac:dyDescent="0.25"/>
    <row r="409" s="42" customFormat="1" x14ac:dyDescent="0.25"/>
    <row r="410" s="42" customFormat="1" x14ac:dyDescent="0.25"/>
    <row r="411" s="42" customFormat="1" x14ac:dyDescent="0.25"/>
    <row r="412" s="42" customFormat="1" x14ac:dyDescent="0.25"/>
    <row r="413" s="42" customFormat="1" x14ac:dyDescent="0.25"/>
    <row r="414" s="42" customFormat="1" x14ac:dyDescent="0.25"/>
    <row r="415" s="42" customFormat="1" x14ac:dyDescent="0.25"/>
    <row r="416" s="42" customFormat="1" x14ac:dyDescent="0.25"/>
    <row r="417" s="42" customFormat="1" x14ac:dyDescent="0.25"/>
    <row r="418" s="42" customFormat="1" x14ac:dyDescent="0.25"/>
    <row r="419" s="42" customFormat="1" x14ac:dyDescent="0.25"/>
    <row r="420" s="42" customFormat="1" x14ac:dyDescent="0.25"/>
    <row r="421" s="42" customFormat="1" x14ac:dyDescent="0.25"/>
    <row r="422" s="42" customFormat="1" x14ac:dyDescent="0.25"/>
    <row r="423" s="42" customFormat="1" x14ac:dyDescent="0.25"/>
    <row r="424" s="42" customFormat="1" x14ac:dyDescent="0.25"/>
    <row r="425" s="42" customFormat="1" x14ac:dyDescent="0.25"/>
    <row r="426" s="42" customFormat="1" x14ac:dyDescent="0.25"/>
    <row r="427" s="42" customFormat="1" x14ac:dyDescent="0.25"/>
    <row r="428" s="42" customFormat="1" x14ac:dyDescent="0.25"/>
    <row r="429" s="42" customFormat="1" x14ac:dyDescent="0.25"/>
    <row r="430" s="42" customFormat="1" x14ac:dyDescent="0.25"/>
    <row r="431" s="42" customFormat="1" x14ac:dyDescent="0.25"/>
    <row r="432" s="42" customFormat="1" x14ac:dyDescent="0.25"/>
    <row r="433" s="42" customFormat="1" x14ac:dyDescent="0.25"/>
    <row r="434" s="42" customFormat="1" x14ac:dyDescent="0.25"/>
    <row r="435" s="42" customFormat="1" x14ac:dyDescent="0.25"/>
    <row r="436" s="42" customFormat="1" x14ac:dyDescent="0.25"/>
    <row r="437" s="42" customFormat="1" x14ac:dyDescent="0.25"/>
    <row r="438" s="42" customFormat="1" x14ac:dyDescent="0.25"/>
    <row r="439" s="42" customFormat="1" x14ac:dyDescent="0.25"/>
    <row r="440" s="42" customFormat="1" x14ac:dyDescent="0.25"/>
    <row r="441" s="42" customFormat="1" x14ac:dyDescent="0.25"/>
    <row r="442" s="42" customFormat="1" x14ac:dyDescent="0.25"/>
    <row r="443" s="42" customFormat="1" x14ac:dyDescent="0.25"/>
    <row r="444" s="42" customFormat="1" x14ac:dyDescent="0.25"/>
    <row r="445" s="42" customFormat="1" x14ac:dyDescent="0.25"/>
    <row r="446" s="42" customFormat="1" x14ac:dyDescent="0.25"/>
    <row r="447" s="42" customFormat="1" x14ac:dyDescent="0.25"/>
    <row r="448" s="42" customFormat="1" x14ac:dyDescent="0.25"/>
    <row r="449" s="42" customFormat="1" x14ac:dyDescent="0.25"/>
    <row r="450" s="42" customFormat="1" x14ac:dyDescent="0.25"/>
    <row r="451" s="42" customFormat="1" x14ac:dyDescent="0.25"/>
    <row r="452" s="42" customFormat="1" x14ac:dyDescent="0.25"/>
    <row r="453" s="42" customFormat="1" x14ac:dyDescent="0.25"/>
    <row r="454" s="42" customFormat="1" x14ac:dyDescent="0.25"/>
    <row r="455" s="42" customFormat="1" x14ac:dyDescent="0.25"/>
    <row r="456" s="42" customFormat="1" x14ac:dyDescent="0.25"/>
    <row r="457" s="42" customFormat="1" x14ac:dyDescent="0.25"/>
    <row r="458" s="42" customFormat="1" x14ac:dyDescent="0.25"/>
    <row r="459" s="42" customFormat="1" x14ac:dyDescent="0.25"/>
    <row r="460" s="42" customFormat="1" x14ac:dyDescent="0.25"/>
    <row r="461" s="42" customFormat="1" x14ac:dyDescent="0.25"/>
    <row r="462" s="42" customFormat="1" x14ac:dyDescent="0.25"/>
    <row r="463" s="42" customFormat="1" x14ac:dyDescent="0.25"/>
    <row r="464" s="42" customFormat="1" x14ac:dyDescent="0.25"/>
    <row r="465" s="42" customFormat="1" x14ac:dyDescent="0.25"/>
    <row r="466" s="42" customFormat="1" x14ac:dyDescent="0.25"/>
    <row r="467" s="42" customFormat="1" x14ac:dyDescent="0.25"/>
    <row r="468" s="42" customFormat="1" x14ac:dyDescent="0.25"/>
    <row r="469" s="42" customFormat="1" x14ac:dyDescent="0.25"/>
    <row r="470" s="42" customFormat="1" x14ac:dyDescent="0.25"/>
    <row r="471" s="42" customFormat="1" x14ac:dyDescent="0.25"/>
    <row r="472" s="42" customFormat="1" x14ac:dyDescent="0.25"/>
    <row r="473" s="42" customFormat="1" x14ac:dyDescent="0.25"/>
    <row r="474" s="42" customFormat="1" x14ac:dyDescent="0.25"/>
    <row r="475" s="42" customFormat="1" x14ac:dyDescent="0.25"/>
    <row r="476" s="42" customFormat="1" x14ac:dyDescent="0.25"/>
    <row r="477" s="42" customFormat="1" x14ac:dyDescent="0.25"/>
    <row r="478" s="42" customFormat="1" x14ac:dyDescent="0.25"/>
    <row r="479" s="42" customFormat="1" x14ac:dyDescent="0.25"/>
    <row r="480" s="42" customFormat="1" x14ac:dyDescent="0.25"/>
    <row r="481" s="42" customFormat="1" x14ac:dyDescent="0.25"/>
    <row r="482" s="42" customFormat="1" x14ac:dyDescent="0.25"/>
    <row r="483" s="42" customFormat="1" x14ac:dyDescent="0.25"/>
    <row r="484" s="42" customFormat="1" x14ac:dyDescent="0.25"/>
    <row r="485" s="42" customFormat="1" x14ac:dyDescent="0.25"/>
    <row r="486" s="42" customFormat="1" x14ac:dyDescent="0.25"/>
    <row r="487" s="42" customFormat="1" x14ac:dyDescent="0.25"/>
    <row r="488" s="42" customFormat="1" x14ac:dyDescent="0.25"/>
    <row r="489" s="42" customFormat="1" x14ac:dyDescent="0.25"/>
    <row r="490" s="42" customFormat="1" x14ac:dyDescent="0.25"/>
    <row r="491" s="42" customFormat="1" x14ac:dyDescent="0.25"/>
    <row r="492" s="42" customFormat="1" x14ac:dyDescent="0.25"/>
    <row r="493" s="42" customFormat="1" x14ac:dyDescent="0.25"/>
    <row r="494" s="42" customFormat="1" x14ac:dyDescent="0.25"/>
    <row r="495" s="42" customFormat="1" x14ac:dyDescent="0.25"/>
    <row r="496" s="42" customFormat="1" x14ac:dyDescent="0.25"/>
    <row r="497" s="42" customFormat="1" x14ac:dyDescent="0.25"/>
  </sheetData>
  <mergeCells count="12">
    <mergeCell ref="B3:P3"/>
    <mergeCell ref="D4:P4"/>
    <mergeCell ref="D5:P5"/>
    <mergeCell ref="D7:P7"/>
    <mergeCell ref="D8:P8"/>
    <mergeCell ref="D10:P10"/>
    <mergeCell ref="D11:P11"/>
    <mergeCell ref="D12:P12"/>
    <mergeCell ref="D13:P13"/>
    <mergeCell ref="B4:B13"/>
    <mergeCell ref="D6:P6"/>
    <mergeCell ref="D9:P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ayfa51">
    <tabColor rgb="FF00B0F0"/>
  </sheetPr>
  <dimension ref="A1:CC335"/>
  <sheetViews>
    <sheetView zoomScaleNormal="100" workbookViewId="0">
      <selection activeCell="V20" sqref="V20"/>
    </sheetView>
  </sheetViews>
  <sheetFormatPr defaultColWidth="9.140625" defaultRowHeight="15" x14ac:dyDescent="0.25"/>
  <cols>
    <col min="1" max="3" width="9.140625" style="42"/>
    <col min="4" max="15" width="9.140625" style="1"/>
    <col min="16" max="17" width="9.140625" style="42"/>
    <col min="18" max="18" width="3.42578125" style="42" customWidth="1"/>
    <col min="19" max="81" width="9.140625" style="42"/>
    <col min="82" max="16384" width="9.140625" style="1"/>
  </cols>
  <sheetData>
    <row r="1" spans="4:15" x14ac:dyDescent="0.25">
      <c r="D1" s="50"/>
      <c r="E1" s="50"/>
      <c r="F1" s="50"/>
      <c r="G1" s="50"/>
      <c r="H1" s="50"/>
      <c r="I1" s="50"/>
      <c r="J1" s="50"/>
      <c r="K1" s="50"/>
      <c r="L1" s="50"/>
      <c r="M1" s="50"/>
      <c r="N1" s="50"/>
      <c r="O1" s="50"/>
    </row>
    <row r="2" spans="4:15" ht="15" customHeight="1" x14ac:dyDescent="0.25">
      <c r="D2" s="77" t="s">
        <v>134</v>
      </c>
      <c r="E2" s="77"/>
      <c r="F2" s="77"/>
      <c r="G2" s="77"/>
      <c r="H2" s="77"/>
      <c r="I2" s="77"/>
      <c r="J2" s="77"/>
      <c r="K2" s="77"/>
      <c r="L2" s="77"/>
      <c r="M2" s="77"/>
      <c r="N2" s="77"/>
      <c r="O2" s="77"/>
    </row>
    <row r="3" spans="4:15" ht="17.25" customHeight="1" x14ac:dyDescent="0.25">
      <c r="D3" s="77"/>
      <c r="E3" s="77"/>
      <c r="F3" s="77"/>
      <c r="G3" s="77"/>
      <c r="H3" s="77"/>
      <c r="I3" s="77"/>
      <c r="J3" s="77"/>
      <c r="K3" s="77"/>
      <c r="L3" s="77"/>
      <c r="M3" s="77"/>
      <c r="N3" s="77"/>
      <c r="O3" s="77"/>
    </row>
    <row r="4" spans="4:15" ht="15" customHeight="1" x14ac:dyDescent="0.25">
      <c r="D4" s="75"/>
      <c r="E4" s="75"/>
      <c r="F4" s="75"/>
      <c r="G4" s="75"/>
      <c r="H4" s="75"/>
      <c r="I4" s="75"/>
      <c r="J4" s="76"/>
      <c r="K4" s="76"/>
      <c r="L4" s="76"/>
      <c r="M4" s="76"/>
      <c r="N4" s="76"/>
      <c r="O4" s="76"/>
    </row>
    <row r="5" spans="4:15" ht="15" customHeight="1" x14ac:dyDescent="0.25">
      <c r="D5" s="75"/>
      <c r="E5" s="75"/>
      <c r="F5" s="75"/>
      <c r="G5" s="75"/>
      <c r="H5" s="75"/>
      <c r="I5" s="75"/>
      <c r="J5" s="76"/>
      <c r="K5" s="76"/>
      <c r="L5" s="76"/>
      <c r="M5" s="76"/>
      <c r="N5" s="76"/>
      <c r="O5" s="76"/>
    </row>
    <row r="6" spans="4:15" ht="15" customHeight="1" x14ac:dyDescent="0.25">
      <c r="D6" s="75"/>
      <c r="E6" s="75"/>
      <c r="F6" s="75"/>
      <c r="G6" s="75"/>
      <c r="H6" s="75"/>
      <c r="I6" s="75"/>
      <c r="J6" s="76"/>
      <c r="K6" s="76"/>
      <c r="L6" s="76"/>
      <c r="M6" s="76"/>
      <c r="N6" s="76"/>
      <c r="O6" s="76"/>
    </row>
    <row r="7" spans="4:15" ht="15" customHeight="1" x14ac:dyDescent="0.25">
      <c r="D7" s="75"/>
      <c r="E7" s="75"/>
      <c r="F7" s="75"/>
      <c r="G7" s="75"/>
      <c r="H7" s="75"/>
      <c r="I7" s="75"/>
      <c r="J7" s="76"/>
      <c r="K7" s="76"/>
      <c r="L7" s="76"/>
      <c r="M7" s="76"/>
      <c r="N7" s="76"/>
      <c r="O7" s="76"/>
    </row>
    <row r="8" spans="4:15" ht="15" customHeight="1" x14ac:dyDescent="0.25">
      <c r="D8" s="75"/>
      <c r="E8" s="75"/>
      <c r="F8" s="75"/>
      <c r="G8" s="75"/>
      <c r="H8" s="75"/>
      <c r="I8" s="75"/>
      <c r="J8" s="76"/>
      <c r="K8" s="76"/>
      <c r="L8" s="76"/>
      <c r="M8" s="76"/>
      <c r="N8" s="76"/>
      <c r="O8" s="76"/>
    </row>
    <row r="9" spans="4:15" ht="15" customHeight="1" x14ac:dyDescent="0.25">
      <c r="D9" s="75"/>
      <c r="E9" s="75"/>
      <c r="F9" s="75"/>
      <c r="G9" s="75"/>
      <c r="H9" s="75"/>
      <c r="I9" s="75"/>
      <c r="J9" s="76"/>
      <c r="K9" s="76"/>
      <c r="L9" s="76"/>
      <c r="M9" s="76"/>
      <c r="N9" s="76"/>
      <c r="O9" s="76"/>
    </row>
    <row r="10" spans="4:15" ht="15" customHeight="1" x14ac:dyDescent="0.25">
      <c r="D10" s="75"/>
      <c r="E10" s="75"/>
      <c r="F10" s="75"/>
      <c r="G10" s="75"/>
      <c r="H10" s="75"/>
      <c r="I10" s="75"/>
      <c r="J10" s="76"/>
      <c r="K10" s="76"/>
      <c r="L10" s="76"/>
      <c r="M10" s="76"/>
      <c r="N10" s="76"/>
      <c r="O10" s="76"/>
    </row>
    <row r="11" spans="4:15" ht="15" customHeight="1" x14ac:dyDescent="0.25">
      <c r="D11" s="75"/>
      <c r="E11" s="75"/>
      <c r="F11" s="75"/>
      <c r="G11" s="75"/>
      <c r="H11" s="75"/>
      <c r="I11" s="75"/>
      <c r="J11" s="76"/>
      <c r="K11" s="76"/>
      <c r="L11" s="76"/>
      <c r="M11" s="76"/>
      <c r="N11" s="76"/>
      <c r="O11" s="76"/>
    </row>
    <row r="12" spans="4:15" ht="15" customHeight="1" x14ac:dyDescent="0.25">
      <c r="D12" s="75"/>
      <c r="E12" s="75"/>
      <c r="F12" s="75"/>
      <c r="G12" s="75"/>
      <c r="H12" s="75"/>
      <c r="I12" s="75"/>
      <c r="J12" s="76"/>
      <c r="K12" s="76"/>
      <c r="L12" s="76"/>
      <c r="M12" s="76"/>
      <c r="N12" s="76"/>
      <c r="O12" s="76"/>
    </row>
    <row r="13" spans="4:15" ht="15" customHeight="1" x14ac:dyDescent="0.25">
      <c r="D13" s="75"/>
      <c r="E13" s="75"/>
      <c r="F13" s="75"/>
      <c r="G13" s="75"/>
      <c r="H13" s="75"/>
      <c r="I13" s="75"/>
      <c r="J13" s="76"/>
      <c r="K13" s="76"/>
      <c r="L13" s="76"/>
      <c r="M13" s="76"/>
      <c r="N13" s="76"/>
      <c r="O13" s="76"/>
    </row>
    <row r="14" spans="4:15" ht="15" customHeight="1" x14ac:dyDescent="0.25">
      <c r="D14" s="75"/>
      <c r="E14" s="75"/>
      <c r="F14" s="75"/>
      <c r="G14" s="75"/>
      <c r="H14" s="75"/>
      <c r="I14" s="75"/>
      <c r="J14" s="76"/>
      <c r="K14" s="76"/>
      <c r="L14" s="76"/>
      <c r="M14" s="76"/>
      <c r="N14" s="76"/>
      <c r="O14" s="76"/>
    </row>
    <row r="15" spans="4:15" ht="15" customHeight="1" x14ac:dyDescent="0.25">
      <c r="D15" s="75"/>
      <c r="E15" s="75"/>
      <c r="F15" s="75"/>
      <c r="G15" s="75"/>
      <c r="H15" s="75"/>
      <c r="I15" s="75"/>
      <c r="J15" s="76"/>
      <c r="K15" s="76"/>
      <c r="L15" s="76"/>
      <c r="M15" s="76"/>
      <c r="N15" s="76"/>
      <c r="O15" s="76"/>
    </row>
    <row r="16" spans="4:15" ht="14.45" customHeight="1" x14ac:dyDescent="0.25">
      <c r="D16" s="74" t="s">
        <v>135</v>
      </c>
      <c r="E16" s="74"/>
      <c r="F16" s="74"/>
      <c r="G16" s="74"/>
      <c r="H16" s="74"/>
      <c r="I16" s="74"/>
      <c r="J16" s="74"/>
      <c r="K16" s="74"/>
      <c r="L16" s="74"/>
      <c r="M16" s="74"/>
      <c r="N16" s="74"/>
      <c r="O16" s="74"/>
    </row>
    <row r="17" spans="4:15" ht="14.45" customHeight="1" x14ac:dyDescent="0.25">
      <c r="D17" s="74"/>
      <c r="E17" s="74"/>
      <c r="F17" s="74"/>
      <c r="G17" s="74"/>
      <c r="H17" s="74"/>
      <c r="I17" s="74"/>
      <c r="J17" s="74"/>
      <c r="K17" s="74"/>
      <c r="L17" s="74"/>
      <c r="M17" s="74"/>
      <c r="N17" s="74"/>
      <c r="O17" s="74"/>
    </row>
    <row r="18" spans="4:15" ht="14.45" customHeight="1" x14ac:dyDescent="0.25">
      <c r="D18" s="74"/>
      <c r="E18" s="74"/>
      <c r="F18" s="74"/>
      <c r="G18" s="74"/>
      <c r="H18" s="74"/>
      <c r="I18" s="74"/>
      <c r="J18" s="74"/>
      <c r="K18" s="74"/>
      <c r="L18" s="74"/>
      <c r="M18" s="74"/>
      <c r="N18" s="74"/>
      <c r="O18" s="74"/>
    </row>
    <row r="19" spans="4:15" ht="14.45" customHeight="1" x14ac:dyDescent="0.25">
      <c r="D19" s="74"/>
      <c r="E19" s="74"/>
      <c r="F19" s="74"/>
      <c r="G19" s="74"/>
      <c r="H19" s="74"/>
      <c r="I19" s="74"/>
      <c r="J19" s="74"/>
      <c r="K19" s="74"/>
      <c r="L19" s="74"/>
      <c r="M19" s="74"/>
      <c r="N19" s="74"/>
      <c r="O19" s="74"/>
    </row>
    <row r="20" spans="4:15" s="42" customFormat="1" x14ac:dyDescent="0.25"/>
    <row r="21" spans="4:15" s="42" customFormat="1" x14ac:dyDescent="0.25"/>
    <row r="22" spans="4:15" s="42" customFormat="1" x14ac:dyDescent="0.25"/>
    <row r="23" spans="4:15" s="42" customFormat="1" x14ac:dyDescent="0.25"/>
    <row r="24" spans="4:15" s="42" customFormat="1" x14ac:dyDescent="0.25"/>
    <row r="25" spans="4:15" s="42" customFormat="1" x14ac:dyDescent="0.25"/>
    <row r="26" spans="4:15" s="42" customFormat="1" x14ac:dyDescent="0.25"/>
    <row r="27" spans="4:15" s="42" customFormat="1" x14ac:dyDescent="0.25"/>
    <row r="28" spans="4:15" s="42" customFormat="1" x14ac:dyDescent="0.25"/>
    <row r="29" spans="4:15" s="42" customFormat="1" x14ac:dyDescent="0.25"/>
    <row r="30" spans="4:15" s="42" customFormat="1" x14ac:dyDescent="0.25"/>
    <row r="31" spans="4:15" s="42" customFormat="1" x14ac:dyDescent="0.25"/>
    <row r="32" spans="4:15" s="42" customFormat="1" x14ac:dyDescent="0.25"/>
    <row r="33" s="42" customFormat="1" x14ac:dyDescent="0.25"/>
    <row r="34" s="42" customFormat="1" x14ac:dyDescent="0.25"/>
    <row r="35" s="42" customFormat="1" x14ac:dyDescent="0.25"/>
    <row r="36" s="42" customFormat="1" x14ac:dyDescent="0.25"/>
    <row r="37" s="42" customFormat="1" x14ac:dyDescent="0.25"/>
    <row r="38" s="42" customFormat="1" x14ac:dyDescent="0.25"/>
    <row r="39" s="42" customFormat="1" x14ac:dyDescent="0.25"/>
    <row r="40" s="42" customFormat="1" x14ac:dyDescent="0.25"/>
    <row r="41" s="42" customFormat="1" x14ac:dyDescent="0.25"/>
    <row r="42" s="42" customFormat="1" x14ac:dyDescent="0.25"/>
    <row r="43" s="42" customFormat="1" x14ac:dyDescent="0.25"/>
    <row r="44" s="42" customFormat="1" x14ac:dyDescent="0.25"/>
    <row r="45" s="42" customFormat="1" x14ac:dyDescent="0.25"/>
    <row r="46" s="42" customFormat="1" x14ac:dyDescent="0.25"/>
    <row r="47" s="42" customFormat="1" x14ac:dyDescent="0.25"/>
    <row r="48" s="42" customFormat="1" x14ac:dyDescent="0.25"/>
    <row r="49" s="42" customFormat="1" x14ac:dyDescent="0.25"/>
    <row r="50" s="42" customFormat="1" x14ac:dyDescent="0.25"/>
    <row r="51" s="42" customFormat="1" x14ac:dyDescent="0.25"/>
    <row r="52" s="42" customFormat="1" x14ac:dyDescent="0.25"/>
    <row r="53" s="42" customFormat="1" x14ac:dyDescent="0.25"/>
    <row r="54" s="42" customFormat="1" x14ac:dyDescent="0.25"/>
    <row r="55" s="42" customFormat="1" x14ac:dyDescent="0.25"/>
    <row r="56" s="42" customFormat="1" x14ac:dyDescent="0.25"/>
    <row r="57" s="42" customFormat="1" x14ac:dyDescent="0.25"/>
    <row r="58" s="42" customFormat="1" x14ac:dyDescent="0.25"/>
    <row r="59" s="42" customFormat="1" x14ac:dyDescent="0.25"/>
    <row r="60" s="42" customFormat="1" x14ac:dyDescent="0.25"/>
    <row r="61" s="42" customFormat="1" x14ac:dyDescent="0.25"/>
    <row r="62" s="42" customFormat="1" x14ac:dyDescent="0.25"/>
    <row r="63" s="42" customFormat="1" x14ac:dyDescent="0.25"/>
    <row r="64" s="42" customFormat="1" x14ac:dyDescent="0.25"/>
    <row r="65" s="42" customFormat="1" x14ac:dyDescent="0.25"/>
    <row r="66" s="42" customFormat="1" x14ac:dyDescent="0.25"/>
    <row r="67" s="42" customFormat="1" x14ac:dyDescent="0.25"/>
    <row r="68" s="42" customFormat="1" x14ac:dyDescent="0.25"/>
    <row r="69" s="42" customFormat="1" x14ac:dyDescent="0.25"/>
    <row r="70" s="42" customFormat="1" x14ac:dyDescent="0.25"/>
    <row r="71" s="42" customFormat="1" x14ac:dyDescent="0.25"/>
    <row r="72" s="42" customFormat="1" x14ac:dyDescent="0.25"/>
    <row r="73" s="42" customFormat="1" x14ac:dyDescent="0.25"/>
    <row r="74" s="42" customFormat="1" x14ac:dyDescent="0.25"/>
    <row r="75" s="42" customFormat="1" x14ac:dyDescent="0.25"/>
    <row r="76" s="42" customFormat="1" x14ac:dyDescent="0.25"/>
    <row r="77" s="42" customFormat="1" x14ac:dyDescent="0.25"/>
    <row r="78" s="42" customFormat="1" x14ac:dyDescent="0.25"/>
    <row r="79" s="42" customFormat="1" x14ac:dyDescent="0.25"/>
    <row r="80" s="42" customFormat="1" x14ac:dyDescent="0.25"/>
    <row r="81" s="42" customFormat="1" x14ac:dyDescent="0.25"/>
    <row r="82" s="42" customFormat="1" x14ac:dyDescent="0.25"/>
    <row r="83" s="42" customFormat="1" x14ac:dyDescent="0.25"/>
    <row r="84" s="42" customFormat="1" x14ac:dyDescent="0.25"/>
    <row r="85" s="42" customFormat="1" x14ac:dyDescent="0.25"/>
    <row r="86" s="42" customFormat="1" x14ac:dyDescent="0.25"/>
    <row r="87" s="42" customFormat="1" x14ac:dyDescent="0.25"/>
    <row r="88" s="42" customFormat="1" x14ac:dyDescent="0.25"/>
    <row r="89" s="42" customFormat="1" x14ac:dyDescent="0.25"/>
    <row r="90" s="42" customFormat="1" x14ac:dyDescent="0.25"/>
    <row r="91" s="42" customFormat="1" x14ac:dyDescent="0.25"/>
    <row r="92" s="42" customFormat="1" x14ac:dyDescent="0.25"/>
    <row r="93" s="42" customFormat="1" x14ac:dyDescent="0.25"/>
    <row r="94" s="42" customFormat="1" x14ac:dyDescent="0.25"/>
    <row r="95" s="42" customFormat="1" x14ac:dyDescent="0.25"/>
    <row r="96" s="42" customFormat="1" x14ac:dyDescent="0.25"/>
    <row r="97" s="42" customFormat="1" x14ac:dyDescent="0.25"/>
    <row r="98" s="42" customFormat="1" x14ac:dyDescent="0.25"/>
    <row r="99" s="42" customFormat="1" x14ac:dyDescent="0.25"/>
    <row r="100" s="42" customFormat="1" x14ac:dyDescent="0.25"/>
    <row r="101" s="42" customFormat="1" x14ac:dyDescent="0.25"/>
    <row r="102" s="42" customFormat="1" x14ac:dyDescent="0.25"/>
    <row r="103" s="42" customFormat="1" x14ac:dyDescent="0.25"/>
    <row r="104" s="42" customFormat="1" x14ac:dyDescent="0.25"/>
    <row r="105" s="42" customFormat="1" x14ac:dyDescent="0.25"/>
    <row r="106" s="42" customFormat="1" x14ac:dyDescent="0.25"/>
    <row r="107" s="42" customFormat="1" x14ac:dyDescent="0.25"/>
    <row r="108" s="42" customFormat="1" x14ac:dyDescent="0.25"/>
    <row r="109" s="42" customFormat="1" x14ac:dyDescent="0.25"/>
    <row r="110" s="42" customFormat="1" x14ac:dyDescent="0.25"/>
    <row r="111" s="42" customFormat="1" x14ac:dyDescent="0.25"/>
    <row r="112" s="42" customFormat="1" x14ac:dyDescent="0.25"/>
    <row r="113" s="42" customFormat="1" x14ac:dyDescent="0.25"/>
    <row r="114" s="42" customFormat="1" x14ac:dyDescent="0.25"/>
    <row r="115" s="42" customFormat="1" x14ac:dyDescent="0.25"/>
    <row r="116" s="42" customFormat="1" x14ac:dyDescent="0.25"/>
    <row r="117" s="42" customFormat="1" x14ac:dyDescent="0.25"/>
    <row r="118" s="42" customFormat="1" x14ac:dyDescent="0.25"/>
    <row r="119" s="42" customFormat="1" x14ac:dyDescent="0.25"/>
    <row r="120" s="42" customFormat="1" x14ac:dyDescent="0.25"/>
    <row r="121" s="42" customFormat="1" x14ac:dyDescent="0.25"/>
    <row r="122" s="42" customFormat="1" x14ac:dyDescent="0.25"/>
    <row r="123" s="42" customFormat="1" x14ac:dyDescent="0.25"/>
    <row r="124" s="42" customFormat="1" x14ac:dyDescent="0.25"/>
    <row r="125" s="42" customFormat="1" x14ac:dyDescent="0.25"/>
    <row r="126" s="42" customFormat="1" x14ac:dyDescent="0.25"/>
    <row r="127" s="42" customFormat="1" x14ac:dyDescent="0.25"/>
    <row r="128" s="42" customFormat="1" x14ac:dyDescent="0.25"/>
    <row r="129" s="42" customFormat="1" x14ac:dyDescent="0.25"/>
    <row r="130" s="42" customFormat="1" x14ac:dyDescent="0.25"/>
    <row r="131" s="42" customFormat="1" x14ac:dyDescent="0.25"/>
    <row r="132" s="42" customFormat="1" x14ac:dyDescent="0.25"/>
    <row r="133" s="42" customFormat="1" x14ac:dyDescent="0.25"/>
    <row r="134" s="42" customFormat="1" x14ac:dyDescent="0.25"/>
    <row r="135" s="42" customFormat="1" x14ac:dyDescent="0.25"/>
    <row r="136" s="42" customFormat="1" x14ac:dyDescent="0.25"/>
    <row r="137" s="42" customFormat="1" x14ac:dyDescent="0.25"/>
    <row r="138" s="42" customFormat="1" x14ac:dyDescent="0.25"/>
    <row r="139" s="42" customFormat="1" x14ac:dyDescent="0.25"/>
    <row r="140" s="42" customFormat="1" x14ac:dyDescent="0.25"/>
    <row r="141" s="42" customFormat="1" x14ac:dyDescent="0.25"/>
    <row r="142" s="42" customFormat="1" x14ac:dyDescent="0.25"/>
    <row r="143" s="42" customFormat="1" x14ac:dyDescent="0.25"/>
    <row r="144" s="42" customFormat="1" x14ac:dyDescent="0.25"/>
    <row r="145" s="42" customFormat="1" x14ac:dyDescent="0.25"/>
    <row r="146" s="42" customFormat="1" x14ac:dyDescent="0.25"/>
    <row r="147" s="42" customFormat="1" x14ac:dyDescent="0.25"/>
    <row r="148" s="42" customFormat="1" x14ac:dyDescent="0.25"/>
    <row r="149" s="42" customFormat="1" x14ac:dyDescent="0.25"/>
    <row r="150" s="42" customFormat="1" x14ac:dyDescent="0.25"/>
    <row r="151" s="42" customFormat="1" x14ac:dyDescent="0.25"/>
    <row r="152" s="42" customFormat="1" x14ac:dyDescent="0.25"/>
    <row r="153" s="42" customFormat="1" x14ac:dyDescent="0.25"/>
    <row r="154" s="42" customFormat="1" x14ac:dyDescent="0.25"/>
    <row r="155" s="42" customFormat="1" x14ac:dyDescent="0.25"/>
    <row r="156" s="42" customFormat="1" x14ac:dyDescent="0.25"/>
    <row r="157" s="42" customFormat="1" x14ac:dyDescent="0.25"/>
    <row r="158" s="42" customFormat="1" x14ac:dyDescent="0.25"/>
    <row r="159" s="42" customFormat="1" x14ac:dyDescent="0.25"/>
    <row r="160" s="42" customFormat="1" x14ac:dyDescent="0.25"/>
    <row r="161" s="42" customFormat="1" x14ac:dyDescent="0.25"/>
    <row r="162" s="42" customFormat="1" x14ac:dyDescent="0.25"/>
    <row r="163" s="42" customFormat="1" x14ac:dyDescent="0.25"/>
    <row r="164" s="42" customFormat="1" x14ac:dyDescent="0.25"/>
    <row r="165" s="42" customFormat="1" x14ac:dyDescent="0.25"/>
    <row r="166" s="42" customFormat="1" x14ac:dyDescent="0.25"/>
    <row r="167" s="42" customFormat="1" x14ac:dyDescent="0.25"/>
    <row r="168" s="42" customFormat="1" x14ac:dyDescent="0.25"/>
    <row r="169" s="42" customFormat="1" x14ac:dyDescent="0.25"/>
    <row r="170" s="42" customFormat="1" x14ac:dyDescent="0.25"/>
    <row r="171" s="42" customFormat="1" x14ac:dyDescent="0.25"/>
    <row r="172" s="42" customFormat="1" x14ac:dyDescent="0.25"/>
    <row r="173" s="42" customFormat="1" x14ac:dyDescent="0.25"/>
    <row r="174" s="42" customFormat="1" x14ac:dyDescent="0.25"/>
    <row r="175" s="42" customFormat="1" x14ac:dyDescent="0.25"/>
    <row r="176" s="42" customFormat="1" x14ac:dyDescent="0.25"/>
    <row r="177" s="42" customFormat="1" x14ac:dyDescent="0.25"/>
    <row r="178" s="42" customFormat="1" x14ac:dyDescent="0.25"/>
    <row r="179" s="42" customFormat="1" x14ac:dyDescent="0.25"/>
    <row r="180" s="42" customFormat="1" x14ac:dyDescent="0.25"/>
    <row r="181" s="42" customFormat="1" x14ac:dyDescent="0.25"/>
    <row r="182" s="42" customFormat="1" x14ac:dyDescent="0.25"/>
    <row r="183" s="42" customFormat="1" x14ac:dyDescent="0.25"/>
    <row r="184" s="42" customFormat="1" x14ac:dyDescent="0.25"/>
    <row r="185" s="42" customFormat="1" x14ac:dyDescent="0.25"/>
    <row r="186" s="42" customFormat="1" x14ac:dyDescent="0.25"/>
    <row r="187" s="42" customFormat="1" x14ac:dyDescent="0.25"/>
    <row r="188" s="42" customFormat="1" x14ac:dyDescent="0.25"/>
    <row r="189" s="42" customFormat="1" x14ac:dyDescent="0.25"/>
    <row r="190" s="42" customFormat="1" x14ac:dyDescent="0.25"/>
    <row r="191" s="42" customFormat="1" x14ac:dyDescent="0.25"/>
    <row r="192" s="42" customFormat="1" x14ac:dyDescent="0.25"/>
    <row r="193" s="42" customFormat="1" x14ac:dyDescent="0.25"/>
    <row r="194" s="42" customFormat="1" x14ac:dyDescent="0.25"/>
    <row r="195" s="42" customFormat="1" x14ac:dyDescent="0.25"/>
    <row r="196" s="42" customFormat="1" x14ac:dyDescent="0.25"/>
    <row r="197" s="42" customFormat="1" x14ac:dyDescent="0.25"/>
    <row r="198" s="42" customFormat="1" x14ac:dyDescent="0.25"/>
    <row r="199" s="42" customFormat="1" x14ac:dyDescent="0.25"/>
    <row r="200" s="42" customFormat="1" x14ac:dyDescent="0.25"/>
    <row r="201" s="42" customFormat="1" x14ac:dyDescent="0.25"/>
    <row r="202" s="42" customFormat="1" x14ac:dyDescent="0.25"/>
    <row r="203" s="42" customFormat="1" x14ac:dyDescent="0.25"/>
    <row r="204" s="42" customFormat="1" x14ac:dyDescent="0.25"/>
    <row r="205" s="42" customFormat="1" x14ac:dyDescent="0.25"/>
    <row r="206" s="42" customFormat="1" x14ac:dyDescent="0.25"/>
    <row r="207" s="42" customFormat="1" x14ac:dyDescent="0.25"/>
    <row r="208" s="42" customFormat="1" x14ac:dyDescent="0.25"/>
    <row r="209" s="42" customFormat="1" x14ac:dyDescent="0.25"/>
    <row r="210" s="42" customFormat="1" x14ac:dyDescent="0.25"/>
    <row r="211" s="42" customFormat="1" x14ac:dyDescent="0.25"/>
    <row r="212" s="42" customFormat="1" x14ac:dyDescent="0.25"/>
    <row r="213" s="42" customFormat="1" x14ac:dyDescent="0.25"/>
    <row r="214" s="42" customFormat="1" x14ac:dyDescent="0.25"/>
    <row r="215" s="42" customFormat="1" x14ac:dyDescent="0.25"/>
    <row r="216" s="42" customFormat="1" x14ac:dyDescent="0.25"/>
    <row r="217" s="42" customFormat="1" x14ac:dyDescent="0.25"/>
    <row r="218" s="42" customFormat="1" x14ac:dyDescent="0.25"/>
    <row r="219" s="42" customFormat="1" x14ac:dyDescent="0.25"/>
    <row r="220" s="42" customFormat="1" x14ac:dyDescent="0.25"/>
    <row r="221" s="42" customFormat="1" x14ac:dyDescent="0.25"/>
    <row r="222" s="42" customFormat="1" x14ac:dyDescent="0.25"/>
    <row r="223" s="42" customFormat="1" x14ac:dyDescent="0.25"/>
    <row r="224" s="42" customFormat="1" x14ac:dyDescent="0.25"/>
    <row r="225" s="42" customFormat="1" x14ac:dyDescent="0.25"/>
    <row r="226" s="42" customFormat="1" x14ac:dyDescent="0.25"/>
    <row r="227" s="42" customFormat="1" x14ac:dyDescent="0.25"/>
    <row r="228" s="42" customFormat="1" x14ac:dyDescent="0.25"/>
    <row r="229" s="42" customFormat="1" x14ac:dyDescent="0.25"/>
    <row r="230" s="42" customFormat="1" x14ac:dyDescent="0.25"/>
    <row r="231" s="42" customFormat="1" x14ac:dyDescent="0.25"/>
    <row r="232" s="42" customFormat="1" x14ac:dyDescent="0.25"/>
    <row r="233" s="42" customFormat="1" x14ac:dyDescent="0.25"/>
    <row r="234" s="42" customFormat="1" x14ac:dyDescent="0.25"/>
    <row r="235" s="42" customFormat="1" x14ac:dyDescent="0.25"/>
    <row r="236" s="42" customFormat="1" x14ac:dyDescent="0.25"/>
    <row r="237" s="42" customFormat="1" x14ac:dyDescent="0.25"/>
    <row r="238" s="42" customFormat="1" x14ac:dyDescent="0.25"/>
    <row r="239" s="42" customFormat="1" x14ac:dyDescent="0.25"/>
    <row r="240" s="42" customFormat="1" x14ac:dyDescent="0.25"/>
    <row r="241" s="42" customFormat="1" x14ac:dyDescent="0.25"/>
    <row r="242" s="42" customFormat="1" x14ac:dyDescent="0.25"/>
    <row r="243" s="42" customFormat="1" x14ac:dyDescent="0.25"/>
    <row r="244" s="42" customFormat="1" x14ac:dyDescent="0.25"/>
    <row r="245" s="42" customFormat="1" x14ac:dyDescent="0.25"/>
    <row r="246" s="42" customFormat="1" x14ac:dyDescent="0.25"/>
    <row r="247" s="42" customFormat="1" x14ac:dyDescent="0.25"/>
    <row r="248" s="42" customFormat="1" x14ac:dyDescent="0.25"/>
    <row r="249" s="42" customFormat="1" x14ac:dyDescent="0.25"/>
    <row r="250" s="42" customFormat="1" x14ac:dyDescent="0.25"/>
    <row r="251" s="42" customFormat="1" x14ac:dyDescent="0.25"/>
    <row r="252" s="42" customFormat="1" x14ac:dyDescent="0.25"/>
    <row r="253" s="42" customFormat="1" x14ac:dyDescent="0.25"/>
    <row r="254" s="42" customFormat="1" x14ac:dyDescent="0.25"/>
    <row r="255" s="42" customFormat="1" x14ac:dyDescent="0.25"/>
    <row r="256" s="42" customFormat="1" x14ac:dyDescent="0.25"/>
    <row r="257" s="42" customFormat="1" x14ac:dyDescent="0.25"/>
    <row r="258" s="42" customFormat="1" x14ac:dyDescent="0.25"/>
    <row r="259" s="42" customFormat="1" x14ac:dyDescent="0.25"/>
    <row r="260" s="42" customFormat="1" x14ac:dyDescent="0.25"/>
    <row r="261" s="42" customFormat="1" x14ac:dyDescent="0.25"/>
    <row r="262" s="42" customFormat="1" x14ac:dyDescent="0.25"/>
    <row r="263" s="42" customFormat="1" x14ac:dyDescent="0.25"/>
    <row r="264" s="42" customFormat="1" x14ac:dyDescent="0.25"/>
    <row r="265" s="42" customFormat="1" x14ac:dyDescent="0.25"/>
    <row r="266" s="42" customFormat="1" x14ac:dyDescent="0.25"/>
    <row r="267" s="42" customFormat="1" x14ac:dyDescent="0.25"/>
    <row r="268" s="42" customFormat="1" x14ac:dyDescent="0.25"/>
    <row r="269" s="42" customFormat="1" x14ac:dyDescent="0.25"/>
    <row r="270" s="42" customFormat="1" x14ac:dyDescent="0.25"/>
    <row r="271" s="42" customFormat="1" x14ac:dyDescent="0.25"/>
    <row r="272" s="42" customFormat="1" x14ac:dyDescent="0.25"/>
    <row r="273" s="42" customFormat="1" x14ac:dyDescent="0.25"/>
    <row r="274" s="42" customFormat="1" x14ac:dyDescent="0.25"/>
    <row r="275" s="42" customFormat="1" x14ac:dyDescent="0.25"/>
    <row r="276" s="42" customFormat="1" x14ac:dyDescent="0.25"/>
    <row r="277" s="42" customFormat="1" x14ac:dyDescent="0.25"/>
    <row r="278" s="42" customFormat="1" x14ac:dyDescent="0.25"/>
    <row r="279" s="42" customFormat="1" x14ac:dyDescent="0.25"/>
    <row r="280" s="42" customFormat="1" x14ac:dyDescent="0.25"/>
    <row r="281" s="42" customFormat="1" x14ac:dyDescent="0.25"/>
    <row r="282" s="42" customFormat="1" x14ac:dyDescent="0.25"/>
    <row r="283" s="42" customFormat="1" x14ac:dyDescent="0.25"/>
    <row r="284" s="42" customFormat="1" x14ac:dyDescent="0.25"/>
    <row r="285" s="42" customFormat="1" x14ac:dyDescent="0.25"/>
    <row r="286" s="42" customFormat="1" x14ac:dyDescent="0.25"/>
    <row r="287" s="42" customFormat="1" x14ac:dyDescent="0.25"/>
    <row r="288" s="42" customFormat="1" x14ac:dyDescent="0.25"/>
    <row r="289" s="42" customFormat="1" x14ac:dyDescent="0.25"/>
    <row r="290" s="42" customFormat="1" x14ac:dyDescent="0.25"/>
    <row r="291" s="42" customFormat="1" x14ac:dyDescent="0.25"/>
    <row r="292" s="42" customFormat="1" x14ac:dyDescent="0.25"/>
    <row r="293" s="42" customFormat="1" x14ac:dyDescent="0.25"/>
    <row r="294" s="42" customFormat="1" x14ac:dyDescent="0.25"/>
    <row r="295" s="42" customFormat="1" x14ac:dyDescent="0.25"/>
    <row r="296" s="42" customFormat="1" x14ac:dyDescent="0.25"/>
    <row r="297" s="42" customFormat="1" x14ac:dyDescent="0.25"/>
    <row r="298" s="42" customFormat="1" x14ac:dyDescent="0.25"/>
    <row r="299" s="42" customFormat="1" x14ac:dyDescent="0.25"/>
    <row r="300" s="42" customFormat="1" x14ac:dyDescent="0.25"/>
    <row r="301" s="42" customFormat="1" x14ac:dyDescent="0.25"/>
    <row r="302" s="42" customFormat="1" x14ac:dyDescent="0.25"/>
    <row r="303" s="42" customFormat="1" x14ac:dyDescent="0.25"/>
    <row r="304" s="42" customFormat="1" x14ac:dyDescent="0.25"/>
    <row r="305" s="42" customFormat="1" x14ac:dyDescent="0.25"/>
    <row r="306" s="42" customFormat="1" x14ac:dyDescent="0.25"/>
    <row r="307" s="42" customFormat="1" x14ac:dyDescent="0.25"/>
    <row r="308" s="42" customFormat="1" x14ac:dyDescent="0.25"/>
    <row r="309" s="42" customFormat="1" x14ac:dyDescent="0.25"/>
    <row r="310" s="42" customFormat="1" x14ac:dyDescent="0.25"/>
    <row r="311" s="42" customFormat="1" x14ac:dyDescent="0.25"/>
    <row r="312" s="42" customFormat="1" x14ac:dyDescent="0.25"/>
    <row r="313" s="42" customFormat="1" x14ac:dyDescent="0.25"/>
    <row r="314" s="42" customFormat="1" x14ac:dyDescent="0.25"/>
    <row r="315" s="42" customFormat="1" x14ac:dyDescent="0.25"/>
    <row r="316" s="42" customFormat="1" x14ac:dyDescent="0.25"/>
    <row r="317" s="42" customFormat="1" x14ac:dyDescent="0.25"/>
    <row r="318" s="42" customFormat="1" x14ac:dyDescent="0.25"/>
    <row r="319" s="42" customFormat="1" x14ac:dyDescent="0.25"/>
    <row r="320" s="42" customFormat="1" x14ac:dyDescent="0.25"/>
    <row r="321" s="42" customFormat="1" x14ac:dyDescent="0.25"/>
    <row r="322" s="42" customFormat="1" x14ac:dyDescent="0.25"/>
    <row r="323" s="42" customFormat="1" x14ac:dyDescent="0.25"/>
    <row r="324" s="42" customFormat="1" x14ac:dyDescent="0.25"/>
    <row r="325" s="42" customFormat="1" x14ac:dyDescent="0.25"/>
    <row r="326" s="42" customFormat="1" x14ac:dyDescent="0.25"/>
    <row r="327" s="42" customFormat="1" x14ac:dyDescent="0.25"/>
    <row r="328" s="42" customFormat="1" x14ac:dyDescent="0.25"/>
    <row r="329" s="42" customFormat="1" x14ac:dyDescent="0.25"/>
    <row r="330" s="42" customFormat="1" x14ac:dyDescent="0.25"/>
    <row r="331" s="42" customFormat="1" x14ac:dyDescent="0.25"/>
    <row r="332" s="42" customFormat="1" x14ac:dyDescent="0.25"/>
    <row r="333" s="42" customFormat="1" x14ac:dyDescent="0.25"/>
    <row r="334" s="42" customFormat="1" x14ac:dyDescent="0.25"/>
    <row r="335" s="42" customFormat="1" x14ac:dyDescent="0.25"/>
  </sheetData>
  <mergeCells count="5">
    <mergeCell ref="D16:O19"/>
    <mergeCell ref="D4:I15"/>
    <mergeCell ref="J4:O15"/>
    <mergeCell ref="D2:O3"/>
    <mergeCell ref="D1:O1"/>
  </mergeCells>
  <pageMargins left="0.7" right="0.7" top="0.75" bottom="0.75" header="0.3" footer="0.3"/>
  <pageSetup paperSize="9"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ayfa61">
    <tabColor rgb="FF00B050"/>
  </sheetPr>
  <dimension ref="A1:BS618"/>
  <sheetViews>
    <sheetView workbookViewId="0">
      <selection activeCell="B3" sqref="B3:S3"/>
    </sheetView>
  </sheetViews>
  <sheetFormatPr defaultColWidth="9.140625" defaultRowHeight="15" x14ac:dyDescent="0.25"/>
  <cols>
    <col min="1" max="1" width="21.42578125" style="42" customWidth="1"/>
    <col min="2" max="2" width="6.7109375" style="9" customWidth="1"/>
    <col min="3" max="3" width="22.42578125" style="9" customWidth="1"/>
    <col min="4" max="19" width="6.7109375" style="9" customWidth="1"/>
    <col min="20" max="21" width="9.140625" style="42"/>
    <col min="22" max="22" width="9.5703125" style="42" customWidth="1"/>
    <col min="23" max="71" width="9.140625" style="42"/>
    <col min="72" max="16384" width="9.140625" style="9"/>
  </cols>
  <sheetData>
    <row r="1" spans="2:20" x14ac:dyDescent="0.25">
      <c r="B1" s="83" t="s">
        <v>101</v>
      </c>
      <c r="C1" s="83"/>
      <c r="D1" s="83"/>
      <c r="E1" s="83"/>
      <c r="F1" s="83"/>
      <c r="G1" s="83"/>
      <c r="H1" s="83"/>
      <c r="I1" s="83"/>
      <c r="J1" s="83"/>
      <c r="K1" s="83"/>
      <c r="L1" s="83"/>
      <c r="M1" s="83"/>
      <c r="N1" s="83"/>
      <c r="O1" s="83"/>
      <c r="P1" s="83"/>
      <c r="Q1" s="83"/>
      <c r="R1" s="83"/>
      <c r="S1" s="83"/>
    </row>
    <row r="2" spans="2:20" x14ac:dyDescent="0.25">
      <c r="B2" s="83"/>
      <c r="C2" s="83"/>
      <c r="D2" s="83"/>
      <c r="E2" s="83"/>
      <c r="F2" s="83"/>
      <c r="G2" s="83"/>
      <c r="H2" s="83"/>
      <c r="I2" s="83"/>
      <c r="J2" s="83"/>
      <c r="K2" s="83"/>
      <c r="L2" s="83"/>
      <c r="M2" s="83"/>
      <c r="N2" s="83"/>
      <c r="O2" s="83"/>
      <c r="P2" s="83"/>
      <c r="Q2" s="83"/>
      <c r="R2" s="83"/>
      <c r="S2" s="83"/>
    </row>
    <row r="3" spans="2:20" ht="93.75" customHeight="1" x14ac:dyDescent="0.25">
      <c r="B3" s="84" t="s">
        <v>116</v>
      </c>
      <c r="C3" s="85"/>
      <c r="D3" s="85"/>
      <c r="E3" s="85"/>
      <c r="F3" s="85"/>
      <c r="G3" s="85"/>
      <c r="H3" s="85"/>
      <c r="I3" s="85"/>
      <c r="J3" s="85"/>
      <c r="K3" s="85"/>
      <c r="L3" s="85"/>
      <c r="M3" s="85"/>
      <c r="N3" s="85"/>
      <c r="O3" s="85"/>
      <c r="P3" s="85"/>
      <c r="Q3" s="85"/>
      <c r="R3" s="85"/>
      <c r="S3" s="85"/>
    </row>
    <row r="4" spans="2:20" ht="37.5" customHeight="1" x14ac:dyDescent="0.25">
      <c r="B4" s="10" t="s">
        <v>46</v>
      </c>
      <c r="C4" s="11" t="s">
        <v>47</v>
      </c>
      <c r="D4" s="11" t="s">
        <v>48</v>
      </c>
      <c r="E4" s="11" t="s">
        <v>49</v>
      </c>
      <c r="F4" s="11" t="s">
        <v>105</v>
      </c>
      <c r="G4" s="11" t="s">
        <v>106</v>
      </c>
      <c r="H4" s="11" t="s">
        <v>107</v>
      </c>
      <c r="I4" s="11" t="s">
        <v>108</v>
      </c>
      <c r="J4" s="12" t="s">
        <v>109</v>
      </c>
      <c r="K4" s="12" t="s">
        <v>110</v>
      </c>
      <c r="L4" s="12" t="s">
        <v>111</v>
      </c>
      <c r="M4" s="12" t="s">
        <v>112</v>
      </c>
      <c r="N4" s="12" t="s">
        <v>113</v>
      </c>
      <c r="O4" s="12" t="s">
        <v>114</v>
      </c>
      <c r="P4" s="12" t="s">
        <v>115</v>
      </c>
      <c r="Q4" s="12" t="s">
        <v>79</v>
      </c>
      <c r="R4" s="11" t="s">
        <v>50</v>
      </c>
      <c r="S4" s="13"/>
      <c r="T4" s="48"/>
    </row>
    <row r="5" spans="2:20" ht="30" customHeight="1" x14ac:dyDescent="0.25">
      <c r="B5" s="37"/>
      <c r="C5" s="82"/>
      <c r="D5" s="38"/>
      <c r="E5" s="38"/>
      <c r="F5" s="38"/>
      <c r="G5" s="38"/>
      <c r="H5" s="38"/>
      <c r="I5" s="38"/>
      <c r="J5" s="78"/>
      <c r="K5" s="78"/>
      <c r="L5" s="78"/>
      <c r="M5" s="78"/>
      <c r="N5" s="78"/>
      <c r="O5" s="78"/>
      <c r="P5" s="79"/>
      <c r="Q5" s="79"/>
      <c r="R5" s="80"/>
      <c r="S5" s="81"/>
    </row>
    <row r="6" spans="2:20" ht="30" customHeight="1" x14ac:dyDescent="0.25">
      <c r="B6" s="39"/>
      <c r="C6" s="82"/>
      <c r="D6" s="38"/>
      <c r="E6" s="38"/>
      <c r="F6" s="38"/>
      <c r="G6" s="38"/>
      <c r="H6" s="38"/>
      <c r="I6" s="38"/>
      <c r="J6" s="78"/>
      <c r="K6" s="78"/>
      <c r="L6" s="78"/>
      <c r="M6" s="78"/>
      <c r="N6" s="78"/>
      <c r="O6" s="78"/>
      <c r="P6" s="79"/>
      <c r="Q6" s="79"/>
      <c r="R6" s="80"/>
      <c r="S6" s="81"/>
    </row>
    <row r="7" spans="2:20" ht="30" customHeight="1" x14ac:dyDescent="0.25">
      <c r="B7" s="82"/>
      <c r="C7" s="82"/>
      <c r="D7" s="38"/>
      <c r="E7" s="38"/>
      <c r="F7" s="38"/>
      <c r="G7" s="38"/>
      <c r="H7" s="38"/>
      <c r="I7" s="38"/>
      <c r="J7" s="78"/>
      <c r="K7" s="78"/>
      <c r="L7" s="78"/>
      <c r="M7" s="78"/>
      <c r="N7" s="78"/>
      <c r="O7" s="78"/>
      <c r="P7" s="79"/>
      <c r="Q7" s="79"/>
      <c r="R7" s="80"/>
      <c r="S7" s="81"/>
    </row>
    <row r="8" spans="2:20" ht="30" customHeight="1" x14ac:dyDescent="0.25">
      <c r="B8" s="82"/>
      <c r="C8" s="82"/>
      <c r="D8" s="38"/>
      <c r="E8" s="38"/>
      <c r="F8" s="38"/>
      <c r="G8" s="38"/>
      <c r="H8" s="38"/>
      <c r="I8" s="38"/>
      <c r="J8" s="78"/>
      <c r="K8" s="78"/>
      <c r="L8" s="78"/>
      <c r="M8" s="78"/>
      <c r="N8" s="78"/>
      <c r="O8" s="78"/>
      <c r="P8" s="79"/>
      <c r="Q8" s="79"/>
      <c r="R8" s="80"/>
      <c r="S8" s="81"/>
    </row>
    <row r="9" spans="2:20" ht="30" customHeight="1" x14ac:dyDescent="0.25">
      <c r="B9" s="82"/>
      <c r="C9" s="82"/>
      <c r="D9" s="38"/>
      <c r="E9" s="38"/>
      <c r="F9" s="38"/>
      <c r="G9" s="38"/>
      <c r="H9" s="38"/>
      <c r="I9" s="38"/>
      <c r="J9" s="78"/>
      <c r="K9" s="78"/>
      <c r="L9" s="78"/>
      <c r="M9" s="78"/>
      <c r="N9" s="78"/>
      <c r="O9" s="78"/>
      <c r="P9" s="79"/>
      <c r="Q9" s="79"/>
      <c r="R9" s="80"/>
      <c r="S9" s="81"/>
    </row>
    <row r="10" spans="2:20" ht="30" customHeight="1" x14ac:dyDescent="0.25">
      <c r="B10" s="82"/>
      <c r="C10" s="82"/>
      <c r="D10" s="38"/>
      <c r="E10" s="38"/>
      <c r="F10" s="38"/>
      <c r="G10" s="38"/>
      <c r="H10" s="38"/>
      <c r="I10" s="38"/>
      <c r="J10" s="78"/>
      <c r="K10" s="78"/>
      <c r="L10" s="78"/>
      <c r="M10" s="78"/>
      <c r="N10" s="78"/>
      <c r="O10" s="78"/>
      <c r="P10" s="79"/>
      <c r="Q10" s="79"/>
      <c r="R10" s="80"/>
      <c r="S10" s="81"/>
    </row>
    <row r="11" spans="2:20" ht="30" customHeight="1" x14ac:dyDescent="0.25">
      <c r="B11" s="82"/>
      <c r="C11" s="82"/>
      <c r="D11" s="38"/>
      <c r="E11" s="38"/>
      <c r="F11" s="38"/>
      <c r="G11" s="38"/>
      <c r="H11" s="38"/>
      <c r="I11" s="38"/>
      <c r="J11" s="78"/>
      <c r="K11" s="78"/>
      <c r="L11" s="78"/>
      <c r="M11" s="78"/>
      <c r="N11" s="78"/>
      <c r="O11" s="78"/>
      <c r="P11" s="79"/>
      <c r="Q11" s="79"/>
      <c r="R11" s="80"/>
      <c r="S11" s="81"/>
    </row>
    <row r="12" spans="2:20" ht="30" customHeight="1" x14ac:dyDescent="0.25">
      <c r="B12" s="82"/>
      <c r="C12" s="82"/>
      <c r="D12" s="38"/>
      <c r="E12" s="38"/>
      <c r="F12" s="38"/>
      <c r="G12" s="38"/>
      <c r="H12" s="38"/>
      <c r="I12" s="38"/>
      <c r="J12" s="78"/>
      <c r="K12" s="78"/>
      <c r="L12" s="78"/>
      <c r="M12" s="78"/>
      <c r="N12" s="78"/>
      <c r="O12" s="78"/>
      <c r="P12" s="79"/>
      <c r="Q12" s="79"/>
      <c r="R12" s="80"/>
      <c r="S12" s="81"/>
    </row>
    <row r="13" spans="2:20" ht="30" customHeight="1" x14ac:dyDescent="0.25">
      <c r="B13" s="82"/>
      <c r="C13" s="82"/>
      <c r="D13" s="38"/>
      <c r="E13" s="38"/>
      <c r="F13" s="38"/>
      <c r="G13" s="38"/>
      <c r="H13" s="38"/>
      <c r="I13" s="38"/>
      <c r="J13" s="78"/>
      <c r="K13" s="78"/>
      <c r="L13" s="78"/>
      <c r="M13" s="78"/>
      <c r="N13" s="78"/>
      <c r="O13" s="78"/>
      <c r="P13" s="79"/>
      <c r="Q13" s="79"/>
      <c r="R13" s="80"/>
      <c r="S13" s="81"/>
    </row>
    <row r="14" spans="2:20" ht="30" customHeight="1" x14ac:dyDescent="0.25">
      <c r="B14" s="82"/>
      <c r="C14" s="82"/>
      <c r="D14" s="38"/>
      <c r="E14" s="38"/>
      <c r="F14" s="38"/>
      <c r="G14" s="38"/>
      <c r="H14" s="38"/>
      <c r="I14" s="38"/>
      <c r="J14" s="78"/>
      <c r="K14" s="78"/>
      <c r="L14" s="78"/>
      <c r="M14" s="78"/>
      <c r="N14" s="78"/>
      <c r="O14" s="78"/>
      <c r="P14" s="79"/>
      <c r="Q14" s="79"/>
      <c r="R14" s="80"/>
      <c r="S14" s="81"/>
    </row>
    <row r="15" spans="2:20" ht="30" customHeight="1" x14ac:dyDescent="0.25">
      <c r="B15" s="82"/>
      <c r="C15" s="82"/>
      <c r="D15" s="38"/>
      <c r="E15" s="38"/>
      <c r="F15" s="38"/>
      <c r="G15" s="38"/>
      <c r="H15" s="38"/>
      <c r="I15" s="38"/>
      <c r="J15" s="78"/>
      <c r="K15" s="78"/>
      <c r="L15" s="78"/>
      <c r="M15" s="78"/>
      <c r="N15" s="78"/>
      <c r="O15" s="78"/>
      <c r="P15" s="79"/>
      <c r="Q15" s="79"/>
      <c r="R15" s="80"/>
      <c r="S15" s="81"/>
    </row>
    <row r="16" spans="2:20" ht="30" customHeight="1" x14ac:dyDescent="0.25">
      <c r="B16" s="82"/>
      <c r="C16" s="82"/>
      <c r="D16" s="38"/>
      <c r="E16" s="38"/>
      <c r="F16" s="38"/>
      <c r="G16" s="38"/>
      <c r="H16" s="38"/>
      <c r="I16" s="38"/>
      <c r="J16" s="78"/>
      <c r="K16" s="78"/>
      <c r="L16" s="78"/>
      <c r="M16" s="78"/>
      <c r="N16" s="78"/>
      <c r="O16" s="78"/>
      <c r="P16" s="79"/>
      <c r="Q16" s="79"/>
      <c r="R16" s="80"/>
      <c r="S16" s="81"/>
    </row>
    <row r="17" spans="2:19" ht="30" customHeight="1" x14ac:dyDescent="0.25">
      <c r="B17" s="82"/>
      <c r="C17" s="82"/>
      <c r="D17" s="38"/>
      <c r="E17" s="38"/>
      <c r="F17" s="38"/>
      <c r="G17" s="38"/>
      <c r="H17" s="38"/>
      <c r="I17" s="38"/>
      <c r="J17" s="78"/>
      <c r="K17" s="78"/>
      <c r="L17" s="78"/>
      <c r="M17" s="78"/>
      <c r="N17" s="78"/>
      <c r="O17" s="78"/>
      <c r="P17" s="79"/>
      <c r="Q17" s="79"/>
      <c r="R17" s="80"/>
      <c r="S17" s="81"/>
    </row>
    <row r="18" spans="2:19" ht="30" customHeight="1" x14ac:dyDescent="0.25">
      <c r="B18" s="82"/>
      <c r="C18" s="82"/>
      <c r="D18" s="38"/>
      <c r="E18" s="38"/>
      <c r="F18" s="38"/>
      <c r="G18" s="38"/>
      <c r="H18" s="38"/>
      <c r="I18" s="38"/>
      <c r="J18" s="78"/>
      <c r="K18" s="78"/>
      <c r="L18" s="78"/>
      <c r="M18" s="78"/>
      <c r="N18" s="78"/>
      <c r="O18" s="78"/>
      <c r="P18" s="79"/>
      <c r="Q18" s="79"/>
      <c r="R18" s="80"/>
      <c r="S18" s="81"/>
    </row>
    <row r="19" spans="2:19" ht="30" customHeight="1" x14ac:dyDescent="0.25">
      <c r="B19" s="82"/>
      <c r="C19" s="82"/>
      <c r="D19" s="38"/>
      <c r="E19" s="38"/>
      <c r="F19" s="38"/>
      <c r="G19" s="38"/>
      <c r="H19" s="38"/>
      <c r="I19" s="38"/>
      <c r="J19" s="78"/>
      <c r="K19" s="78"/>
      <c r="L19" s="78"/>
      <c r="M19" s="78"/>
      <c r="N19" s="78"/>
      <c r="O19" s="78"/>
      <c r="P19" s="79"/>
      <c r="Q19" s="79"/>
      <c r="R19" s="80"/>
      <c r="S19" s="81"/>
    </row>
    <row r="20" spans="2:19" ht="30" customHeight="1" x14ac:dyDescent="0.25">
      <c r="B20" s="82"/>
      <c r="C20" s="82"/>
      <c r="D20" s="38"/>
      <c r="E20" s="38"/>
      <c r="F20" s="38"/>
      <c r="G20" s="38"/>
      <c r="H20" s="38"/>
      <c r="I20" s="38"/>
      <c r="J20" s="78"/>
      <c r="K20" s="78"/>
      <c r="L20" s="78"/>
      <c r="M20" s="78"/>
      <c r="N20" s="78"/>
      <c r="O20" s="78"/>
      <c r="P20" s="79"/>
      <c r="Q20" s="79"/>
      <c r="R20" s="80"/>
      <c r="S20" s="81"/>
    </row>
    <row r="21" spans="2:19" ht="30" customHeight="1" x14ac:dyDescent="0.25">
      <c r="B21" s="82"/>
      <c r="C21" s="82"/>
      <c r="D21" s="38"/>
      <c r="E21" s="38"/>
      <c r="F21" s="38"/>
      <c r="G21" s="38"/>
      <c r="H21" s="38"/>
      <c r="I21" s="38"/>
      <c r="J21" s="78"/>
      <c r="K21" s="78"/>
      <c r="L21" s="78"/>
      <c r="M21" s="78"/>
      <c r="N21" s="78"/>
      <c r="O21" s="78"/>
      <c r="P21" s="79"/>
      <c r="Q21" s="79"/>
      <c r="R21" s="80"/>
      <c r="S21" s="81"/>
    </row>
    <row r="22" spans="2:19" ht="30" customHeight="1" x14ac:dyDescent="0.25">
      <c r="B22" s="82"/>
      <c r="C22" s="82"/>
      <c r="D22" s="38"/>
      <c r="E22" s="38"/>
      <c r="F22" s="38"/>
      <c r="G22" s="38"/>
      <c r="H22" s="38"/>
      <c r="I22" s="38"/>
      <c r="J22" s="78"/>
      <c r="K22" s="78"/>
      <c r="L22" s="78"/>
      <c r="M22" s="78"/>
      <c r="N22" s="78"/>
      <c r="O22" s="78"/>
      <c r="P22" s="79"/>
      <c r="Q22" s="79"/>
      <c r="R22" s="80"/>
      <c r="S22" s="81"/>
    </row>
    <row r="23" spans="2:19" ht="30" customHeight="1" x14ac:dyDescent="0.25">
      <c r="B23" s="82"/>
      <c r="C23" s="82"/>
      <c r="D23" s="38"/>
      <c r="E23" s="38"/>
      <c r="F23" s="38"/>
      <c r="G23" s="38"/>
      <c r="H23" s="38"/>
      <c r="I23" s="38"/>
      <c r="J23" s="78"/>
      <c r="K23" s="78"/>
      <c r="L23" s="78"/>
      <c r="M23" s="78"/>
      <c r="N23" s="78"/>
      <c r="O23" s="78"/>
      <c r="P23" s="79"/>
      <c r="Q23" s="79"/>
      <c r="R23" s="80"/>
      <c r="S23" s="81"/>
    </row>
    <row r="24" spans="2:19" ht="30" customHeight="1" x14ac:dyDescent="0.25">
      <c r="B24" s="82"/>
      <c r="C24" s="82"/>
      <c r="D24" s="38"/>
      <c r="E24" s="38"/>
      <c r="F24" s="38"/>
      <c r="G24" s="38"/>
      <c r="H24" s="38"/>
      <c r="I24" s="38"/>
      <c r="J24" s="78"/>
      <c r="K24" s="78"/>
      <c r="L24" s="78"/>
      <c r="M24" s="78"/>
      <c r="N24" s="78"/>
      <c r="O24" s="78"/>
      <c r="P24" s="79"/>
      <c r="Q24" s="79"/>
      <c r="R24" s="80"/>
      <c r="S24" s="81"/>
    </row>
    <row r="25" spans="2:19" ht="30" customHeight="1" x14ac:dyDescent="0.25">
      <c r="B25" s="82"/>
      <c r="C25" s="82"/>
      <c r="D25" s="38"/>
      <c r="E25" s="38"/>
      <c r="F25" s="38"/>
      <c r="G25" s="38"/>
      <c r="H25" s="38"/>
      <c r="I25" s="38"/>
      <c r="J25" s="78"/>
      <c r="K25" s="78"/>
      <c r="L25" s="78"/>
      <c r="M25" s="78"/>
      <c r="N25" s="78"/>
      <c r="O25" s="78"/>
      <c r="P25" s="79"/>
      <c r="Q25" s="79"/>
      <c r="R25" s="80"/>
      <c r="S25" s="81"/>
    </row>
    <row r="26" spans="2:19" ht="30" customHeight="1" x14ac:dyDescent="0.25">
      <c r="B26" s="82"/>
      <c r="C26" s="82"/>
      <c r="D26" s="38"/>
      <c r="E26" s="38"/>
      <c r="F26" s="38"/>
      <c r="G26" s="38"/>
      <c r="H26" s="38"/>
      <c r="I26" s="38"/>
      <c r="J26" s="78"/>
      <c r="K26" s="78"/>
      <c r="L26" s="78"/>
      <c r="M26" s="78"/>
      <c r="N26" s="78"/>
      <c r="O26" s="78"/>
      <c r="P26" s="79"/>
      <c r="Q26" s="79"/>
      <c r="R26" s="80"/>
      <c r="S26" s="81"/>
    </row>
    <row r="27" spans="2:19" ht="30" customHeight="1" x14ac:dyDescent="0.25">
      <c r="B27" s="82"/>
      <c r="C27" s="82"/>
      <c r="D27" s="38"/>
      <c r="E27" s="38"/>
      <c r="F27" s="38"/>
      <c r="G27" s="38"/>
      <c r="H27" s="38"/>
      <c r="I27" s="38"/>
      <c r="J27" s="78"/>
      <c r="K27" s="78"/>
      <c r="L27" s="78"/>
      <c r="M27" s="78"/>
      <c r="N27" s="78"/>
      <c r="O27" s="78"/>
      <c r="P27" s="79"/>
      <c r="Q27" s="79"/>
      <c r="R27" s="80"/>
      <c r="S27" s="81"/>
    </row>
    <row r="28" spans="2:19" ht="30" customHeight="1" x14ac:dyDescent="0.25">
      <c r="B28" s="82"/>
      <c r="C28" s="82"/>
      <c r="D28" s="38"/>
      <c r="E28" s="38"/>
      <c r="F28" s="38"/>
      <c r="G28" s="38"/>
      <c r="H28" s="38"/>
      <c r="I28" s="38"/>
      <c r="J28" s="78"/>
      <c r="K28" s="78"/>
      <c r="L28" s="78"/>
      <c r="M28" s="78"/>
      <c r="N28" s="78"/>
      <c r="O28" s="78"/>
      <c r="P28" s="79"/>
      <c r="Q28" s="79"/>
      <c r="R28" s="80"/>
      <c r="S28" s="81"/>
    </row>
    <row r="29" spans="2:19" ht="30" customHeight="1" x14ac:dyDescent="0.25">
      <c r="B29" s="82"/>
      <c r="C29" s="82"/>
      <c r="D29" s="38"/>
      <c r="E29" s="38"/>
      <c r="F29" s="38"/>
      <c r="G29" s="38"/>
      <c r="H29" s="38"/>
      <c r="I29" s="38"/>
      <c r="J29" s="78"/>
      <c r="K29" s="78"/>
      <c r="L29" s="78"/>
      <c r="M29" s="78"/>
      <c r="N29" s="78"/>
      <c r="O29" s="78"/>
      <c r="P29" s="79"/>
      <c r="Q29" s="79"/>
      <c r="R29" s="80"/>
      <c r="S29" s="81"/>
    </row>
    <row r="30" spans="2:19" ht="30" customHeight="1" x14ac:dyDescent="0.25">
      <c r="B30" s="82"/>
      <c r="C30" s="82"/>
      <c r="D30" s="38"/>
      <c r="E30" s="38"/>
      <c r="F30" s="38"/>
      <c r="G30" s="38"/>
      <c r="H30" s="38"/>
      <c r="I30" s="38"/>
      <c r="J30" s="78"/>
      <c r="K30" s="78"/>
      <c r="L30" s="78"/>
      <c r="M30" s="78"/>
      <c r="N30" s="78"/>
      <c r="O30" s="78"/>
      <c r="P30" s="79"/>
      <c r="Q30" s="79"/>
      <c r="R30" s="80"/>
      <c r="S30" s="81"/>
    </row>
    <row r="31" spans="2:19" ht="30" customHeight="1" x14ac:dyDescent="0.25">
      <c r="B31" s="82"/>
      <c r="C31" s="82"/>
      <c r="D31" s="38"/>
      <c r="E31" s="38"/>
      <c r="F31" s="38"/>
      <c r="G31" s="38"/>
      <c r="H31" s="38"/>
      <c r="I31" s="38"/>
      <c r="J31" s="78"/>
      <c r="K31" s="78"/>
      <c r="L31" s="78"/>
      <c r="M31" s="78"/>
      <c r="N31" s="78"/>
      <c r="O31" s="78"/>
      <c r="P31" s="79"/>
      <c r="Q31" s="79"/>
      <c r="R31" s="80"/>
      <c r="S31" s="81"/>
    </row>
    <row r="32" spans="2:19" ht="30" customHeight="1" x14ac:dyDescent="0.25">
      <c r="B32" s="82"/>
      <c r="C32" s="82"/>
      <c r="D32" s="38"/>
      <c r="E32" s="38"/>
      <c r="F32" s="38"/>
      <c r="G32" s="38"/>
      <c r="H32" s="38"/>
      <c r="I32" s="38"/>
      <c r="J32" s="78"/>
      <c r="K32" s="78"/>
      <c r="L32" s="78"/>
      <c r="M32" s="78"/>
      <c r="N32" s="78"/>
      <c r="O32" s="78"/>
      <c r="P32" s="79"/>
      <c r="Q32" s="79"/>
      <c r="R32" s="80"/>
      <c r="S32" s="81"/>
    </row>
    <row r="33" spans="2:19" ht="30" customHeight="1" x14ac:dyDescent="0.25">
      <c r="B33" s="82"/>
      <c r="C33" s="82"/>
      <c r="D33" s="38"/>
      <c r="E33" s="38"/>
      <c r="F33" s="38"/>
      <c r="G33" s="38"/>
      <c r="H33" s="38"/>
      <c r="I33" s="38"/>
      <c r="J33" s="78"/>
      <c r="K33" s="78"/>
      <c r="L33" s="78"/>
      <c r="M33" s="78"/>
      <c r="N33" s="78"/>
      <c r="O33" s="78"/>
      <c r="P33" s="79"/>
      <c r="Q33" s="79"/>
      <c r="R33" s="80"/>
      <c r="S33" s="81"/>
    </row>
    <row r="34" spans="2:19" ht="30" customHeight="1" x14ac:dyDescent="0.25">
      <c r="B34" s="82"/>
      <c r="C34" s="82"/>
      <c r="D34" s="38"/>
      <c r="E34" s="38"/>
      <c r="F34" s="38"/>
      <c r="G34" s="38"/>
      <c r="H34" s="38"/>
      <c r="I34" s="38"/>
      <c r="J34" s="78"/>
      <c r="K34" s="78"/>
      <c r="L34" s="78"/>
      <c r="M34" s="78"/>
      <c r="N34" s="78"/>
      <c r="O34" s="78"/>
      <c r="P34" s="79"/>
      <c r="Q34" s="79"/>
      <c r="R34" s="80"/>
      <c r="S34" s="81"/>
    </row>
    <row r="35" spans="2:19" ht="30" customHeight="1" x14ac:dyDescent="0.25">
      <c r="B35" s="82"/>
      <c r="C35" s="82"/>
      <c r="D35" s="38"/>
      <c r="E35" s="38"/>
      <c r="F35" s="38"/>
      <c r="G35" s="38"/>
      <c r="H35" s="38"/>
      <c r="I35" s="38"/>
      <c r="J35" s="78"/>
      <c r="K35" s="78"/>
      <c r="L35" s="78"/>
      <c r="M35" s="78"/>
      <c r="N35" s="78"/>
      <c r="O35" s="78"/>
      <c r="P35" s="79"/>
      <c r="Q35" s="79"/>
      <c r="R35" s="80"/>
      <c r="S35" s="81"/>
    </row>
    <row r="36" spans="2:19" ht="30" customHeight="1" x14ac:dyDescent="0.25">
      <c r="B36" s="82"/>
      <c r="C36" s="82"/>
      <c r="D36" s="38"/>
      <c r="E36" s="38"/>
      <c r="F36" s="38"/>
      <c r="G36" s="38"/>
      <c r="H36" s="38"/>
      <c r="I36" s="38"/>
      <c r="J36" s="78"/>
      <c r="K36" s="78"/>
      <c r="L36" s="78"/>
      <c r="M36" s="78"/>
      <c r="N36" s="78"/>
      <c r="O36" s="78"/>
      <c r="P36" s="79"/>
      <c r="Q36" s="79"/>
      <c r="R36" s="80"/>
      <c r="S36" s="81"/>
    </row>
    <row r="37" spans="2:19" ht="30" customHeight="1" x14ac:dyDescent="0.25">
      <c r="B37" s="82"/>
      <c r="C37" s="82"/>
      <c r="D37" s="38"/>
      <c r="E37" s="38"/>
      <c r="F37" s="38"/>
      <c r="G37" s="38"/>
      <c r="H37" s="38"/>
      <c r="I37" s="38"/>
      <c r="J37" s="78"/>
      <c r="K37" s="78"/>
      <c r="L37" s="78"/>
      <c r="M37" s="78"/>
      <c r="N37" s="78"/>
      <c r="O37" s="78"/>
      <c r="P37" s="79"/>
      <c r="Q37" s="79"/>
      <c r="R37" s="80"/>
      <c r="S37" s="81"/>
    </row>
    <row r="38" spans="2:19" ht="30" customHeight="1" x14ac:dyDescent="0.25">
      <c r="B38" s="82"/>
      <c r="C38" s="82"/>
      <c r="D38" s="38"/>
      <c r="E38" s="38"/>
      <c r="F38" s="38"/>
      <c r="G38" s="38"/>
      <c r="H38" s="38"/>
      <c r="I38" s="38"/>
      <c r="J38" s="78"/>
      <c r="K38" s="78"/>
      <c r="L38" s="78"/>
      <c r="M38" s="78"/>
      <c r="N38" s="78"/>
      <c r="O38" s="78"/>
      <c r="P38" s="79"/>
      <c r="Q38" s="79"/>
      <c r="R38" s="80"/>
      <c r="S38" s="81"/>
    </row>
    <row r="39" spans="2:19" ht="30" customHeight="1" x14ac:dyDescent="0.25">
      <c r="B39" s="82"/>
      <c r="C39" s="82"/>
      <c r="D39" s="38"/>
      <c r="E39" s="38"/>
      <c r="F39" s="38"/>
      <c r="G39" s="38"/>
      <c r="H39" s="38"/>
      <c r="I39" s="38"/>
      <c r="J39" s="78"/>
      <c r="K39" s="78"/>
      <c r="L39" s="78"/>
      <c r="M39" s="78"/>
      <c r="N39" s="78"/>
      <c r="O39" s="78"/>
      <c r="P39" s="79"/>
      <c r="Q39" s="79"/>
      <c r="R39" s="80"/>
      <c r="S39" s="81"/>
    </row>
    <row r="40" spans="2:19" ht="30" customHeight="1" x14ac:dyDescent="0.25">
      <c r="B40" s="82"/>
      <c r="C40" s="82"/>
      <c r="D40" s="38"/>
      <c r="E40" s="38"/>
      <c r="F40" s="38"/>
      <c r="G40" s="38"/>
      <c r="H40" s="38"/>
      <c r="I40" s="38"/>
      <c r="J40" s="78"/>
      <c r="K40" s="78"/>
      <c r="L40" s="78"/>
      <c r="M40" s="78"/>
      <c r="N40" s="78"/>
      <c r="O40" s="78"/>
      <c r="P40" s="79"/>
      <c r="Q40" s="79"/>
      <c r="R40" s="80"/>
      <c r="S40" s="81"/>
    </row>
    <row r="41" spans="2:19" ht="30" customHeight="1" x14ac:dyDescent="0.25">
      <c r="B41" s="82"/>
      <c r="C41" s="82"/>
      <c r="D41" s="38"/>
      <c r="E41" s="38"/>
      <c r="F41" s="38"/>
      <c r="G41" s="38"/>
      <c r="H41" s="38"/>
      <c r="I41" s="38"/>
      <c r="J41" s="78"/>
      <c r="K41" s="78"/>
      <c r="L41" s="78"/>
      <c r="M41" s="78"/>
      <c r="N41" s="78"/>
      <c r="O41" s="78"/>
      <c r="P41" s="79"/>
      <c r="Q41" s="79"/>
      <c r="R41" s="80"/>
      <c r="S41" s="81"/>
    </row>
    <row r="42" spans="2:19" ht="30" customHeight="1" x14ac:dyDescent="0.25">
      <c r="B42" s="82"/>
      <c r="C42" s="82"/>
      <c r="D42" s="38"/>
      <c r="E42" s="38"/>
      <c r="F42" s="38"/>
      <c r="G42" s="38"/>
      <c r="H42" s="38"/>
      <c r="I42" s="38"/>
      <c r="J42" s="78"/>
      <c r="K42" s="78"/>
      <c r="L42" s="78"/>
      <c r="M42" s="78"/>
      <c r="N42" s="78"/>
      <c r="O42" s="78"/>
      <c r="P42" s="79"/>
      <c r="Q42" s="79"/>
      <c r="R42" s="80"/>
      <c r="S42" s="81"/>
    </row>
    <row r="43" spans="2:19" ht="30" customHeight="1" x14ac:dyDescent="0.25">
      <c r="B43" s="82"/>
      <c r="C43" s="82"/>
      <c r="D43" s="38"/>
      <c r="E43" s="38"/>
      <c r="F43" s="38"/>
      <c r="G43" s="38"/>
      <c r="H43" s="38"/>
      <c r="I43" s="38"/>
      <c r="J43" s="78"/>
      <c r="K43" s="78"/>
      <c r="L43" s="78"/>
      <c r="M43" s="78"/>
      <c r="N43" s="78"/>
      <c r="O43" s="78"/>
      <c r="P43" s="79"/>
      <c r="Q43" s="79"/>
      <c r="R43" s="80"/>
      <c r="S43" s="81"/>
    </row>
    <row r="44" spans="2:19" ht="30" customHeight="1" x14ac:dyDescent="0.25">
      <c r="B44" s="82"/>
      <c r="C44" s="82"/>
      <c r="D44" s="38"/>
      <c r="E44" s="38"/>
      <c r="F44" s="38"/>
      <c r="G44" s="38"/>
      <c r="H44" s="38"/>
      <c r="I44" s="38"/>
      <c r="J44" s="78"/>
      <c r="K44" s="78"/>
      <c r="L44" s="78"/>
      <c r="M44" s="78"/>
      <c r="N44" s="78"/>
      <c r="O44" s="78"/>
      <c r="P44" s="79"/>
      <c r="Q44" s="79"/>
      <c r="R44" s="80"/>
      <c r="S44" s="81"/>
    </row>
    <row r="45" spans="2:19" ht="30" customHeight="1" x14ac:dyDescent="0.25">
      <c r="B45" s="82"/>
      <c r="C45" s="82"/>
      <c r="D45" s="38"/>
      <c r="E45" s="38"/>
      <c r="F45" s="38"/>
      <c r="G45" s="38"/>
      <c r="H45" s="38"/>
      <c r="I45" s="38"/>
      <c r="J45" s="78"/>
      <c r="K45" s="78"/>
      <c r="L45" s="78"/>
      <c r="M45" s="78"/>
      <c r="N45" s="78"/>
      <c r="O45" s="78"/>
      <c r="P45" s="79"/>
      <c r="Q45" s="79"/>
      <c r="R45" s="80"/>
      <c r="S45" s="81"/>
    </row>
    <row r="46" spans="2:19" ht="30" customHeight="1" x14ac:dyDescent="0.25">
      <c r="B46" s="82"/>
      <c r="C46" s="82"/>
      <c r="D46" s="38"/>
      <c r="E46" s="38"/>
      <c r="F46" s="38"/>
      <c r="G46" s="38"/>
      <c r="H46" s="38"/>
      <c r="I46" s="38"/>
      <c r="J46" s="78"/>
      <c r="K46" s="78"/>
      <c r="L46" s="78"/>
      <c r="M46" s="78"/>
      <c r="N46" s="78"/>
      <c r="O46" s="78"/>
      <c r="P46" s="79"/>
      <c r="Q46" s="79"/>
      <c r="R46" s="80"/>
      <c r="S46" s="81"/>
    </row>
    <row r="47" spans="2:19" ht="30" customHeight="1" x14ac:dyDescent="0.25">
      <c r="B47" s="82"/>
      <c r="C47" s="82"/>
      <c r="D47" s="38"/>
      <c r="E47" s="38"/>
      <c r="F47" s="38"/>
      <c r="G47" s="38"/>
      <c r="H47" s="38"/>
      <c r="I47" s="38"/>
      <c r="J47" s="78"/>
      <c r="K47" s="78"/>
      <c r="L47" s="78"/>
      <c r="M47" s="78"/>
      <c r="N47" s="78"/>
      <c r="O47" s="78"/>
      <c r="P47" s="79"/>
      <c r="Q47" s="79"/>
      <c r="R47" s="80"/>
      <c r="S47" s="81"/>
    </row>
    <row r="48" spans="2:19" ht="30" customHeight="1" x14ac:dyDescent="0.25">
      <c r="B48" s="82"/>
      <c r="C48" s="82"/>
      <c r="D48" s="38"/>
      <c r="E48" s="38"/>
      <c r="F48" s="38"/>
      <c r="G48" s="38"/>
      <c r="H48" s="38"/>
      <c r="I48" s="38"/>
      <c r="J48" s="78"/>
      <c r="K48" s="78"/>
      <c r="L48" s="78"/>
      <c r="M48" s="78"/>
      <c r="N48" s="78"/>
      <c r="O48" s="78"/>
      <c r="P48" s="79"/>
      <c r="Q48" s="79"/>
      <c r="R48" s="80"/>
      <c r="S48" s="81"/>
    </row>
    <row r="49" spans="2:19" ht="30" customHeight="1" x14ac:dyDescent="0.25">
      <c r="B49" s="82"/>
      <c r="C49" s="82"/>
      <c r="D49" s="38"/>
      <c r="E49" s="38"/>
      <c r="F49" s="38"/>
      <c r="G49" s="38"/>
      <c r="H49" s="38"/>
      <c r="I49" s="38"/>
      <c r="J49" s="78"/>
      <c r="K49" s="78"/>
      <c r="L49" s="78"/>
      <c r="M49" s="78"/>
      <c r="N49" s="78"/>
      <c r="O49" s="78"/>
      <c r="P49" s="79"/>
      <c r="Q49" s="79"/>
      <c r="R49" s="80"/>
      <c r="S49" s="81"/>
    </row>
    <row r="50" spans="2:19" ht="30" customHeight="1" x14ac:dyDescent="0.25">
      <c r="B50" s="82"/>
      <c r="C50" s="82"/>
      <c r="D50" s="38"/>
      <c r="E50" s="38"/>
      <c r="F50" s="38"/>
      <c r="G50" s="38"/>
      <c r="H50" s="38"/>
      <c r="I50" s="38"/>
      <c r="J50" s="78"/>
      <c r="K50" s="78"/>
      <c r="L50" s="78"/>
      <c r="M50" s="78"/>
      <c r="N50" s="78"/>
      <c r="O50" s="78"/>
      <c r="P50" s="79"/>
      <c r="Q50" s="79"/>
      <c r="R50" s="80"/>
      <c r="S50" s="81"/>
    </row>
    <row r="51" spans="2:19" ht="30" customHeight="1" x14ac:dyDescent="0.25">
      <c r="B51" s="82"/>
      <c r="C51" s="82"/>
      <c r="D51" s="38"/>
      <c r="E51" s="38"/>
      <c r="F51" s="38"/>
      <c r="G51" s="38"/>
      <c r="H51" s="38"/>
      <c r="I51" s="38"/>
      <c r="J51" s="78"/>
      <c r="K51" s="78"/>
      <c r="L51" s="78"/>
      <c r="M51" s="78"/>
      <c r="N51" s="78"/>
      <c r="O51" s="78"/>
      <c r="P51" s="79"/>
      <c r="Q51" s="79"/>
      <c r="R51" s="80"/>
      <c r="S51" s="81"/>
    </row>
    <row r="52" spans="2:19" ht="30" customHeight="1" x14ac:dyDescent="0.25">
      <c r="B52" s="82"/>
      <c r="C52" s="82"/>
      <c r="D52" s="38"/>
      <c r="E52" s="38"/>
      <c r="F52" s="38"/>
      <c r="G52" s="38"/>
      <c r="H52" s="38"/>
      <c r="I52" s="38"/>
      <c r="J52" s="78"/>
      <c r="K52" s="78"/>
      <c r="L52" s="78"/>
      <c r="M52" s="78"/>
      <c r="N52" s="78"/>
      <c r="O52" s="78"/>
      <c r="P52" s="79"/>
      <c r="Q52" s="79"/>
      <c r="R52" s="80"/>
      <c r="S52" s="81"/>
    </row>
    <row r="53" spans="2:19" ht="30" customHeight="1" x14ac:dyDescent="0.25">
      <c r="B53" s="82"/>
      <c r="C53" s="82"/>
      <c r="D53" s="38"/>
      <c r="E53" s="38"/>
      <c r="F53" s="38"/>
      <c r="G53" s="38"/>
      <c r="H53" s="38"/>
      <c r="I53" s="38"/>
      <c r="J53" s="78"/>
      <c r="K53" s="78"/>
      <c r="L53" s="78"/>
      <c r="M53" s="78"/>
      <c r="N53" s="78"/>
      <c r="O53" s="78"/>
      <c r="P53" s="79"/>
      <c r="Q53" s="79"/>
      <c r="R53" s="80"/>
      <c r="S53" s="81"/>
    </row>
    <row r="54" spans="2:19" ht="30" customHeight="1" x14ac:dyDescent="0.25">
      <c r="B54" s="82"/>
      <c r="C54" s="82"/>
      <c r="D54" s="38"/>
      <c r="E54" s="38"/>
      <c r="F54" s="38"/>
      <c r="G54" s="38"/>
      <c r="H54" s="38"/>
      <c r="I54" s="38"/>
      <c r="J54" s="78"/>
      <c r="K54" s="78"/>
      <c r="L54" s="78"/>
      <c r="M54" s="78"/>
      <c r="N54" s="78"/>
      <c r="O54" s="78"/>
      <c r="P54" s="79"/>
      <c r="Q54" s="79"/>
      <c r="R54" s="80"/>
      <c r="S54" s="81"/>
    </row>
    <row r="55" spans="2:19" ht="30" customHeight="1" x14ac:dyDescent="0.25">
      <c r="B55" s="82"/>
      <c r="C55" s="82"/>
      <c r="D55" s="38"/>
      <c r="E55" s="38"/>
      <c r="F55" s="38"/>
      <c r="G55" s="38"/>
      <c r="H55" s="38"/>
      <c r="I55" s="38"/>
      <c r="J55" s="78"/>
      <c r="K55" s="78"/>
      <c r="L55" s="78"/>
      <c r="M55" s="78"/>
      <c r="N55" s="78"/>
      <c r="O55" s="78"/>
      <c r="P55" s="79"/>
      <c r="Q55" s="79"/>
      <c r="R55" s="80"/>
      <c r="S55" s="81"/>
    </row>
    <row r="56" spans="2:19" ht="30" customHeight="1" x14ac:dyDescent="0.25">
      <c r="B56" s="82"/>
      <c r="C56" s="82"/>
      <c r="D56" s="38"/>
      <c r="E56" s="38"/>
      <c r="F56" s="38"/>
      <c r="G56" s="38"/>
      <c r="H56" s="38"/>
      <c r="I56" s="38"/>
      <c r="J56" s="78"/>
      <c r="K56" s="78"/>
      <c r="L56" s="78"/>
      <c r="M56" s="78"/>
      <c r="N56" s="78"/>
      <c r="O56" s="78"/>
      <c r="P56" s="79"/>
      <c r="Q56" s="79"/>
      <c r="R56" s="80"/>
      <c r="S56" s="81"/>
    </row>
    <row r="57" spans="2:19" ht="30" customHeight="1" x14ac:dyDescent="0.25">
      <c r="B57" s="82"/>
      <c r="C57" s="82"/>
      <c r="D57" s="38"/>
      <c r="E57" s="38"/>
      <c r="F57" s="38"/>
      <c r="G57" s="38"/>
      <c r="H57" s="38"/>
      <c r="I57" s="38"/>
      <c r="J57" s="78"/>
      <c r="K57" s="78"/>
      <c r="L57" s="78"/>
      <c r="M57" s="78"/>
      <c r="N57" s="78"/>
      <c r="O57" s="78"/>
      <c r="P57" s="79"/>
      <c r="Q57" s="79"/>
      <c r="R57" s="80"/>
      <c r="S57" s="81"/>
    </row>
    <row r="58" spans="2:19" ht="30" customHeight="1" x14ac:dyDescent="0.25">
      <c r="B58" s="82"/>
      <c r="C58" s="82"/>
      <c r="D58" s="38"/>
      <c r="E58" s="38"/>
      <c r="F58" s="38"/>
      <c r="G58" s="38"/>
      <c r="H58" s="38"/>
      <c r="I58" s="38"/>
      <c r="J58" s="78"/>
      <c r="K58" s="78"/>
      <c r="L58" s="78"/>
      <c r="M58" s="78"/>
      <c r="N58" s="78"/>
      <c r="O58" s="78"/>
      <c r="P58" s="79"/>
      <c r="Q58" s="79"/>
      <c r="R58" s="80"/>
      <c r="S58" s="81"/>
    </row>
    <row r="59" spans="2:19" ht="30" customHeight="1" x14ac:dyDescent="0.25">
      <c r="B59" s="82"/>
      <c r="C59" s="82"/>
      <c r="D59" s="38"/>
      <c r="E59" s="38"/>
      <c r="F59" s="38"/>
      <c r="G59" s="38"/>
      <c r="H59" s="38"/>
      <c r="I59" s="38"/>
      <c r="J59" s="78"/>
      <c r="K59" s="78"/>
      <c r="L59" s="78"/>
      <c r="M59" s="78"/>
      <c r="N59" s="78"/>
      <c r="O59" s="78"/>
      <c r="P59" s="79"/>
      <c r="Q59" s="79"/>
      <c r="R59" s="80"/>
      <c r="S59" s="81"/>
    </row>
    <row r="60" spans="2:19" ht="30" customHeight="1" x14ac:dyDescent="0.25">
      <c r="B60" s="82"/>
      <c r="C60" s="82"/>
      <c r="D60" s="38"/>
      <c r="E60" s="38"/>
      <c r="F60" s="38"/>
      <c r="G60" s="38"/>
      <c r="H60" s="38"/>
      <c r="I60" s="38"/>
      <c r="J60" s="78"/>
      <c r="K60" s="78"/>
      <c r="L60" s="78"/>
      <c r="M60" s="78"/>
      <c r="N60" s="78"/>
      <c r="O60" s="78"/>
      <c r="P60" s="79"/>
      <c r="Q60" s="79"/>
      <c r="R60" s="80"/>
      <c r="S60" s="81"/>
    </row>
    <row r="61" spans="2:19" ht="30" customHeight="1" x14ac:dyDescent="0.25">
      <c r="B61" s="82"/>
      <c r="C61" s="82"/>
      <c r="D61" s="38"/>
      <c r="E61" s="38"/>
      <c r="F61" s="38"/>
      <c r="G61" s="38"/>
      <c r="H61" s="38"/>
      <c r="I61" s="38"/>
      <c r="J61" s="78"/>
      <c r="K61" s="78"/>
      <c r="L61" s="78"/>
      <c r="M61" s="78"/>
      <c r="N61" s="78"/>
      <c r="O61" s="78"/>
      <c r="P61" s="79"/>
      <c r="Q61" s="79"/>
      <c r="R61" s="80"/>
      <c r="S61" s="81"/>
    </row>
    <row r="62" spans="2:19" ht="30" customHeight="1" x14ac:dyDescent="0.25">
      <c r="B62" s="82"/>
      <c r="C62" s="82"/>
      <c r="D62" s="38"/>
      <c r="E62" s="38"/>
      <c r="F62" s="38"/>
      <c r="G62" s="38"/>
      <c r="H62" s="38"/>
      <c r="I62" s="38"/>
      <c r="J62" s="78"/>
      <c r="K62" s="78"/>
      <c r="L62" s="78"/>
      <c r="M62" s="78"/>
      <c r="N62" s="78"/>
      <c r="O62" s="78"/>
      <c r="P62" s="79"/>
      <c r="Q62" s="79"/>
      <c r="R62" s="80"/>
      <c r="S62" s="81"/>
    </row>
    <row r="63" spans="2:19" ht="30" customHeight="1" x14ac:dyDescent="0.25">
      <c r="B63" s="82"/>
      <c r="C63" s="82"/>
      <c r="D63" s="38"/>
      <c r="E63" s="38"/>
      <c r="F63" s="38"/>
      <c r="G63" s="38"/>
      <c r="H63" s="38"/>
      <c r="I63" s="38"/>
      <c r="J63" s="78"/>
      <c r="K63" s="78"/>
      <c r="L63" s="78"/>
      <c r="M63" s="78"/>
      <c r="N63" s="78"/>
      <c r="O63" s="78"/>
      <c r="P63" s="79"/>
      <c r="Q63" s="79"/>
      <c r="R63" s="80"/>
      <c r="S63" s="81"/>
    </row>
    <row r="64" spans="2:19" ht="30" customHeight="1" x14ac:dyDescent="0.25">
      <c r="B64" s="82"/>
      <c r="C64" s="82"/>
      <c r="D64" s="38"/>
      <c r="E64" s="38"/>
      <c r="F64" s="38"/>
      <c r="G64" s="38"/>
      <c r="H64" s="38"/>
      <c r="I64" s="38"/>
      <c r="J64" s="78"/>
      <c r="K64" s="78"/>
      <c r="L64" s="78"/>
      <c r="M64" s="78"/>
      <c r="N64" s="78"/>
      <c r="O64" s="78"/>
      <c r="P64" s="79"/>
      <c r="Q64" s="79"/>
      <c r="R64" s="80"/>
      <c r="S64" s="81"/>
    </row>
    <row r="65" spans="2:19" ht="30" customHeight="1" x14ac:dyDescent="0.25">
      <c r="B65" s="82"/>
      <c r="C65" s="82"/>
      <c r="D65" s="38"/>
      <c r="E65" s="38"/>
      <c r="F65" s="38"/>
      <c r="G65" s="38"/>
      <c r="H65" s="38"/>
      <c r="I65" s="38"/>
      <c r="J65" s="78"/>
      <c r="K65" s="78"/>
      <c r="L65" s="78"/>
      <c r="M65" s="78"/>
      <c r="N65" s="78"/>
      <c r="O65" s="78"/>
      <c r="P65" s="79"/>
      <c r="Q65" s="79"/>
      <c r="R65" s="80"/>
      <c r="S65" s="81"/>
    </row>
    <row r="66" spans="2:19" ht="30" customHeight="1" x14ac:dyDescent="0.25">
      <c r="B66" s="82"/>
      <c r="C66" s="82"/>
      <c r="D66" s="38"/>
      <c r="E66" s="38"/>
      <c r="F66" s="38"/>
      <c r="G66" s="38"/>
      <c r="H66" s="38"/>
      <c r="I66" s="38"/>
      <c r="J66" s="78"/>
      <c r="K66" s="78"/>
      <c r="L66" s="78"/>
      <c r="M66" s="78"/>
      <c r="N66" s="78"/>
      <c r="O66" s="78"/>
      <c r="P66" s="79"/>
      <c r="Q66" s="79"/>
      <c r="R66" s="80"/>
      <c r="S66" s="81"/>
    </row>
    <row r="67" spans="2:19" ht="30" customHeight="1" x14ac:dyDescent="0.25">
      <c r="B67" s="82"/>
      <c r="C67" s="82"/>
      <c r="D67" s="38"/>
      <c r="E67" s="38"/>
      <c r="F67" s="38"/>
      <c r="G67" s="38"/>
      <c r="H67" s="38"/>
      <c r="I67" s="38"/>
      <c r="J67" s="78"/>
      <c r="K67" s="78"/>
      <c r="L67" s="78"/>
      <c r="M67" s="78"/>
      <c r="N67" s="78"/>
      <c r="O67" s="78"/>
      <c r="P67" s="79"/>
      <c r="Q67" s="79"/>
      <c r="R67" s="80"/>
      <c r="S67" s="81"/>
    </row>
    <row r="68" spans="2:19" ht="30" customHeight="1" x14ac:dyDescent="0.25">
      <c r="B68" s="82"/>
      <c r="C68" s="82"/>
      <c r="D68" s="38"/>
      <c r="E68" s="38"/>
      <c r="F68" s="38"/>
      <c r="G68" s="38"/>
      <c r="H68" s="38"/>
      <c r="I68" s="38"/>
      <c r="J68" s="78"/>
      <c r="K68" s="78"/>
      <c r="L68" s="78"/>
      <c r="M68" s="78"/>
      <c r="N68" s="78"/>
      <c r="O68" s="78"/>
      <c r="P68" s="79"/>
      <c r="Q68" s="79"/>
      <c r="R68" s="80"/>
      <c r="S68" s="81"/>
    </row>
    <row r="69" spans="2:19" ht="30" customHeight="1" x14ac:dyDescent="0.25">
      <c r="B69" s="82"/>
      <c r="C69" s="82"/>
      <c r="D69" s="38"/>
      <c r="E69" s="38"/>
      <c r="F69" s="38"/>
      <c r="G69" s="38"/>
      <c r="H69" s="38"/>
      <c r="I69" s="38"/>
      <c r="J69" s="78"/>
      <c r="K69" s="78"/>
      <c r="L69" s="78"/>
      <c r="M69" s="78"/>
      <c r="N69" s="78"/>
      <c r="O69" s="78"/>
      <c r="P69" s="79"/>
      <c r="Q69" s="79"/>
      <c r="R69" s="80"/>
      <c r="S69" s="81"/>
    </row>
    <row r="70" spans="2:19" ht="30" customHeight="1" x14ac:dyDescent="0.25">
      <c r="B70" s="82"/>
      <c r="C70" s="82"/>
      <c r="D70" s="38"/>
      <c r="E70" s="38"/>
      <c r="F70" s="38"/>
      <c r="G70" s="38"/>
      <c r="H70" s="38"/>
      <c r="I70" s="38"/>
      <c r="J70" s="78"/>
      <c r="K70" s="78"/>
      <c r="L70" s="78"/>
      <c r="M70" s="78"/>
      <c r="N70" s="78"/>
      <c r="O70" s="78"/>
      <c r="P70" s="79"/>
      <c r="Q70" s="79"/>
      <c r="R70" s="80"/>
      <c r="S70" s="81"/>
    </row>
    <row r="71" spans="2:19" ht="30" customHeight="1" x14ac:dyDescent="0.25">
      <c r="B71" s="82"/>
      <c r="C71" s="82"/>
      <c r="D71" s="38"/>
      <c r="E71" s="38"/>
      <c r="F71" s="38"/>
      <c r="G71" s="38"/>
      <c r="H71" s="38"/>
      <c r="I71" s="38"/>
      <c r="J71" s="78"/>
      <c r="K71" s="78"/>
      <c r="L71" s="78"/>
      <c r="M71" s="78"/>
      <c r="N71" s="78"/>
      <c r="O71" s="78"/>
      <c r="P71" s="79"/>
      <c r="Q71" s="79"/>
      <c r="R71" s="80"/>
      <c r="S71" s="81"/>
    </row>
    <row r="72" spans="2:19" ht="30" customHeight="1" x14ac:dyDescent="0.25">
      <c r="B72" s="82"/>
      <c r="C72" s="82"/>
      <c r="D72" s="38"/>
      <c r="E72" s="38"/>
      <c r="F72" s="38"/>
      <c r="G72" s="38"/>
      <c r="H72" s="38"/>
      <c r="I72" s="38"/>
      <c r="J72" s="78"/>
      <c r="K72" s="78"/>
      <c r="L72" s="78"/>
      <c r="M72" s="78"/>
      <c r="N72" s="78"/>
      <c r="O72" s="78"/>
      <c r="P72" s="79"/>
      <c r="Q72" s="79"/>
      <c r="R72" s="80"/>
      <c r="S72" s="81"/>
    </row>
    <row r="73" spans="2:19" ht="30" customHeight="1" x14ac:dyDescent="0.25">
      <c r="B73" s="82"/>
      <c r="C73" s="82"/>
      <c r="D73" s="38"/>
      <c r="E73" s="38"/>
      <c r="F73" s="38"/>
      <c r="G73" s="38"/>
      <c r="H73" s="38"/>
      <c r="I73" s="38"/>
      <c r="J73" s="78"/>
      <c r="K73" s="78"/>
      <c r="L73" s="78"/>
      <c r="M73" s="78"/>
      <c r="N73" s="78"/>
      <c r="O73" s="78"/>
      <c r="P73" s="79"/>
      <c r="Q73" s="79"/>
      <c r="R73" s="80"/>
      <c r="S73" s="81"/>
    </row>
    <row r="74" spans="2:19" ht="30" customHeight="1" x14ac:dyDescent="0.25">
      <c r="B74" s="82"/>
      <c r="C74" s="82"/>
      <c r="D74" s="38"/>
      <c r="E74" s="38"/>
      <c r="F74" s="38"/>
      <c r="G74" s="38"/>
      <c r="H74" s="38"/>
      <c r="I74" s="38"/>
      <c r="J74" s="78"/>
      <c r="K74" s="78"/>
      <c r="L74" s="78"/>
      <c r="M74" s="78"/>
      <c r="N74" s="78"/>
      <c r="O74" s="78"/>
      <c r="P74" s="79"/>
      <c r="Q74" s="79"/>
      <c r="R74" s="80"/>
      <c r="S74" s="81"/>
    </row>
    <row r="75" spans="2:19" ht="30" customHeight="1" x14ac:dyDescent="0.25">
      <c r="B75" s="82"/>
      <c r="C75" s="82"/>
      <c r="D75" s="38"/>
      <c r="E75" s="38"/>
      <c r="F75" s="38"/>
      <c r="G75" s="38"/>
      <c r="H75" s="38"/>
      <c r="I75" s="38"/>
      <c r="J75" s="78"/>
      <c r="K75" s="78"/>
      <c r="L75" s="78"/>
      <c r="M75" s="78"/>
      <c r="N75" s="78"/>
      <c r="O75" s="78"/>
      <c r="P75" s="79"/>
      <c r="Q75" s="79"/>
      <c r="R75" s="80"/>
      <c r="S75" s="81"/>
    </row>
    <row r="76" spans="2:19" ht="30" customHeight="1" x14ac:dyDescent="0.25">
      <c r="B76" s="82"/>
      <c r="C76" s="82"/>
      <c r="D76" s="38"/>
      <c r="E76" s="38"/>
      <c r="F76" s="38"/>
      <c r="G76" s="38"/>
      <c r="H76" s="38"/>
      <c r="I76" s="38"/>
      <c r="J76" s="78"/>
      <c r="K76" s="78"/>
      <c r="L76" s="78"/>
      <c r="M76" s="78"/>
      <c r="N76" s="78"/>
      <c r="O76" s="78"/>
      <c r="P76" s="79"/>
      <c r="Q76" s="79"/>
      <c r="R76" s="80"/>
      <c r="S76" s="81"/>
    </row>
    <row r="77" spans="2:19" ht="30" customHeight="1" x14ac:dyDescent="0.25">
      <c r="B77" s="82"/>
      <c r="C77" s="82"/>
      <c r="D77" s="38"/>
      <c r="E77" s="38"/>
      <c r="F77" s="38"/>
      <c r="G77" s="38"/>
      <c r="H77" s="38"/>
      <c r="I77" s="38"/>
      <c r="J77" s="78"/>
      <c r="K77" s="78"/>
      <c r="L77" s="78"/>
      <c r="M77" s="78"/>
      <c r="N77" s="78"/>
      <c r="O77" s="78"/>
      <c r="P77" s="79"/>
      <c r="Q77" s="79"/>
      <c r="R77" s="80"/>
      <c r="S77" s="81"/>
    </row>
    <row r="78" spans="2:19" ht="30" customHeight="1" x14ac:dyDescent="0.25">
      <c r="B78" s="82"/>
      <c r="C78" s="82"/>
      <c r="D78" s="38"/>
      <c r="E78" s="38"/>
      <c r="F78" s="38"/>
      <c r="G78" s="38"/>
      <c r="H78" s="38"/>
      <c r="I78" s="38"/>
      <c r="J78" s="78"/>
      <c r="K78" s="78"/>
      <c r="L78" s="78"/>
      <c r="M78" s="78"/>
      <c r="N78" s="78"/>
      <c r="O78" s="78"/>
      <c r="P78" s="79"/>
      <c r="Q78" s="79"/>
      <c r="R78" s="80"/>
      <c r="S78" s="81"/>
    </row>
    <row r="79" spans="2:19" ht="30" customHeight="1" x14ac:dyDescent="0.25">
      <c r="B79" s="82"/>
      <c r="C79" s="82"/>
      <c r="D79" s="38"/>
      <c r="E79" s="38"/>
      <c r="F79" s="38"/>
      <c r="G79" s="38"/>
      <c r="H79" s="38"/>
      <c r="I79" s="38"/>
      <c r="J79" s="78"/>
      <c r="K79" s="78"/>
      <c r="L79" s="78"/>
      <c r="M79" s="78"/>
      <c r="N79" s="78"/>
      <c r="O79" s="78"/>
      <c r="P79" s="79"/>
      <c r="Q79" s="79"/>
      <c r="R79" s="80"/>
      <c r="S79" s="81"/>
    </row>
    <row r="80" spans="2:19" ht="30" customHeight="1" x14ac:dyDescent="0.25">
      <c r="B80" s="82"/>
      <c r="C80" s="82"/>
      <c r="D80" s="38"/>
      <c r="E80" s="38"/>
      <c r="F80" s="38"/>
      <c r="G80" s="38"/>
      <c r="H80" s="38"/>
      <c r="I80" s="38"/>
      <c r="J80" s="78"/>
      <c r="K80" s="78"/>
      <c r="L80" s="78"/>
      <c r="M80" s="78"/>
      <c r="N80" s="78"/>
      <c r="O80" s="78"/>
      <c r="P80" s="79"/>
      <c r="Q80" s="79"/>
      <c r="R80" s="80"/>
      <c r="S80" s="81"/>
    </row>
    <row r="81" spans="2:19" ht="30" customHeight="1" x14ac:dyDescent="0.25">
      <c r="B81" s="82"/>
      <c r="C81" s="82"/>
      <c r="D81" s="38"/>
      <c r="E81" s="38"/>
      <c r="F81" s="38"/>
      <c r="G81" s="38"/>
      <c r="H81" s="38"/>
      <c r="I81" s="38"/>
      <c r="J81" s="78"/>
      <c r="K81" s="78"/>
      <c r="L81" s="78"/>
      <c r="M81" s="78"/>
      <c r="N81" s="78"/>
      <c r="O81" s="78"/>
      <c r="P81" s="79"/>
      <c r="Q81" s="79"/>
      <c r="R81" s="80"/>
      <c r="S81" s="81"/>
    </row>
    <row r="82" spans="2:19" ht="30" customHeight="1" x14ac:dyDescent="0.25">
      <c r="B82" s="82"/>
      <c r="C82" s="82"/>
      <c r="D82" s="38"/>
      <c r="E82" s="38"/>
      <c r="F82" s="38"/>
      <c r="G82" s="38"/>
      <c r="H82" s="38"/>
      <c r="I82" s="38"/>
      <c r="J82" s="78"/>
      <c r="K82" s="78"/>
      <c r="L82" s="78"/>
      <c r="M82" s="78"/>
      <c r="N82" s="78"/>
      <c r="O82" s="78"/>
      <c r="P82" s="79"/>
      <c r="Q82" s="79"/>
      <c r="R82" s="80"/>
      <c r="S82" s="81"/>
    </row>
    <row r="83" spans="2:19" ht="30" customHeight="1" x14ac:dyDescent="0.25">
      <c r="B83" s="82"/>
      <c r="C83" s="82"/>
      <c r="D83" s="38"/>
      <c r="E83" s="38"/>
      <c r="F83" s="38"/>
      <c r="G83" s="38"/>
      <c r="H83" s="38"/>
      <c r="I83" s="38"/>
      <c r="J83" s="78"/>
      <c r="K83" s="78"/>
      <c r="L83" s="78"/>
      <c r="M83" s="78"/>
      <c r="N83" s="78"/>
      <c r="O83" s="78"/>
      <c r="P83" s="79"/>
      <c r="Q83" s="79"/>
      <c r="R83" s="80"/>
      <c r="S83" s="81"/>
    </row>
    <row r="84" spans="2:19" ht="30" customHeight="1" x14ac:dyDescent="0.25">
      <c r="B84" s="82"/>
      <c r="C84" s="82"/>
      <c r="D84" s="38"/>
      <c r="E84" s="38"/>
      <c r="F84" s="38"/>
      <c r="G84" s="38"/>
      <c r="H84" s="38"/>
      <c r="I84" s="38"/>
      <c r="J84" s="78"/>
      <c r="K84" s="78"/>
      <c r="L84" s="78"/>
      <c r="M84" s="78"/>
      <c r="N84" s="78"/>
      <c r="O84" s="78"/>
      <c r="P84" s="79"/>
      <c r="Q84" s="79"/>
      <c r="R84" s="80"/>
      <c r="S84" s="81"/>
    </row>
    <row r="85" spans="2:19" ht="30" customHeight="1" x14ac:dyDescent="0.25">
      <c r="B85" s="82"/>
      <c r="C85" s="82"/>
      <c r="D85" s="38"/>
      <c r="E85" s="38"/>
      <c r="F85" s="38"/>
      <c r="G85" s="38"/>
      <c r="H85" s="38"/>
      <c r="I85" s="38"/>
      <c r="J85" s="78"/>
      <c r="K85" s="78"/>
      <c r="L85" s="78"/>
      <c r="M85" s="78"/>
      <c r="N85" s="78"/>
      <c r="O85" s="78"/>
      <c r="P85" s="79"/>
      <c r="Q85" s="79"/>
      <c r="R85" s="80"/>
      <c r="S85" s="81"/>
    </row>
    <row r="86" spans="2:19" ht="30" customHeight="1" x14ac:dyDescent="0.25">
      <c r="B86" s="82"/>
      <c r="C86" s="82"/>
      <c r="D86" s="38"/>
      <c r="E86" s="38"/>
      <c r="F86" s="38"/>
      <c r="G86" s="38"/>
      <c r="H86" s="38"/>
      <c r="I86" s="38"/>
      <c r="J86" s="78"/>
      <c r="K86" s="78"/>
      <c r="L86" s="78"/>
      <c r="M86" s="78"/>
      <c r="N86" s="78"/>
      <c r="O86" s="78"/>
      <c r="P86" s="79"/>
      <c r="Q86" s="79"/>
      <c r="R86" s="80"/>
      <c r="S86" s="81"/>
    </row>
    <row r="87" spans="2:19" ht="30" customHeight="1" x14ac:dyDescent="0.25">
      <c r="B87" s="82"/>
      <c r="C87" s="82"/>
      <c r="D87" s="38"/>
      <c r="E87" s="38"/>
      <c r="F87" s="38"/>
      <c r="G87" s="38"/>
      <c r="H87" s="38"/>
      <c r="I87" s="38"/>
      <c r="J87" s="78"/>
      <c r="K87" s="78"/>
      <c r="L87" s="78"/>
      <c r="M87" s="78"/>
      <c r="N87" s="78"/>
      <c r="O87" s="78"/>
      <c r="P87" s="79"/>
      <c r="Q87" s="79"/>
      <c r="R87" s="80"/>
      <c r="S87" s="81"/>
    </row>
    <row r="88" spans="2:19" ht="30" customHeight="1" x14ac:dyDescent="0.25">
      <c r="B88" s="82"/>
      <c r="C88" s="82"/>
      <c r="D88" s="38"/>
      <c r="E88" s="38"/>
      <c r="F88" s="38"/>
      <c r="G88" s="38"/>
      <c r="H88" s="38"/>
      <c r="I88" s="38"/>
      <c r="J88" s="78"/>
      <c r="K88" s="78"/>
      <c r="L88" s="78"/>
      <c r="M88" s="78"/>
      <c r="N88" s="78"/>
      <c r="O88" s="78"/>
      <c r="P88" s="79"/>
      <c r="Q88" s="79"/>
      <c r="R88" s="80"/>
      <c r="S88" s="81"/>
    </row>
    <row r="89" spans="2:19" ht="30" customHeight="1" x14ac:dyDescent="0.25">
      <c r="B89" s="82"/>
      <c r="C89" s="82"/>
      <c r="D89" s="38"/>
      <c r="E89" s="38"/>
      <c r="F89" s="38"/>
      <c r="G89" s="38"/>
      <c r="H89" s="38"/>
      <c r="I89" s="38"/>
      <c r="J89" s="78"/>
      <c r="K89" s="78"/>
      <c r="L89" s="78"/>
      <c r="M89" s="78"/>
      <c r="N89" s="78"/>
      <c r="O89" s="78"/>
      <c r="P89" s="79"/>
      <c r="Q89" s="79"/>
      <c r="R89" s="80"/>
      <c r="S89" s="81"/>
    </row>
    <row r="90" spans="2:19" ht="30" customHeight="1" x14ac:dyDescent="0.25">
      <c r="B90" s="82"/>
      <c r="C90" s="82"/>
      <c r="D90" s="38"/>
      <c r="E90" s="38"/>
      <c r="F90" s="38"/>
      <c r="G90" s="38"/>
      <c r="H90" s="38"/>
      <c r="I90" s="38"/>
      <c r="J90" s="78"/>
      <c r="K90" s="78"/>
      <c r="L90" s="78"/>
      <c r="M90" s="78"/>
      <c r="N90" s="78"/>
      <c r="O90" s="78"/>
      <c r="P90" s="79"/>
      <c r="Q90" s="79"/>
      <c r="R90" s="80"/>
      <c r="S90" s="81"/>
    </row>
    <row r="91" spans="2:19" ht="30" customHeight="1" x14ac:dyDescent="0.25">
      <c r="B91" s="82"/>
      <c r="C91" s="82"/>
      <c r="D91" s="38"/>
      <c r="E91" s="38"/>
      <c r="F91" s="38"/>
      <c r="G91" s="38"/>
      <c r="H91" s="38"/>
      <c r="I91" s="38"/>
      <c r="J91" s="78"/>
      <c r="K91" s="78"/>
      <c r="L91" s="78"/>
      <c r="M91" s="78"/>
      <c r="N91" s="78"/>
      <c r="O91" s="78"/>
      <c r="P91" s="79"/>
      <c r="Q91" s="79"/>
      <c r="R91" s="80"/>
      <c r="S91" s="81"/>
    </row>
    <row r="92" spans="2:19" ht="30" customHeight="1" x14ac:dyDescent="0.25">
      <c r="B92" s="82"/>
      <c r="C92" s="82"/>
      <c r="D92" s="38"/>
      <c r="E92" s="38"/>
      <c r="F92" s="38"/>
      <c r="G92" s="38"/>
      <c r="H92" s="38"/>
      <c r="I92" s="38"/>
      <c r="J92" s="78"/>
      <c r="K92" s="78"/>
      <c r="L92" s="78"/>
      <c r="M92" s="78"/>
      <c r="N92" s="78"/>
      <c r="O92" s="78"/>
      <c r="P92" s="79"/>
      <c r="Q92" s="79"/>
      <c r="R92" s="80"/>
      <c r="S92" s="81"/>
    </row>
    <row r="93" spans="2:19" ht="30" customHeight="1" x14ac:dyDescent="0.25">
      <c r="B93" s="82"/>
      <c r="C93" s="82"/>
      <c r="D93" s="38"/>
      <c r="E93" s="38"/>
      <c r="F93" s="38"/>
      <c r="G93" s="38"/>
      <c r="H93" s="38"/>
      <c r="I93" s="38"/>
      <c r="J93" s="78"/>
      <c r="K93" s="78"/>
      <c r="L93" s="78"/>
      <c r="M93" s="78"/>
      <c r="N93" s="78"/>
      <c r="O93" s="78"/>
      <c r="P93" s="79"/>
      <c r="Q93" s="79"/>
      <c r="R93" s="80"/>
      <c r="S93" s="81"/>
    </row>
    <row r="94" spans="2:19" ht="30" customHeight="1" x14ac:dyDescent="0.25">
      <c r="B94" s="82"/>
      <c r="C94" s="82"/>
      <c r="D94" s="38"/>
      <c r="E94" s="38"/>
      <c r="F94" s="38"/>
      <c r="G94" s="38"/>
      <c r="H94" s="38"/>
      <c r="I94" s="38"/>
      <c r="J94" s="78"/>
      <c r="K94" s="78"/>
      <c r="L94" s="78"/>
      <c r="M94" s="78"/>
      <c r="N94" s="78"/>
      <c r="O94" s="78"/>
      <c r="P94" s="79"/>
      <c r="Q94" s="79"/>
      <c r="R94" s="80"/>
      <c r="S94" s="81"/>
    </row>
    <row r="95" spans="2:19" ht="30" customHeight="1" x14ac:dyDescent="0.25">
      <c r="B95" s="82"/>
      <c r="C95" s="82"/>
      <c r="D95" s="38"/>
      <c r="E95" s="38"/>
      <c r="F95" s="38"/>
      <c r="G95" s="38"/>
      <c r="H95" s="38"/>
      <c r="I95" s="38"/>
      <c r="J95" s="78"/>
      <c r="K95" s="78"/>
      <c r="L95" s="78"/>
      <c r="M95" s="78"/>
      <c r="N95" s="78"/>
      <c r="O95" s="78"/>
      <c r="P95" s="79"/>
      <c r="Q95" s="79"/>
      <c r="R95" s="80"/>
      <c r="S95" s="81"/>
    </row>
    <row r="96" spans="2:19" ht="30" customHeight="1" x14ac:dyDescent="0.25">
      <c r="B96" s="82"/>
      <c r="C96" s="82"/>
      <c r="D96" s="38"/>
      <c r="E96" s="38"/>
      <c r="F96" s="38"/>
      <c r="G96" s="38"/>
      <c r="H96" s="38"/>
      <c r="I96" s="38"/>
      <c r="J96" s="78"/>
      <c r="K96" s="78"/>
      <c r="L96" s="78"/>
      <c r="M96" s="78"/>
      <c r="N96" s="78"/>
      <c r="O96" s="78"/>
      <c r="P96" s="79"/>
      <c r="Q96" s="79"/>
      <c r="R96" s="80"/>
      <c r="S96" s="81"/>
    </row>
    <row r="97" spans="2:19" ht="30" customHeight="1" x14ac:dyDescent="0.25">
      <c r="B97" s="82"/>
      <c r="C97" s="82"/>
      <c r="D97" s="38"/>
      <c r="E97" s="38"/>
      <c r="F97" s="38"/>
      <c r="G97" s="38"/>
      <c r="H97" s="38"/>
      <c r="I97" s="38"/>
      <c r="J97" s="78"/>
      <c r="K97" s="78"/>
      <c r="L97" s="78"/>
      <c r="M97" s="78"/>
      <c r="N97" s="78"/>
      <c r="O97" s="78"/>
      <c r="P97" s="79"/>
      <c r="Q97" s="79"/>
      <c r="R97" s="80"/>
      <c r="S97" s="81"/>
    </row>
    <row r="98" spans="2:19" ht="30" customHeight="1" x14ac:dyDescent="0.25">
      <c r="B98" s="82"/>
      <c r="C98" s="82"/>
      <c r="D98" s="38"/>
      <c r="E98" s="38"/>
      <c r="F98" s="38"/>
      <c r="G98" s="38"/>
      <c r="H98" s="38"/>
      <c r="I98" s="38"/>
      <c r="J98" s="78"/>
      <c r="K98" s="78"/>
      <c r="L98" s="78"/>
      <c r="M98" s="78"/>
      <c r="N98" s="78"/>
      <c r="O98" s="78"/>
      <c r="P98" s="79"/>
      <c r="Q98" s="79"/>
      <c r="R98" s="80"/>
      <c r="S98" s="81"/>
    </row>
    <row r="99" spans="2:19" ht="30" customHeight="1" x14ac:dyDescent="0.25">
      <c r="B99" s="82"/>
      <c r="C99" s="82"/>
      <c r="D99" s="38"/>
      <c r="E99" s="38"/>
      <c r="F99" s="38"/>
      <c r="G99" s="38"/>
      <c r="H99" s="38"/>
      <c r="I99" s="38"/>
      <c r="J99" s="78"/>
      <c r="K99" s="78"/>
      <c r="L99" s="78"/>
      <c r="M99" s="78"/>
      <c r="N99" s="78"/>
      <c r="O99" s="78"/>
      <c r="P99" s="79"/>
      <c r="Q99" s="79"/>
      <c r="R99" s="80"/>
      <c r="S99" s="81"/>
    </row>
    <row r="100" spans="2:19" ht="30" customHeight="1" x14ac:dyDescent="0.25">
      <c r="B100" s="82"/>
      <c r="C100" s="82"/>
      <c r="D100" s="38"/>
      <c r="E100" s="38"/>
      <c r="F100" s="38"/>
      <c r="G100" s="38"/>
      <c r="H100" s="38"/>
      <c r="I100" s="38"/>
      <c r="J100" s="78"/>
      <c r="K100" s="78"/>
      <c r="L100" s="78"/>
      <c r="M100" s="78"/>
      <c r="N100" s="78"/>
      <c r="O100" s="78"/>
      <c r="P100" s="79"/>
      <c r="Q100" s="79"/>
      <c r="R100" s="80"/>
      <c r="S100" s="81"/>
    </row>
    <row r="101" spans="2:19" ht="30" customHeight="1" x14ac:dyDescent="0.25">
      <c r="B101" s="82"/>
      <c r="C101" s="82"/>
      <c r="D101" s="38"/>
      <c r="E101" s="38"/>
      <c r="F101" s="38"/>
      <c r="G101" s="38"/>
      <c r="H101" s="38"/>
      <c r="I101" s="38"/>
      <c r="J101" s="78"/>
      <c r="K101" s="78"/>
      <c r="L101" s="78"/>
      <c r="M101" s="78"/>
      <c r="N101" s="78"/>
      <c r="O101" s="78"/>
      <c r="P101" s="79"/>
      <c r="Q101" s="79"/>
      <c r="R101" s="80"/>
      <c r="S101" s="81"/>
    </row>
    <row r="102" spans="2:19" ht="30" customHeight="1" x14ac:dyDescent="0.25">
      <c r="B102" s="82"/>
      <c r="C102" s="82"/>
      <c r="D102" s="38"/>
      <c r="E102" s="38"/>
      <c r="F102" s="38"/>
      <c r="G102" s="38"/>
      <c r="H102" s="38"/>
      <c r="I102" s="38"/>
      <c r="J102" s="78"/>
      <c r="K102" s="78"/>
      <c r="L102" s="78"/>
      <c r="M102" s="78"/>
      <c r="N102" s="78"/>
      <c r="O102" s="78"/>
      <c r="P102" s="79"/>
      <c r="Q102" s="79"/>
      <c r="R102" s="80"/>
      <c r="S102" s="81"/>
    </row>
    <row r="103" spans="2:19" ht="30" customHeight="1" x14ac:dyDescent="0.25">
      <c r="B103" s="82"/>
      <c r="C103" s="82"/>
      <c r="D103" s="38"/>
      <c r="E103" s="38"/>
      <c r="F103" s="38"/>
      <c r="G103" s="38"/>
      <c r="H103" s="38"/>
      <c r="I103" s="38"/>
      <c r="J103" s="78"/>
      <c r="K103" s="78"/>
      <c r="L103" s="78"/>
      <c r="M103" s="78"/>
      <c r="N103" s="78"/>
      <c r="O103" s="78"/>
      <c r="P103" s="79"/>
      <c r="Q103" s="79"/>
      <c r="R103" s="80"/>
      <c r="S103" s="81"/>
    </row>
    <row r="104" spans="2:19" ht="30" customHeight="1" x14ac:dyDescent="0.25">
      <c r="B104" s="82"/>
      <c r="C104" s="82"/>
      <c r="D104" s="38"/>
      <c r="E104" s="38"/>
      <c r="F104" s="38"/>
      <c r="G104" s="38"/>
      <c r="H104" s="38"/>
      <c r="I104" s="38"/>
      <c r="J104" s="78"/>
      <c r="K104" s="78"/>
      <c r="L104" s="78"/>
      <c r="M104" s="78"/>
      <c r="N104" s="78"/>
      <c r="O104" s="78"/>
      <c r="P104" s="79"/>
      <c r="Q104" s="79"/>
      <c r="R104" s="80"/>
      <c r="S104" s="81"/>
    </row>
    <row r="105" spans="2:19" ht="30" customHeight="1" x14ac:dyDescent="0.25">
      <c r="B105" s="82"/>
      <c r="C105" s="82"/>
      <c r="D105" s="38"/>
      <c r="E105" s="38"/>
      <c r="F105" s="38"/>
      <c r="G105" s="38"/>
      <c r="H105" s="38"/>
      <c r="I105" s="38"/>
      <c r="J105" s="78"/>
      <c r="K105" s="78"/>
      <c r="L105" s="78"/>
      <c r="M105" s="78"/>
      <c r="N105" s="78"/>
      <c r="O105" s="78"/>
      <c r="P105" s="79"/>
      <c r="Q105" s="79"/>
      <c r="R105" s="80"/>
      <c r="S105" s="81"/>
    </row>
    <row r="106" spans="2:19" ht="30" customHeight="1" x14ac:dyDescent="0.25">
      <c r="B106" s="82"/>
      <c r="C106" s="82"/>
      <c r="D106" s="38"/>
      <c r="E106" s="38"/>
      <c r="F106" s="38"/>
      <c r="G106" s="38"/>
      <c r="H106" s="38"/>
      <c r="I106" s="38"/>
      <c r="J106" s="78"/>
      <c r="K106" s="78"/>
      <c r="L106" s="78"/>
      <c r="M106" s="78"/>
      <c r="N106" s="78"/>
      <c r="O106" s="78"/>
      <c r="P106" s="79"/>
      <c r="Q106" s="79"/>
      <c r="R106" s="80"/>
      <c r="S106" s="81"/>
    </row>
    <row r="107" spans="2:19" ht="30" customHeight="1" x14ac:dyDescent="0.25">
      <c r="B107" s="82"/>
      <c r="C107" s="82"/>
      <c r="D107" s="38"/>
      <c r="E107" s="38"/>
      <c r="F107" s="38"/>
      <c r="G107" s="38"/>
      <c r="H107" s="38"/>
      <c r="I107" s="38"/>
      <c r="J107" s="78"/>
      <c r="K107" s="78"/>
      <c r="L107" s="78"/>
      <c r="M107" s="78"/>
      <c r="N107" s="78"/>
      <c r="O107" s="78"/>
      <c r="P107" s="79"/>
      <c r="Q107" s="79"/>
      <c r="R107" s="80"/>
      <c r="S107" s="81"/>
    </row>
    <row r="108" spans="2:19" ht="30" customHeight="1" x14ac:dyDescent="0.25">
      <c r="B108" s="82"/>
      <c r="C108" s="82"/>
      <c r="D108" s="38"/>
      <c r="E108" s="38"/>
      <c r="F108" s="38"/>
      <c r="G108" s="38"/>
      <c r="H108" s="38"/>
      <c r="I108" s="38"/>
      <c r="J108" s="78"/>
      <c r="K108" s="78"/>
      <c r="L108" s="78"/>
      <c r="M108" s="78"/>
      <c r="N108" s="78"/>
      <c r="O108" s="78"/>
      <c r="P108" s="79"/>
      <c r="Q108" s="79"/>
      <c r="R108" s="80"/>
      <c r="S108" s="81"/>
    </row>
    <row r="109" spans="2:19" ht="30" customHeight="1" x14ac:dyDescent="0.25">
      <c r="B109" s="82"/>
      <c r="C109" s="82"/>
      <c r="D109" s="38"/>
      <c r="E109" s="38"/>
      <c r="F109" s="38"/>
      <c r="G109" s="38"/>
      <c r="H109" s="38"/>
      <c r="I109" s="38"/>
      <c r="J109" s="78"/>
      <c r="K109" s="78"/>
      <c r="L109" s="78"/>
      <c r="M109" s="78"/>
      <c r="N109" s="78"/>
      <c r="O109" s="78"/>
      <c r="P109" s="79"/>
      <c r="Q109" s="79"/>
      <c r="R109" s="80"/>
      <c r="S109" s="81"/>
    </row>
    <row r="110" spans="2:19" ht="30" customHeight="1" x14ac:dyDescent="0.25">
      <c r="B110" s="82"/>
      <c r="C110" s="82"/>
      <c r="D110" s="38"/>
      <c r="E110" s="38"/>
      <c r="F110" s="38"/>
      <c r="G110" s="38"/>
      <c r="H110" s="38"/>
      <c r="I110" s="38"/>
      <c r="J110" s="78"/>
      <c r="K110" s="78"/>
      <c r="L110" s="78"/>
      <c r="M110" s="78"/>
      <c r="N110" s="78"/>
      <c r="O110" s="78"/>
      <c r="P110" s="79"/>
      <c r="Q110" s="79"/>
      <c r="R110" s="80"/>
      <c r="S110" s="81"/>
    </row>
    <row r="111" spans="2:19" ht="30" customHeight="1" x14ac:dyDescent="0.25">
      <c r="B111" s="82"/>
      <c r="C111" s="82"/>
      <c r="D111" s="38"/>
      <c r="E111" s="38"/>
      <c r="F111" s="38"/>
      <c r="G111" s="38"/>
      <c r="H111" s="38"/>
      <c r="I111" s="38"/>
      <c r="J111" s="78"/>
      <c r="K111" s="78"/>
      <c r="L111" s="78"/>
      <c r="M111" s="78"/>
      <c r="N111" s="78"/>
      <c r="O111" s="78"/>
      <c r="P111" s="79"/>
      <c r="Q111" s="79"/>
      <c r="R111" s="80"/>
      <c r="S111" s="81"/>
    </row>
    <row r="112" spans="2:19" ht="30" customHeight="1" x14ac:dyDescent="0.25">
      <c r="B112" s="82"/>
      <c r="C112" s="82"/>
      <c r="D112" s="38"/>
      <c r="E112" s="38"/>
      <c r="F112" s="38"/>
      <c r="G112" s="38"/>
      <c r="H112" s="38"/>
      <c r="I112" s="38"/>
      <c r="J112" s="78"/>
      <c r="K112" s="78"/>
      <c r="L112" s="78"/>
      <c r="M112" s="78"/>
      <c r="N112" s="78"/>
      <c r="O112" s="78"/>
      <c r="P112" s="79"/>
      <c r="Q112" s="79"/>
      <c r="R112" s="80"/>
      <c r="S112" s="81"/>
    </row>
    <row r="113" spans="2:19" ht="30" customHeight="1" x14ac:dyDescent="0.25">
      <c r="B113" s="82"/>
      <c r="C113" s="82"/>
      <c r="D113" s="38"/>
      <c r="E113" s="38"/>
      <c r="F113" s="38"/>
      <c r="G113" s="38"/>
      <c r="H113" s="38"/>
      <c r="I113" s="38"/>
      <c r="J113" s="78"/>
      <c r="K113" s="78"/>
      <c r="L113" s="78"/>
      <c r="M113" s="78"/>
      <c r="N113" s="78"/>
      <c r="O113" s="78"/>
      <c r="P113" s="79"/>
      <c r="Q113" s="79"/>
      <c r="R113" s="80"/>
      <c r="S113" s="81"/>
    </row>
    <row r="114" spans="2:19" ht="30" customHeight="1" x14ac:dyDescent="0.25">
      <c r="B114" s="82"/>
      <c r="C114" s="82"/>
      <c r="D114" s="38"/>
      <c r="E114" s="38"/>
      <c r="F114" s="38"/>
      <c r="G114" s="38"/>
      <c r="H114" s="38"/>
      <c r="I114" s="38"/>
      <c r="J114" s="78"/>
      <c r="K114" s="78"/>
      <c r="L114" s="78"/>
      <c r="M114" s="78"/>
      <c r="N114" s="78"/>
      <c r="O114" s="78"/>
      <c r="P114" s="79"/>
      <c r="Q114" s="79"/>
      <c r="R114" s="80"/>
      <c r="S114" s="81"/>
    </row>
    <row r="115" spans="2:19" s="42" customFormat="1" x14ac:dyDescent="0.25"/>
    <row r="116" spans="2:19" s="42" customFormat="1" x14ac:dyDescent="0.25"/>
    <row r="117" spans="2:19" s="42" customFormat="1" x14ac:dyDescent="0.25"/>
    <row r="118" spans="2:19" s="42" customFormat="1" x14ac:dyDescent="0.25"/>
    <row r="119" spans="2:19" s="42" customFormat="1" x14ac:dyDescent="0.25"/>
    <row r="120" spans="2:19" s="42" customFormat="1" x14ac:dyDescent="0.25"/>
    <row r="121" spans="2:19" s="42" customFormat="1" x14ac:dyDescent="0.25"/>
    <row r="122" spans="2:19" s="42" customFormat="1" x14ac:dyDescent="0.25"/>
    <row r="123" spans="2:19" s="42" customFormat="1" x14ac:dyDescent="0.25"/>
    <row r="124" spans="2:19" s="42" customFormat="1" x14ac:dyDescent="0.25"/>
    <row r="125" spans="2:19" s="42" customFormat="1" x14ac:dyDescent="0.25"/>
    <row r="126" spans="2:19" s="42" customFormat="1" x14ac:dyDescent="0.25"/>
    <row r="127" spans="2:19" s="42" customFormat="1" x14ac:dyDescent="0.25"/>
    <row r="128" spans="2:19" s="42" customFormat="1" x14ac:dyDescent="0.25"/>
    <row r="129" s="42" customFormat="1" x14ac:dyDescent="0.25"/>
    <row r="130" s="42" customFormat="1" x14ac:dyDescent="0.25"/>
    <row r="131" s="42" customFormat="1" x14ac:dyDescent="0.25"/>
    <row r="132" s="42" customFormat="1" x14ac:dyDescent="0.25"/>
    <row r="133" s="42" customFormat="1" x14ac:dyDescent="0.25"/>
    <row r="134" s="42" customFormat="1" x14ac:dyDescent="0.25"/>
    <row r="135" s="42" customFormat="1" x14ac:dyDescent="0.25"/>
    <row r="136" s="42" customFormat="1" x14ac:dyDescent="0.25"/>
    <row r="137" s="42" customFormat="1" x14ac:dyDescent="0.25"/>
    <row r="138" s="42" customFormat="1" x14ac:dyDescent="0.25"/>
    <row r="139" s="42" customFormat="1" x14ac:dyDescent="0.25"/>
    <row r="140" s="42" customFormat="1" x14ac:dyDescent="0.25"/>
    <row r="141" s="42" customFormat="1" x14ac:dyDescent="0.25"/>
    <row r="142" s="42" customFormat="1" x14ac:dyDescent="0.25"/>
    <row r="143" s="42" customFormat="1" x14ac:dyDescent="0.25"/>
    <row r="144" s="42" customFormat="1" x14ac:dyDescent="0.25"/>
    <row r="145" s="42" customFormat="1" x14ac:dyDescent="0.25"/>
    <row r="146" s="42" customFormat="1" x14ac:dyDescent="0.25"/>
    <row r="147" s="42" customFormat="1" x14ac:dyDescent="0.25"/>
    <row r="148" s="42" customFormat="1" x14ac:dyDescent="0.25"/>
    <row r="149" s="42" customFormat="1" x14ac:dyDescent="0.25"/>
    <row r="150" s="42" customFormat="1" x14ac:dyDescent="0.25"/>
    <row r="151" s="42" customFormat="1" x14ac:dyDescent="0.25"/>
    <row r="152" s="42" customFormat="1" x14ac:dyDescent="0.25"/>
    <row r="153" s="42" customFormat="1" x14ac:dyDescent="0.25"/>
    <row r="154" s="42" customFormat="1" x14ac:dyDescent="0.25"/>
    <row r="155" s="42" customFormat="1" x14ac:dyDescent="0.25"/>
    <row r="156" s="42" customFormat="1" x14ac:dyDescent="0.25"/>
    <row r="157" s="42" customFormat="1" x14ac:dyDescent="0.25"/>
    <row r="158" s="42" customFormat="1" x14ac:dyDescent="0.25"/>
    <row r="159" s="42" customFormat="1" x14ac:dyDescent="0.25"/>
    <row r="160" s="42" customFormat="1" x14ac:dyDescent="0.25"/>
    <row r="161" s="42" customFormat="1" x14ac:dyDescent="0.25"/>
    <row r="162" s="42" customFormat="1" x14ac:dyDescent="0.25"/>
    <row r="163" s="42" customFormat="1" x14ac:dyDescent="0.25"/>
    <row r="164" s="42" customFormat="1" x14ac:dyDescent="0.25"/>
    <row r="165" s="42" customFormat="1" x14ac:dyDescent="0.25"/>
    <row r="166" s="42" customFormat="1" x14ac:dyDescent="0.25"/>
    <row r="167" s="42" customFormat="1" x14ac:dyDescent="0.25"/>
    <row r="168" s="42" customFormat="1" x14ac:dyDescent="0.25"/>
    <row r="169" s="42" customFormat="1" x14ac:dyDescent="0.25"/>
    <row r="170" s="42" customFormat="1" x14ac:dyDescent="0.25"/>
    <row r="171" s="42" customFormat="1" x14ac:dyDescent="0.25"/>
    <row r="172" s="42" customFormat="1" x14ac:dyDescent="0.25"/>
    <row r="173" s="42" customFormat="1" x14ac:dyDescent="0.25"/>
    <row r="174" s="42" customFormat="1" x14ac:dyDescent="0.25"/>
    <row r="175" s="42" customFormat="1" x14ac:dyDescent="0.25"/>
    <row r="176" s="42" customFormat="1" x14ac:dyDescent="0.25"/>
    <row r="177" s="42" customFormat="1" x14ac:dyDescent="0.25"/>
    <row r="178" s="42" customFormat="1" x14ac:dyDescent="0.25"/>
    <row r="179" s="42" customFormat="1" x14ac:dyDescent="0.25"/>
    <row r="180" s="42" customFormat="1" x14ac:dyDescent="0.25"/>
    <row r="181" s="42" customFormat="1" x14ac:dyDescent="0.25"/>
    <row r="182" s="42" customFormat="1" x14ac:dyDescent="0.25"/>
    <row r="183" s="42" customFormat="1" x14ac:dyDescent="0.25"/>
    <row r="184" s="42" customFormat="1" x14ac:dyDescent="0.25"/>
    <row r="185" s="42" customFormat="1" x14ac:dyDescent="0.25"/>
    <row r="186" s="42" customFormat="1" x14ac:dyDescent="0.25"/>
    <row r="187" s="42" customFormat="1" x14ac:dyDescent="0.25"/>
    <row r="188" s="42" customFormat="1" x14ac:dyDescent="0.25"/>
    <row r="189" s="42" customFormat="1" x14ac:dyDescent="0.25"/>
    <row r="190" s="42" customFormat="1" x14ac:dyDescent="0.25"/>
    <row r="191" s="42" customFormat="1" x14ac:dyDescent="0.25"/>
    <row r="192" s="42" customFormat="1" x14ac:dyDescent="0.25"/>
    <row r="193" s="42" customFormat="1" x14ac:dyDescent="0.25"/>
    <row r="194" s="42" customFormat="1" x14ac:dyDescent="0.25"/>
    <row r="195" s="42" customFormat="1" x14ac:dyDescent="0.25"/>
    <row r="196" s="42" customFormat="1" x14ac:dyDescent="0.25"/>
    <row r="197" s="42" customFormat="1" x14ac:dyDescent="0.25"/>
    <row r="198" s="42" customFormat="1" x14ac:dyDescent="0.25"/>
    <row r="199" s="42" customFormat="1" x14ac:dyDescent="0.25"/>
    <row r="200" s="42" customFormat="1" x14ac:dyDescent="0.25"/>
    <row r="201" s="42" customFormat="1" x14ac:dyDescent="0.25"/>
    <row r="202" s="42" customFormat="1" x14ac:dyDescent="0.25"/>
    <row r="203" s="42" customFormat="1" x14ac:dyDescent="0.25"/>
    <row r="204" s="42" customFormat="1" x14ac:dyDescent="0.25"/>
    <row r="205" s="42" customFormat="1" x14ac:dyDescent="0.25"/>
    <row r="206" s="42" customFormat="1" x14ac:dyDescent="0.25"/>
    <row r="207" s="42" customFormat="1" x14ac:dyDescent="0.25"/>
    <row r="208" s="42" customFormat="1" x14ac:dyDescent="0.25"/>
    <row r="209" s="42" customFormat="1" x14ac:dyDescent="0.25"/>
    <row r="210" s="42" customFormat="1" x14ac:dyDescent="0.25"/>
    <row r="211" s="42" customFormat="1" x14ac:dyDescent="0.25"/>
    <row r="212" s="42" customFormat="1" x14ac:dyDescent="0.25"/>
    <row r="213" s="42" customFormat="1" x14ac:dyDescent="0.25"/>
    <row r="214" s="42" customFormat="1" x14ac:dyDescent="0.25"/>
    <row r="215" s="42" customFormat="1" x14ac:dyDescent="0.25"/>
    <row r="216" s="42" customFormat="1" x14ac:dyDescent="0.25"/>
    <row r="217" s="42" customFormat="1" x14ac:dyDescent="0.25"/>
    <row r="218" s="42" customFormat="1" x14ac:dyDescent="0.25"/>
    <row r="219" s="42" customFormat="1" x14ac:dyDescent="0.25"/>
    <row r="220" s="42" customFormat="1" x14ac:dyDescent="0.25"/>
    <row r="221" s="42" customFormat="1" x14ac:dyDescent="0.25"/>
    <row r="222" s="42" customFormat="1" x14ac:dyDescent="0.25"/>
    <row r="223" s="42" customFormat="1" x14ac:dyDescent="0.25"/>
    <row r="224" s="42" customFormat="1" x14ac:dyDescent="0.25"/>
    <row r="225" s="42" customFormat="1" x14ac:dyDescent="0.25"/>
    <row r="226" s="42" customFormat="1" x14ac:dyDescent="0.25"/>
    <row r="227" s="42" customFormat="1" x14ac:dyDescent="0.25"/>
    <row r="228" s="42" customFormat="1" x14ac:dyDescent="0.25"/>
    <row r="229" s="42" customFormat="1" x14ac:dyDescent="0.25"/>
    <row r="230" s="42" customFormat="1" x14ac:dyDescent="0.25"/>
    <row r="231" s="42" customFormat="1" x14ac:dyDescent="0.25"/>
    <row r="232" s="42" customFormat="1" x14ac:dyDescent="0.25"/>
    <row r="233" s="42" customFormat="1" x14ac:dyDescent="0.25"/>
    <row r="234" s="42" customFormat="1" x14ac:dyDescent="0.25"/>
    <row r="235" s="42" customFormat="1" x14ac:dyDescent="0.25"/>
    <row r="236" s="42" customFormat="1" x14ac:dyDescent="0.25"/>
    <row r="237" s="42" customFormat="1" x14ac:dyDescent="0.25"/>
    <row r="238" s="42" customFormat="1" x14ac:dyDescent="0.25"/>
    <row r="239" s="42" customFormat="1" x14ac:dyDescent="0.25"/>
    <row r="240" s="42" customFormat="1" x14ac:dyDescent="0.25"/>
    <row r="241" s="42" customFormat="1" x14ac:dyDescent="0.25"/>
    <row r="242" s="42" customFormat="1" x14ac:dyDescent="0.25"/>
    <row r="243" s="42" customFormat="1" x14ac:dyDescent="0.25"/>
    <row r="244" s="42" customFormat="1" x14ac:dyDescent="0.25"/>
    <row r="245" s="42" customFormat="1" x14ac:dyDescent="0.25"/>
    <row r="246" s="42" customFormat="1" x14ac:dyDescent="0.25"/>
    <row r="247" s="42" customFormat="1" x14ac:dyDescent="0.25"/>
    <row r="248" s="42" customFormat="1" x14ac:dyDescent="0.25"/>
    <row r="249" s="42" customFormat="1" x14ac:dyDescent="0.25"/>
    <row r="250" s="42" customFormat="1" x14ac:dyDescent="0.25"/>
    <row r="251" s="42" customFormat="1" x14ac:dyDescent="0.25"/>
    <row r="252" s="42" customFormat="1" x14ac:dyDescent="0.25"/>
    <row r="253" s="42" customFormat="1" x14ac:dyDescent="0.25"/>
    <row r="254" s="42" customFormat="1" x14ac:dyDescent="0.25"/>
    <row r="255" s="42" customFormat="1" x14ac:dyDescent="0.25"/>
    <row r="256" s="42" customFormat="1" x14ac:dyDescent="0.25"/>
    <row r="257" s="42" customFormat="1" x14ac:dyDescent="0.25"/>
    <row r="258" s="42" customFormat="1" x14ac:dyDescent="0.25"/>
    <row r="259" s="42" customFormat="1" x14ac:dyDescent="0.25"/>
    <row r="260" s="42" customFormat="1" x14ac:dyDescent="0.25"/>
    <row r="261" s="42" customFormat="1" x14ac:dyDescent="0.25"/>
    <row r="262" s="42" customFormat="1" x14ac:dyDescent="0.25"/>
    <row r="263" s="42" customFormat="1" x14ac:dyDescent="0.25"/>
    <row r="264" s="42" customFormat="1" x14ac:dyDescent="0.25"/>
    <row r="265" s="42" customFormat="1" x14ac:dyDescent="0.25"/>
    <row r="266" s="42" customFormat="1" x14ac:dyDescent="0.25"/>
    <row r="267" s="42" customFormat="1" x14ac:dyDescent="0.25"/>
    <row r="268" s="42" customFormat="1" x14ac:dyDescent="0.25"/>
    <row r="269" s="42" customFormat="1" x14ac:dyDescent="0.25"/>
    <row r="270" s="42" customFormat="1" x14ac:dyDescent="0.25"/>
    <row r="271" s="42" customFormat="1" x14ac:dyDescent="0.25"/>
    <row r="272" s="42" customFormat="1" x14ac:dyDescent="0.25"/>
    <row r="273" s="42" customFormat="1" x14ac:dyDescent="0.25"/>
    <row r="274" s="42" customFormat="1" x14ac:dyDescent="0.25"/>
    <row r="275" s="42" customFormat="1" x14ac:dyDescent="0.25"/>
    <row r="276" s="42" customFormat="1" x14ac:dyDescent="0.25"/>
    <row r="277" s="42" customFormat="1" x14ac:dyDescent="0.25"/>
    <row r="278" s="42" customFormat="1" x14ac:dyDescent="0.25"/>
    <row r="279" s="42" customFormat="1" x14ac:dyDescent="0.25"/>
    <row r="280" s="42" customFormat="1" x14ac:dyDescent="0.25"/>
    <row r="281" s="42" customFormat="1" x14ac:dyDescent="0.25"/>
    <row r="282" s="42" customFormat="1" x14ac:dyDescent="0.25"/>
    <row r="283" s="42" customFormat="1" x14ac:dyDescent="0.25"/>
    <row r="284" s="42" customFormat="1" x14ac:dyDescent="0.25"/>
    <row r="285" s="42" customFormat="1" x14ac:dyDescent="0.25"/>
    <row r="286" s="42" customFormat="1" x14ac:dyDescent="0.25"/>
    <row r="287" s="42" customFormat="1" x14ac:dyDescent="0.25"/>
    <row r="288" s="42" customFormat="1" x14ac:dyDescent="0.25"/>
    <row r="289" s="42" customFormat="1" x14ac:dyDescent="0.25"/>
    <row r="290" s="42" customFormat="1" x14ac:dyDescent="0.25"/>
    <row r="291" s="42" customFormat="1" x14ac:dyDescent="0.25"/>
    <row r="292" s="42" customFormat="1" x14ac:dyDescent="0.25"/>
    <row r="293" s="42" customFormat="1" x14ac:dyDescent="0.25"/>
    <row r="294" s="42" customFormat="1" x14ac:dyDescent="0.25"/>
    <row r="295" s="42" customFormat="1" x14ac:dyDescent="0.25"/>
    <row r="296" s="42" customFormat="1" x14ac:dyDescent="0.25"/>
    <row r="297" s="42" customFormat="1" x14ac:dyDescent="0.25"/>
    <row r="298" s="42" customFormat="1" x14ac:dyDescent="0.25"/>
    <row r="299" s="42" customFormat="1" x14ac:dyDescent="0.25"/>
    <row r="300" s="42" customFormat="1" x14ac:dyDescent="0.25"/>
    <row r="301" s="42" customFormat="1" x14ac:dyDescent="0.25"/>
    <row r="302" s="42" customFormat="1" x14ac:dyDescent="0.25"/>
    <row r="303" s="42" customFormat="1" x14ac:dyDescent="0.25"/>
    <row r="304" s="42" customFormat="1" x14ac:dyDescent="0.25"/>
    <row r="305" s="42" customFormat="1" x14ac:dyDescent="0.25"/>
    <row r="306" s="42" customFormat="1" x14ac:dyDescent="0.25"/>
    <row r="307" s="42" customFormat="1" x14ac:dyDescent="0.25"/>
    <row r="308" s="42" customFormat="1" x14ac:dyDescent="0.25"/>
    <row r="309" s="42" customFormat="1" x14ac:dyDescent="0.25"/>
    <row r="310" s="42" customFormat="1" x14ac:dyDescent="0.25"/>
    <row r="311" s="42" customFormat="1" x14ac:dyDescent="0.25"/>
    <row r="312" s="42" customFormat="1" x14ac:dyDescent="0.25"/>
    <row r="313" s="42" customFormat="1" x14ac:dyDescent="0.25"/>
    <row r="314" s="42" customFormat="1" x14ac:dyDescent="0.25"/>
    <row r="315" s="42" customFormat="1" x14ac:dyDescent="0.25"/>
    <row r="316" s="42" customFormat="1" x14ac:dyDescent="0.25"/>
    <row r="317" s="42" customFormat="1" x14ac:dyDescent="0.25"/>
    <row r="318" s="42" customFormat="1" x14ac:dyDescent="0.25"/>
    <row r="319" s="42" customFormat="1" x14ac:dyDescent="0.25"/>
    <row r="320" s="42" customFormat="1" x14ac:dyDescent="0.25"/>
    <row r="321" s="42" customFormat="1" x14ac:dyDescent="0.25"/>
    <row r="322" s="42" customFormat="1" x14ac:dyDescent="0.25"/>
    <row r="323" s="42" customFormat="1" x14ac:dyDescent="0.25"/>
    <row r="324" s="42" customFormat="1" x14ac:dyDescent="0.25"/>
    <row r="325" s="42" customFormat="1" x14ac:dyDescent="0.25"/>
    <row r="326" s="42" customFormat="1" x14ac:dyDescent="0.25"/>
    <row r="327" s="42" customFormat="1" x14ac:dyDescent="0.25"/>
    <row r="328" s="42" customFormat="1" x14ac:dyDescent="0.25"/>
    <row r="329" s="42" customFormat="1" x14ac:dyDescent="0.25"/>
    <row r="330" s="42" customFormat="1" x14ac:dyDescent="0.25"/>
    <row r="331" s="42" customFormat="1" x14ac:dyDescent="0.25"/>
    <row r="332" s="42" customFormat="1" x14ac:dyDescent="0.25"/>
    <row r="333" s="42" customFormat="1" x14ac:dyDescent="0.25"/>
    <row r="334" s="42" customFormat="1" x14ac:dyDescent="0.25"/>
    <row r="335" s="42" customFormat="1" x14ac:dyDescent="0.25"/>
    <row r="336" s="42" customFormat="1" x14ac:dyDescent="0.25"/>
    <row r="337" s="42" customFormat="1" x14ac:dyDescent="0.25"/>
    <row r="338" s="42" customFormat="1" x14ac:dyDescent="0.25"/>
    <row r="339" s="42" customFormat="1" x14ac:dyDescent="0.25"/>
    <row r="340" s="42" customFormat="1" x14ac:dyDescent="0.25"/>
    <row r="341" s="42" customFormat="1" x14ac:dyDescent="0.25"/>
    <row r="342" s="42" customFormat="1" x14ac:dyDescent="0.25"/>
    <row r="343" s="42" customFormat="1" x14ac:dyDescent="0.25"/>
    <row r="344" s="42" customFormat="1" x14ac:dyDescent="0.25"/>
    <row r="345" s="42" customFormat="1" x14ac:dyDescent="0.25"/>
    <row r="346" s="42" customFormat="1" x14ac:dyDescent="0.25"/>
    <row r="347" s="42" customFormat="1" x14ac:dyDescent="0.25"/>
    <row r="348" s="42" customFormat="1" x14ac:dyDescent="0.25"/>
    <row r="349" s="42" customFormat="1" x14ac:dyDescent="0.25"/>
    <row r="350" s="42" customFormat="1" x14ac:dyDescent="0.25"/>
    <row r="351" s="42" customFormat="1" x14ac:dyDescent="0.25"/>
    <row r="352" s="42" customFormat="1" x14ac:dyDescent="0.25"/>
    <row r="353" s="42" customFormat="1" x14ac:dyDescent="0.25"/>
    <row r="354" s="42" customFormat="1" x14ac:dyDescent="0.25"/>
    <row r="355" s="42" customFormat="1" x14ac:dyDescent="0.25"/>
    <row r="356" s="42" customFormat="1" x14ac:dyDescent="0.25"/>
    <row r="357" s="42" customFormat="1" x14ac:dyDescent="0.25"/>
    <row r="358" s="42" customFormat="1" x14ac:dyDescent="0.25"/>
    <row r="359" s="42" customFormat="1" x14ac:dyDescent="0.25"/>
    <row r="360" s="42" customFormat="1" x14ac:dyDescent="0.25"/>
    <row r="361" s="42" customFormat="1" x14ac:dyDescent="0.25"/>
    <row r="362" s="42" customFormat="1" x14ac:dyDescent="0.25"/>
    <row r="363" s="42" customFormat="1" x14ac:dyDescent="0.25"/>
    <row r="364" s="42" customFormat="1" x14ac:dyDescent="0.25"/>
    <row r="365" s="42" customFormat="1" x14ac:dyDescent="0.25"/>
    <row r="366" s="42" customFormat="1" x14ac:dyDescent="0.25"/>
    <row r="367" s="42" customFormat="1" x14ac:dyDescent="0.25"/>
    <row r="368" s="42" customFormat="1" x14ac:dyDescent="0.25"/>
    <row r="369" s="42" customFormat="1" x14ac:dyDescent="0.25"/>
    <row r="370" s="42" customFormat="1" x14ac:dyDescent="0.25"/>
    <row r="371" s="42" customFormat="1" x14ac:dyDescent="0.25"/>
    <row r="372" s="42" customFormat="1" x14ac:dyDescent="0.25"/>
    <row r="373" s="42" customFormat="1" x14ac:dyDescent="0.25"/>
    <row r="374" s="42" customFormat="1" x14ac:dyDescent="0.25"/>
    <row r="375" s="42" customFormat="1" x14ac:dyDescent="0.25"/>
    <row r="376" s="42" customFormat="1" x14ac:dyDescent="0.25"/>
    <row r="377" s="42" customFormat="1" x14ac:dyDescent="0.25"/>
    <row r="378" s="42" customFormat="1" x14ac:dyDescent="0.25"/>
    <row r="379" s="42" customFormat="1" x14ac:dyDescent="0.25"/>
    <row r="380" s="42" customFormat="1" x14ac:dyDescent="0.25"/>
    <row r="381" s="42" customFormat="1" x14ac:dyDescent="0.25"/>
    <row r="382" s="42" customFormat="1" x14ac:dyDescent="0.25"/>
    <row r="383" s="42" customFormat="1" x14ac:dyDescent="0.25"/>
    <row r="384" s="42" customFormat="1" x14ac:dyDescent="0.25"/>
    <row r="385" s="42" customFormat="1" x14ac:dyDescent="0.25"/>
    <row r="386" s="42" customFormat="1" x14ac:dyDescent="0.25"/>
    <row r="387" s="42" customFormat="1" x14ac:dyDescent="0.25"/>
    <row r="388" s="42" customFormat="1" x14ac:dyDescent="0.25"/>
    <row r="389" s="42" customFormat="1" x14ac:dyDescent="0.25"/>
    <row r="390" s="42" customFormat="1" x14ac:dyDescent="0.25"/>
    <row r="391" s="42" customFormat="1" x14ac:dyDescent="0.25"/>
    <row r="392" s="42" customFormat="1" x14ac:dyDescent="0.25"/>
    <row r="393" s="42" customFormat="1" x14ac:dyDescent="0.25"/>
    <row r="394" s="42" customFormat="1" x14ac:dyDescent="0.25"/>
    <row r="395" s="42" customFormat="1" x14ac:dyDescent="0.25"/>
    <row r="396" s="42" customFormat="1" x14ac:dyDescent="0.25"/>
    <row r="397" s="42" customFormat="1" x14ac:dyDescent="0.25"/>
    <row r="398" s="42" customFormat="1" x14ac:dyDescent="0.25"/>
    <row r="399" s="42" customFormat="1" x14ac:dyDescent="0.25"/>
    <row r="400" s="42" customFormat="1" x14ac:dyDescent="0.25"/>
    <row r="401" s="42" customFormat="1" x14ac:dyDescent="0.25"/>
    <row r="402" s="42" customFormat="1" x14ac:dyDescent="0.25"/>
    <row r="403" s="42" customFormat="1" x14ac:dyDescent="0.25"/>
    <row r="404" s="42" customFormat="1" x14ac:dyDescent="0.25"/>
    <row r="405" s="42" customFormat="1" x14ac:dyDescent="0.25"/>
    <row r="406" s="42" customFormat="1" x14ac:dyDescent="0.25"/>
    <row r="407" s="42" customFormat="1" x14ac:dyDescent="0.25"/>
    <row r="408" s="42" customFormat="1" x14ac:dyDescent="0.25"/>
    <row r="409" s="42" customFormat="1" x14ac:dyDescent="0.25"/>
    <row r="410" s="42" customFormat="1" x14ac:dyDescent="0.25"/>
    <row r="411" s="42" customFormat="1" x14ac:dyDescent="0.25"/>
    <row r="412" s="42" customFormat="1" x14ac:dyDescent="0.25"/>
    <row r="413" s="42" customFormat="1" x14ac:dyDescent="0.25"/>
    <row r="414" s="42" customFormat="1" x14ac:dyDescent="0.25"/>
    <row r="415" s="42" customFormat="1" x14ac:dyDescent="0.25"/>
    <row r="416" s="42" customFormat="1" x14ac:dyDescent="0.25"/>
    <row r="417" s="42" customFormat="1" x14ac:dyDescent="0.25"/>
    <row r="418" s="42" customFormat="1" x14ac:dyDescent="0.25"/>
    <row r="419" s="42" customFormat="1" x14ac:dyDescent="0.25"/>
    <row r="420" s="42" customFormat="1" x14ac:dyDescent="0.25"/>
    <row r="421" s="42" customFormat="1" x14ac:dyDescent="0.25"/>
    <row r="422" s="42" customFormat="1" x14ac:dyDescent="0.25"/>
    <row r="423" s="42" customFormat="1" x14ac:dyDescent="0.25"/>
    <row r="424" s="42" customFormat="1" x14ac:dyDescent="0.25"/>
    <row r="425" s="42" customFormat="1" x14ac:dyDescent="0.25"/>
    <row r="426" s="42" customFormat="1" x14ac:dyDescent="0.25"/>
    <row r="427" s="42" customFormat="1" x14ac:dyDescent="0.25"/>
    <row r="428" s="42" customFormat="1" x14ac:dyDescent="0.25"/>
    <row r="429" s="42" customFormat="1" x14ac:dyDescent="0.25"/>
    <row r="430" s="42" customFormat="1" x14ac:dyDescent="0.25"/>
    <row r="431" s="42" customFormat="1" x14ac:dyDescent="0.25"/>
    <row r="432" s="42" customFormat="1" x14ac:dyDescent="0.25"/>
    <row r="433" s="42" customFormat="1" x14ac:dyDescent="0.25"/>
    <row r="434" s="42" customFormat="1" x14ac:dyDescent="0.25"/>
    <row r="435" s="42" customFormat="1" x14ac:dyDescent="0.25"/>
    <row r="436" s="42" customFormat="1" x14ac:dyDescent="0.25"/>
    <row r="437" s="42" customFormat="1" x14ac:dyDescent="0.25"/>
    <row r="438" s="42" customFormat="1" x14ac:dyDescent="0.25"/>
    <row r="439" s="42" customFormat="1" x14ac:dyDescent="0.25"/>
    <row r="440" s="42" customFormat="1" x14ac:dyDescent="0.25"/>
    <row r="441" s="42" customFormat="1" x14ac:dyDescent="0.25"/>
    <row r="442" s="42" customFormat="1" x14ac:dyDescent="0.25"/>
    <row r="443" s="42" customFormat="1" x14ac:dyDescent="0.25"/>
    <row r="444" s="42" customFormat="1" x14ac:dyDescent="0.25"/>
    <row r="445" s="42" customFormat="1" x14ac:dyDescent="0.25"/>
    <row r="446" s="42" customFormat="1" x14ac:dyDescent="0.25"/>
    <row r="447" s="42" customFormat="1" x14ac:dyDescent="0.25"/>
    <row r="448" s="42" customFormat="1" x14ac:dyDescent="0.25"/>
    <row r="449" s="42" customFormat="1" x14ac:dyDescent="0.25"/>
    <row r="450" s="42" customFormat="1" x14ac:dyDescent="0.25"/>
    <row r="451" s="42" customFormat="1" x14ac:dyDescent="0.25"/>
    <row r="452" s="42" customFormat="1" x14ac:dyDescent="0.25"/>
    <row r="453" s="42" customFormat="1" x14ac:dyDescent="0.25"/>
    <row r="454" s="42" customFormat="1" x14ac:dyDescent="0.25"/>
    <row r="455" s="42" customFormat="1" x14ac:dyDescent="0.25"/>
    <row r="456" s="42" customFormat="1" x14ac:dyDescent="0.25"/>
    <row r="457" s="42" customFormat="1" x14ac:dyDescent="0.25"/>
    <row r="458" s="42" customFormat="1" x14ac:dyDescent="0.25"/>
    <row r="459" s="42" customFormat="1" x14ac:dyDescent="0.25"/>
    <row r="460" s="42" customFormat="1" x14ac:dyDescent="0.25"/>
    <row r="461" s="42" customFormat="1" x14ac:dyDescent="0.25"/>
    <row r="462" s="42" customFormat="1" x14ac:dyDescent="0.25"/>
    <row r="463" s="42" customFormat="1" x14ac:dyDescent="0.25"/>
    <row r="464" s="42" customFormat="1" x14ac:dyDescent="0.25"/>
    <row r="465" s="42" customFormat="1" x14ac:dyDescent="0.25"/>
    <row r="466" s="42" customFormat="1" x14ac:dyDescent="0.25"/>
    <row r="467" s="42" customFormat="1" x14ac:dyDescent="0.25"/>
    <row r="468" s="42" customFormat="1" x14ac:dyDescent="0.25"/>
    <row r="469" s="42" customFormat="1" x14ac:dyDescent="0.25"/>
    <row r="470" s="42" customFormat="1" x14ac:dyDescent="0.25"/>
    <row r="471" s="42" customFormat="1" x14ac:dyDescent="0.25"/>
    <row r="472" s="42" customFormat="1" x14ac:dyDescent="0.25"/>
    <row r="473" s="42" customFormat="1" x14ac:dyDescent="0.25"/>
    <row r="474" s="42" customFormat="1" x14ac:dyDescent="0.25"/>
    <row r="475" s="42" customFormat="1" x14ac:dyDescent="0.25"/>
    <row r="476" s="42" customFormat="1" x14ac:dyDescent="0.25"/>
    <row r="477" s="42" customFormat="1" x14ac:dyDescent="0.25"/>
    <row r="478" s="42" customFormat="1" x14ac:dyDescent="0.25"/>
    <row r="479" s="42" customFormat="1" x14ac:dyDescent="0.25"/>
    <row r="480" s="42" customFormat="1" x14ac:dyDescent="0.25"/>
    <row r="481" s="42" customFormat="1" x14ac:dyDescent="0.25"/>
    <row r="482" s="42" customFormat="1" x14ac:dyDescent="0.25"/>
    <row r="483" s="42" customFormat="1" x14ac:dyDescent="0.25"/>
    <row r="484" s="42" customFormat="1" x14ac:dyDescent="0.25"/>
    <row r="485" s="42" customFormat="1" x14ac:dyDescent="0.25"/>
    <row r="486" s="42" customFormat="1" x14ac:dyDescent="0.25"/>
    <row r="487" s="42" customFormat="1" x14ac:dyDescent="0.25"/>
    <row r="488" s="42" customFormat="1" x14ac:dyDescent="0.25"/>
    <row r="489" s="42" customFormat="1" x14ac:dyDescent="0.25"/>
    <row r="490" s="42" customFormat="1" x14ac:dyDescent="0.25"/>
    <row r="491" s="42" customFormat="1" x14ac:dyDescent="0.25"/>
    <row r="492" s="42" customFormat="1" x14ac:dyDescent="0.25"/>
    <row r="493" s="42" customFormat="1" x14ac:dyDescent="0.25"/>
    <row r="494" s="42" customFormat="1" x14ac:dyDescent="0.25"/>
    <row r="495" s="42" customFormat="1" x14ac:dyDescent="0.25"/>
    <row r="496" s="42" customFormat="1" x14ac:dyDescent="0.25"/>
    <row r="497" s="42" customFormat="1" x14ac:dyDescent="0.25"/>
    <row r="498" s="42" customFormat="1" x14ac:dyDescent="0.25"/>
    <row r="499" s="42" customFormat="1" x14ac:dyDescent="0.25"/>
    <row r="500" s="42" customFormat="1" x14ac:dyDescent="0.25"/>
    <row r="501" s="42" customFormat="1" x14ac:dyDescent="0.25"/>
    <row r="502" s="42" customFormat="1" x14ac:dyDescent="0.25"/>
    <row r="503" s="42" customFormat="1" x14ac:dyDescent="0.25"/>
    <row r="504" s="42" customFormat="1" x14ac:dyDescent="0.25"/>
    <row r="505" s="42" customFormat="1" x14ac:dyDescent="0.25"/>
    <row r="506" s="42" customFormat="1" x14ac:dyDescent="0.25"/>
    <row r="507" s="42" customFormat="1" x14ac:dyDescent="0.25"/>
    <row r="508" s="42" customFormat="1" x14ac:dyDescent="0.25"/>
    <row r="509" s="42" customFormat="1" x14ac:dyDescent="0.25"/>
    <row r="510" s="42" customFormat="1" x14ac:dyDescent="0.25"/>
    <row r="511" s="42" customFormat="1" x14ac:dyDescent="0.25"/>
    <row r="512" s="42" customFormat="1" x14ac:dyDescent="0.25"/>
    <row r="513" s="42" customFormat="1" x14ac:dyDescent="0.25"/>
    <row r="514" s="42" customFormat="1" x14ac:dyDescent="0.25"/>
    <row r="515" s="42" customFormat="1" x14ac:dyDescent="0.25"/>
    <row r="516" s="42" customFormat="1" x14ac:dyDescent="0.25"/>
    <row r="517" s="42" customFormat="1" x14ac:dyDescent="0.25"/>
    <row r="518" s="42" customFormat="1" x14ac:dyDescent="0.25"/>
    <row r="519" s="42" customFormat="1" x14ac:dyDescent="0.25"/>
    <row r="520" s="42" customFormat="1" x14ac:dyDescent="0.25"/>
    <row r="521" s="42" customFormat="1" x14ac:dyDescent="0.25"/>
    <row r="522" s="42" customFormat="1" x14ac:dyDescent="0.25"/>
    <row r="523" s="42" customFormat="1" x14ac:dyDescent="0.25"/>
    <row r="524" s="42" customFormat="1" x14ac:dyDescent="0.25"/>
    <row r="525" s="42" customFormat="1" x14ac:dyDescent="0.25"/>
    <row r="526" s="42" customFormat="1" x14ac:dyDescent="0.25"/>
    <row r="527" s="42" customFormat="1" x14ac:dyDescent="0.25"/>
    <row r="528" s="42" customFormat="1" x14ac:dyDescent="0.25"/>
    <row r="529" s="42" customFormat="1" x14ac:dyDescent="0.25"/>
    <row r="530" s="42" customFormat="1" x14ac:dyDescent="0.25"/>
    <row r="531" s="42" customFormat="1" x14ac:dyDescent="0.25"/>
    <row r="532" s="42" customFormat="1" x14ac:dyDescent="0.25"/>
    <row r="533" s="42" customFormat="1" x14ac:dyDescent="0.25"/>
    <row r="534" s="42" customFormat="1" x14ac:dyDescent="0.25"/>
    <row r="535" s="42" customFormat="1" x14ac:dyDescent="0.25"/>
    <row r="536" s="42" customFormat="1" x14ac:dyDescent="0.25"/>
    <row r="537" s="42" customFormat="1" x14ac:dyDescent="0.25"/>
    <row r="538" s="42" customFormat="1" x14ac:dyDescent="0.25"/>
    <row r="539" s="42" customFormat="1" x14ac:dyDescent="0.25"/>
    <row r="540" s="42" customFormat="1" x14ac:dyDescent="0.25"/>
    <row r="541" s="42" customFormat="1" x14ac:dyDescent="0.25"/>
    <row r="542" s="42" customFormat="1" x14ac:dyDescent="0.25"/>
    <row r="543" s="42" customFormat="1" x14ac:dyDescent="0.25"/>
    <row r="544" s="42" customFormat="1" x14ac:dyDescent="0.25"/>
    <row r="545" s="42" customFormat="1" x14ac:dyDescent="0.25"/>
    <row r="546" s="42" customFormat="1" x14ac:dyDescent="0.25"/>
    <row r="547" s="42" customFormat="1" x14ac:dyDescent="0.25"/>
    <row r="548" s="42" customFormat="1" x14ac:dyDescent="0.25"/>
    <row r="549" s="42" customFormat="1" x14ac:dyDescent="0.25"/>
    <row r="550" s="42" customFormat="1" x14ac:dyDescent="0.25"/>
    <row r="551" s="42" customFormat="1" x14ac:dyDescent="0.25"/>
    <row r="552" s="42" customFormat="1" x14ac:dyDescent="0.25"/>
    <row r="553" s="42" customFormat="1" x14ac:dyDescent="0.25"/>
    <row r="554" s="42" customFormat="1" x14ac:dyDescent="0.25"/>
    <row r="555" s="42" customFormat="1" x14ac:dyDescent="0.25"/>
    <row r="556" s="42" customFormat="1" x14ac:dyDescent="0.25"/>
    <row r="557" s="42" customFormat="1" x14ac:dyDescent="0.25"/>
    <row r="558" s="42" customFormat="1" x14ac:dyDescent="0.25"/>
    <row r="559" s="42" customFormat="1" x14ac:dyDescent="0.25"/>
    <row r="560" s="42" customFormat="1" x14ac:dyDescent="0.25"/>
    <row r="561" s="42" customFormat="1" x14ac:dyDescent="0.25"/>
    <row r="562" s="42" customFormat="1" x14ac:dyDescent="0.25"/>
    <row r="563" s="42" customFormat="1" x14ac:dyDescent="0.25"/>
    <row r="564" s="42" customFormat="1" x14ac:dyDescent="0.25"/>
    <row r="565" s="42" customFormat="1" x14ac:dyDescent="0.25"/>
    <row r="566" s="42" customFormat="1" x14ac:dyDescent="0.25"/>
    <row r="567" s="42" customFormat="1" x14ac:dyDescent="0.25"/>
    <row r="568" s="42" customFormat="1" x14ac:dyDescent="0.25"/>
    <row r="569" s="42" customFormat="1" x14ac:dyDescent="0.25"/>
    <row r="570" s="42" customFormat="1" x14ac:dyDescent="0.25"/>
    <row r="571" s="42" customFormat="1" x14ac:dyDescent="0.25"/>
    <row r="572" s="42" customFormat="1" x14ac:dyDescent="0.25"/>
    <row r="573" s="42" customFormat="1" x14ac:dyDescent="0.25"/>
    <row r="574" s="42" customFormat="1" x14ac:dyDescent="0.25"/>
    <row r="575" s="42" customFormat="1" x14ac:dyDescent="0.25"/>
    <row r="576" s="42" customFormat="1" x14ac:dyDescent="0.25"/>
    <row r="577" s="42" customFormat="1" x14ac:dyDescent="0.25"/>
    <row r="578" s="42" customFormat="1" x14ac:dyDescent="0.25"/>
    <row r="579" s="42" customFormat="1" x14ac:dyDescent="0.25"/>
    <row r="580" s="42" customFormat="1" x14ac:dyDescent="0.25"/>
    <row r="581" s="42" customFormat="1" x14ac:dyDescent="0.25"/>
    <row r="582" s="42" customFormat="1" x14ac:dyDescent="0.25"/>
    <row r="583" s="42" customFormat="1" x14ac:dyDescent="0.25"/>
    <row r="584" s="42" customFormat="1" x14ac:dyDescent="0.25"/>
    <row r="585" s="42" customFormat="1" x14ac:dyDescent="0.25"/>
    <row r="586" s="42" customFormat="1" x14ac:dyDescent="0.25"/>
    <row r="587" s="42" customFormat="1" x14ac:dyDescent="0.25"/>
    <row r="588" s="42" customFormat="1" x14ac:dyDescent="0.25"/>
    <row r="589" s="42" customFormat="1" x14ac:dyDescent="0.25"/>
    <row r="590" s="42" customFormat="1" x14ac:dyDescent="0.25"/>
    <row r="591" s="42" customFormat="1" x14ac:dyDescent="0.25"/>
    <row r="592" s="42" customFormat="1" x14ac:dyDescent="0.25"/>
    <row r="593" s="42" customFormat="1" x14ac:dyDescent="0.25"/>
    <row r="594" s="42" customFormat="1" x14ac:dyDescent="0.25"/>
    <row r="595" s="42" customFormat="1" x14ac:dyDescent="0.25"/>
    <row r="596" s="42" customFormat="1" x14ac:dyDescent="0.25"/>
    <row r="597" s="42" customFormat="1" x14ac:dyDescent="0.25"/>
    <row r="598" s="42" customFormat="1" x14ac:dyDescent="0.25"/>
    <row r="599" s="42" customFormat="1" x14ac:dyDescent="0.25"/>
    <row r="600" s="42" customFormat="1" x14ac:dyDescent="0.25"/>
    <row r="601" s="42" customFormat="1" x14ac:dyDescent="0.25"/>
    <row r="602" s="42" customFormat="1" x14ac:dyDescent="0.25"/>
    <row r="603" s="42" customFormat="1" x14ac:dyDescent="0.25"/>
    <row r="604" s="42" customFormat="1" x14ac:dyDescent="0.25"/>
    <row r="605" s="42" customFormat="1" x14ac:dyDescent="0.25"/>
    <row r="606" s="42" customFormat="1" x14ac:dyDescent="0.25"/>
    <row r="607" s="42" customFormat="1" x14ac:dyDescent="0.25"/>
    <row r="608" s="42" customFormat="1" x14ac:dyDescent="0.25"/>
    <row r="609" s="42" customFormat="1" x14ac:dyDescent="0.25"/>
    <row r="610" s="42" customFormat="1" x14ac:dyDescent="0.25"/>
    <row r="611" s="42" customFormat="1" x14ac:dyDescent="0.25"/>
    <row r="612" s="42" customFormat="1" x14ac:dyDescent="0.25"/>
    <row r="613" s="42" customFormat="1" x14ac:dyDescent="0.25"/>
    <row r="614" s="42" customFormat="1" x14ac:dyDescent="0.25"/>
    <row r="615" s="42" customFormat="1" x14ac:dyDescent="0.25"/>
    <row r="616" s="42" customFormat="1" x14ac:dyDescent="0.25"/>
    <row r="617" s="42" customFormat="1" x14ac:dyDescent="0.25"/>
    <row r="618" s="42" customFormat="1" x14ac:dyDescent="0.25"/>
  </sheetData>
  <mergeCells count="661">
    <mergeCell ref="B1:S2"/>
    <mergeCell ref="B3:S3"/>
    <mergeCell ref="C5:C6"/>
    <mergeCell ref="J5:J6"/>
    <mergeCell ref="K5:K6"/>
    <mergeCell ref="L5:L6"/>
    <mergeCell ref="P5:P6"/>
    <mergeCell ref="R5:R6"/>
    <mergeCell ref="S5:S6"/>
    <mergeCell ref="Q5:Q6"/>
    <mergeCell ref="M5:M6"/>
    <mergeCell ref="N5:N6"/>
    <mergeCell ref="O5:O6"/>
    <mergeCell ref="K7:K8"/>
    <mergeCell ref="L7:L8"/>
    <mergeCell ref="P7:P8"/>
    <mergeCell ref="R7:R8"/>
    <mergeCell ref="S7:S8"/>
    <mergeCell ref="B7:B8"/>
    <mergeCell ref="C7:C8"/>
    <mergeCell ref="J7:J8"/>
    <mergeCell ref="M7:M8"/>
    <mergeCell ref="N7:N8"/>
    <mergeCell ref="O7:O8"/>
    <mergeCell ref="Q7:Q8"/>
    <mergeCell ref="K9:K10"/>
    <mergeCell ref="L9:L10"/>
    <mergeCell ref="P9:P10"/>
    <mergeCell ref="R9:R10"/>
    <mergeCell ref="S9:S10"/>
    <mergeCell ref="B9:B10"/>
    <mergeCell ref="C9:C10"/>
    <mergeCell ref="J9:J10"/>
    <mergeCell ref="M9:M10"/>
    <mergeCell ref="N9:N10"/>
    <mergeCell ref="O9:O10"/>
    <mergeCell ref="Q9:Q10"/>
    <mergeCell ref="K11:K12"/>
    <mergeCell ref="L11:L12"/>
    <mergeCell ref="P11:P12"/>
    <mergeCell ref="R11:R12"/>
    <mergeCell ref="S11:S12"/>
    <mergeCell ref="B11:B12"/>
    <mergeCell ref="C11:C12"/>
    <mergeCell ref="J11:J12"/>
    <mergeCell ref="M11:M12"/>
    <mergeCell ref="N11:N12"/>
    <mergeCell ref="O11:O12"/>
    <mergeCell ref="Q11:Q12"/>
    <mergeCell ref="K13:K14"/>
    <mergeCell ref="L13:L14"/>
    <mergeCell ref="P13:P14"/>
    <mergeCell ref="R13:R14"/>
    <mergeCell ref="S13:S14"/>
    <mergeCell ref="B13:B14"/>
    <mergeCell ref="C13:C14"/>
    <mergeCell ref="J13:J14"/>
    <mergeCell ref="M13:M14"/>
    <mergeCell ref="N13:N14"/>
    <mergeCell ref="O13:O14"/>
    <mergeCell ref="Q13:Q14"/>
    <mergeCell ref="K15:K16"/>
    <mergeCell ref="L15:L16"/>
    <mergeCell ref="P15:P16"/>
    <mergeCell ref="R15:R16"/>
    <mergeCell ref="S15:S16"/>
    <mergeCell ref="B15:B16"/>
    <mergeCell ref="C15:C16"/>
    <mergeCell ref="J15:J16"/>
    <mergeCell ref="M15:M16"/>
    <mergeCell ref="N15:N16"/>
    <mergeCell ref="O15:O16"/>
    <mergeCell ref="Q15:Q16"/>
    <mergeCell ref="K17:K18"/>
    <mergeCell ref="L17:L18"/>
    <mergeCell ref="P17:P18"/>
    <mergeCell ref="R17:R18"/>
    <mergeCell ref="S17:S18"/>
    <mergeCell ref="B17:B18"/>
    <mergeCell ref="C17:C18"/>
    <mergeCell ref="J17:J18"/>
    <mergeCell ref="M17:M18"/>
    <mergeCell ref="N17:N18"/>
    <mergeCell ref="O17:O18"/>
    <mergeCell ref="Q17:Q18"/>
    <mergeCell ref="K19:K20"/>
    <mergeCell ref="L19:L20"/>
    <mergeCell ref="P19:P20"/>
    <mergeCell ref="R19:R20"/>
    <mergeCell ref="S19:S20"/>
    <mergeCell ref="B19:B20"/>
    <mergeCell ref="C19:C20"/>
    <mergeCell ref="J19:J20"/>
    <mergeCell ref="M19:M20"/>
    <mergeCell ref="N19:N20"/>
    <mergeCell ref="O19:O20"/>
    <mergeCell ref="Q19:Q20"/>
    <mergeCell ref="K21:K22"/>
    <mergeCell ref="L21:L22"/>
    <mergeCell ref="P21:P22"/>
    <mergeCell ref="R21:R22"/>
    <mergeCell ref="S21:S22"/>
    <mergeCell ref="B21:B22"/>
    <mergeCell ref="C21:C22"/>
    <mergeCell ref="J21:J22"/>
    <mergeCell ref="M21:M22"/>
    <mergeCell ref="N21:N22"/>
    <mergeCell ref="O21:O22"/>
    <mergeCell ref="Q21:Q22"/>
    <mergeCell ref="K23:K24"/>
    <mergeCell ref="L23:L24"/>
    <mergeCell ref="P23:P24"/>
    <mergeCell ref="R23:R24"/>
    <mergeCell ref="S23:S24"/>
    <mergeCell ref="B23:B24"/>
    <mergeCell ref="C23:C24"/>
    <mergeCell ref="J23:J24"/>
    <mergeCell ref="M23:M24"/>
    <mergeCell ref="N23:N24"/>
    <mergeCell ref="O23:O24"/>
    <mergeCell ref="Q23:Q24"/>
    <mergeCell ref="K25:K26"/>
    <mergeCell ref="L25:L26"/>
    <mergeCell ref="P25:P26"/>
    <mergeCell ref="R25:R26"/>
    <mergeCell ref="S25:S26"/>
    <mergeCell ref="B25:B26"/>
    <mergeCell ref="C25:C26"/>
    <mergeCell ref="J25:J26"/>
    <mergeCell ref="M25:M26"/>
    <mergeCell ref="N25:N26"/>
    <mergeCell ref="O25:O26"/>
    <mergeCell ref="Q25:Q26"/>
    <mergeCell ref="K27:K28"/>
    <mergeCell ref="L27:L28"/>
    <mergeCell ref="P27:P28"/>
    <mergeCell ref="R27:R28"/>
    <mergeCell ref="S27:S28"/>
    <mergeCell ref="B27:B28"/>
    <mergeCell ref="C27:C28"/>
    <mergeCell ref="J27:J28"/>
    <mergeCell ref="M27:M28"/>
    <mergeCell ref="N27:N28"/>
    <mergeCell ref="O27:O28"/>
    <mergeCell ref="Q27:Q28"/>
    <mergeCell ref="K29:K30"/>
    <mergeCell ref="L29:L30"/>
    <mergeCell ref="P29:P30"/>
    <mergeCell ref="R29:R30"/>
    <mergeCell ref="S29:S30"/>
    <mergeCell ref="B29:B30"/>
    <mergeCell ref="C29:C30"/>
    <mergeCell ref="J29:J30"/>
    <mergeCell ref="M29:M30"/>
    <mergeCell ref="N29:N30"/>
    <mergeCell ref="O29:O30"/>
    <mergeCell ref="Q29:Q30"/>
    <mergeCell ref="K31:K32"/>
    <mergeCell ref="L31:L32"/>
    <mergeCell ref="P31:P32"/>
    <mergeCell ref="R31:R32"/>
    <mergeCell ref="S31:S32"/>
    <mergeCell ref="B31:B32"/>
    <mergeCell ref="C31:C32"/>
    <mergeCell ref="J31:J32"/>
    <mergeCell ref="M31:M32"/>
    <mergeCell ref="N31:N32"/>
    <mergeCell ref="O31:O32"/>
    <mergeCell ref="Q31:Q32"/>
    <mergeCell ref="K33:K34"/>
    <mergeCell ref="L33:L34"/>
    <mergeCell ref="P33:P34"/>
    <mergeCell ref="R33:R34"/>
    <mergeCell ref="S33:S34"/>
    <mergeCell ref="B33:B34"/>
    <mergeCell ref="C33:C34"/>
    <mergeCell ref="J33:J34"/>
    <mergeCell ref="M33:M34"/>
    <mergeCell ref="N33:N34"/>
    <mergeCell ref="O33:O34"/>
    <mergeCell ref="Q33:Q34"/>
    <mergeCell ref="K35:K36"/>
    <mergeCell ref="L35:L36"/>
    <mergeCell ref="P35:P36"/>
    <mergeCell ref="R35:R36"/>
    <mergeCell ref="S35:S36"/>
    <mergeCell ref="B35:B36"/>
    <mergeCell ref="C35:C36"/>
    <mergeCell ref="J35:J36"/>
    <mergeCell ref="M35:M36"/>
    <mergeCell ref="N35:N36"/>
    <mergeCell ref="O35:O36"/>
    <mergeCell ref="Q35:Q36"/>
    <mergeCell ref="K37:K38"/>
    <mergeCell ref="L37:L38"/>
    <mergeCell ref="P37:P38"/>
    <mergeCell ref="R37:R38"/>
    <mergeCell ref="S37:S38"/>
    <mergeCell ref="B37:B38"/>
    <mergeCell ref="C37:C38"/>
    <mergeCell ref="J37:J38"/>
    <mergeCell ref="M37:M38"/>
    <mergeCell ref="N37:N38"/>
    <mergeCell ref="O37:O38"/>
    <mergeCell ref="Q37:Q38"/>
    <mergeCell ref="K39:K40"/>
    <mergeCell ref="L39:L40"/>
    <mergeCell ref="P39:P40"/>
    <mergeCell ref="R39:R40"/>
    <mergeCell ref="S39:S40"/>
    <mergeCell ref="B39:B40"/>
    <mergeCell ref="C39:C40"/>
    <mergeCell ref="J39:J40"/>
    <mergeCell ref="M39:M40"/>
    <mergeCell ref="N39:N40"/>
    <mergeCell ref="O39:O40"/>
    <mergeCell ref="Q39:Q40"/>
    <mergeCell ref="K41:K42"/>
    <mergeCell ref="L41:L42"/>
    <mergeCell ref="P41:P42"/>
    <mergeCell ref="R41:R42"/>
    <mergeCell ref="S41:S42"/>
    <mergeCell ref="B41:B42"/>
    <mergeCell ref="C41:C42"/>
    <mergeCell ref="J41:J42"/>
    <mergeCell ref="M41:M42"/>
    <mergeCell ref="N41:N42"/>
    <mergeCell ref="O41:O42"/>
    <mergeCell ref="Q41:Q42"/>
    <mergeCell ref="K43:K44"/>
    <mergeCell ref="L43:L44"/>
    <mergeCell ref="P43:P44"/>
    <mergeCell ref="R43:R44"/>
    <mergeCell ref="S43:S44"/>
    <mergeCell ref="B43:B44"/>
    <mergeCell ref="C43:C44"/>
    <mergeCell ref="J43:J44"/>
    <mergeCell ref="M43:M44"/>
    <mergeCell ref="N43:N44"/>
    <mergeCell ref="O43:O44"/>
    <mergeCell ref="Q43:Q44"/>
    <mergeCell ref="K45:K46"/>
    <mergeCell ref="L45:L46"/>
    <mergeCell ref="P45:P46"/>
    <mergeCell ref="R45:R46"/>
    <mergeCell ref="S45:S46"/>
    <mergeCell ref="B45:B46"/>
    <mergeCell ref="C45:C46"/>
    <mergeCell ref="J45:J46"/>
    <mergeCell ref="M45:M46"/>
    <mergeCell ref="N45:N46"/>
    <mergeCell ref="O45:O46"/>
    <mergeCell ref="Q45:Q46"/>
    <mergeCell ref="K47:K48"/>
    <mergeCell ref="L47:L48"/>
    <mergeCell ref="P47:P48"/>
    <mergeCell ref="R47:R48"/>
    <mergeCell ref="S47:S48"/>
    <mergeCell ref="B47:B48"/>
    <mergeCell ref="C47:C48"/>
    <mergeCell ref="J47:J48"/>
    <mergeCell ref="M47:M48"/>
    <mergeCell ref="N47:N48"/>
    <mergeCell ref="O47:O48"/>
    <mergeCell ref="Q47:Q48"/>
    <mergeCell ref="K49:K50"/>
    <mergeCell ref="L49:L50"/>
    <mergeCell ref="P49:P50"/>
    <mergeCell ref="R49:R50"/>
    <mergeCell ref="S49:S50"/>
    <mergeCell ref="B49:B50"/>
    <mergeCell ref="C49:C50"/>
    <mergeCell ref="J49:J50"/>
    <mergeCell ref="M49:M50"/>
    <mergeCell ref="N49:N50"/>
    <mergeCell ref="O49:O50"/>
    <mergeCell ref="Q49:Q50"/>
    <mergeCell ref="K51:K52"/>
    <mergeCell ref="L51:L52"/>
    <mergeCell ref="P51:P52"/>
    <mergeCell ref="R51:R52"/>
    <mergeCell ref="S51:S52"/>
    <mergeCell ref="B51:B52"/>
    <mergeCell ref="C51:C52"/>
    <mergeCell ref="J51:J52"/>
    <mergeCell ref="M51:M52"/>
    <mergeCell ref="N51:N52"/>
    <mergeCell ref="O51:O52"/>
    <mergeCell ref="Q51:Q52"/>
    <mergeCell ref="K53:K54"/>
    <mergeCell ref="L53:L54"/>
    <mergeCell ref="P53:P54"/>
    <mergeCell ref="R53:R54"/>
    <mergeCell ref="S53:S54"/>
    <mergeCell ref="B53:B54"/>
    <mergeCell ref="C53:C54"/>
    <mergeCell ref="J53:J54"/>
    <mergeCell ref="M53:M54"/>
    <mergeCell ref="N53:N54"/>
    <mergeCell ref="O53:O54"/>
    <mergeCell ref="Q53:Q54"/>
    <mergeCell ref="K55:K56"/>
    <mergeCell ref="L55:L56"/>
    <mergeCell ref="P55:P56"/>
    <mergeCell ref="R55:R56"/>
    <mergeCell ref="S55:S56"/>
    <mergeCell ref="B55:B56"/>
    <mergeCell ref="C55:C56"/>
    <mergeCell ref="J55:J56"/>
    <mergeCell ref="M55:M56"/>
    <mergeCell ref="N55:N56"/>
    <mergeCell ref="O55:O56"/>
    <mergeCell ref="Q55:Q56"/>
    <mergeCell ref="K57:K58"/>
    <mergeCell ref="L57:L58"/>
    <mergeCell ref="P57:P58"/>
    <mergeCell ref="R57:R58"/>
    <mergeCell ref="S57:S58"/>
    <mergeCell ref="B57:B58"/>
    <mergeCell ref="C57:C58"/>
    <mergeCell ref="J57:J58"/>
    <mergeCell ref="M57:M58"/>
    <mergeCell ref="N57:N58"/>
    <mergeCell ref="O57:O58"/>
    <mergeCell ref="Q57:Q58"/>
    <mergeCell ref="K59:K60"/>
    <mergeCell ref="L59:L60"/>
    <mergeCell ref="P59:P60"/>
    <mergeCell ref="R59:R60"/>
    <mergeCell ref="S59:S60"/>
    <mergeCell ref="B59:B60"/>
    <mergeCell ref="C59:C60"/>
    <mergeCell ref="J59:J60"/>
    <mergeCell ref="M59:M60"/>
    <mergeCell ref="N59:N60"/>
    <mergeCell ref="O59:O60"/>
    <mergeCell ref="Q59:Q60"/>
    <mergeCell ref="K61:K62"/>
    <mergeCell ref="L61:L62"/>
    <mergeCell ref="P61:P62"/>
    <mergeCell ref="R61:R62"/>
    <mergeCell ref="S61:S62"/>
    <mergeCell ref="B61:B62"/>
    <mergeCell ref="C61:C62"/>
    <mergeCell ref="J61:J62"/>
    <mergeCell ref="M61:M62"/>
    <mergeCell ref="N61:N62"/>
    <mergeCell ref="O61:O62"/>
    <mergeCell ref="Q61:Q62"/>
    <mergeCell ref="K63:K64"/>
    <mergeCell ref="L63:L64"/>
    <mergeCell ref="P63:P64"/>
    <mergeCell ref="R63:R64"/>
    <mergeCell ref="S63:S64"/>
    <mergeCell ref="B63:B64"/>
    <mergeCell ref="C63:C64"/>
    <mergeCell ref="J63:J64"/>
    <mergeCell ref="M63:M64"/>
    <mergeCell ref="N63:N64"/>
    <mergeCell ref="O63:O64"/>
    <mergeCell ref="Q63:Q64"/>
    <mergeCell ref="K65:K66"/>
    <mergeCell ref="L65:L66"/>
    <mergeCell ref="P65:P66"/>
    <mergeCell ref="R65:R66"/>
    <mergeCell ref="S65:S66"/>
    <mergeCell ref="B65:B66"/>
    <mergeCell ref="C65:C66"/>
    <mergeCell ref="J65:J66"/>
    <mergeCell ref="M65:M66"/>
    <mergeCell ref="N65:N66"/>
    <mergeCell ref="O65:O66"/>
    <mergeCell ref="Q65:Q66"/>
    <mergeCell ref="K67:K68"/>
    <mergeCell ref="L67:L68"/>
    <mergeCell ref="P67:P68"/>
    <mergeCell ref="R67:R68"/>
    <mergeCell ref="S67:S68"/>
    <mergeCell ref="B67:B68"/>
    <mergeCell ref="C67:C68"/>
    <mergeCell ref="J67:J68"/>
    <mergeCell ref="M67:M68"/>
    <mergeCell ref="N67:N68"/>
    <mergeCell ref="O67:O68"/>
    <mergeCell ref="Q67:Q68"/>
    <mergeCell ref="K69:K70"/>
    <mergeCell ref="L69:L70"/>
    <mergeCell ref="P69:P70"/>
    <mergeCell ref="R69:R70"/>
    <mergeCell ref="S69:S70"/>
    <mergeCell ref="B69:B70"/>
    <mergeCell ref="C69:C70"/>
    <mergeCell ref="J69:J70"/>
    <mergeCell ref="M69:M70"/>
    <mergeCell ref="N69:N70"/>
    <mergeCell ref="O69:O70"/>
    <mergeCell ref="Q69:Q70"/>
    <mergeCell ref="K71:K72"/>
    <mergeCell ref="L71:L72"/>
    <mergeCell ref="P71:P72"/>
    <mergeCell ref="R71:R72"/>
    <mergeCell ref="S71:S72"/>
    <mergeCell ref="B71:B72"/>
    <mergeCell ref="C71:C72"/>
    <mergeCell ref="J71:J72"/>
    <mergeCell ref="M71:M72"/>
    <mergeCell ref="N71:N72"/>
    <mergeCell ref="O71:O72"/>
    <mergeCell ref="Q71:Q72"/>
    <mergeCell ref="K73:K74"/>
    <mergeCell ref="L73:L74"/>
    <mergeCell ref="P73:P74"/>
    <mergeCell ref="R73:R74"/>
    <mergeCell ref="S73:S74"/>
    <mergeCell ref="B73:B74"/>
    <mergeCell ref="C73:C74"/>
    <mergeCell ref="J73:J74"/>
    <mergeCell ref="M73:M74"/>
    <mergeCell ref="N73:N74"/>
    <mergeCell ref="O73:O74"/>
    <mergeCell ref="Q73:Q74"/>
    <mergeCell ref="K75:K76"/>
    <mergeCell ref="L75:L76"/>
    <mergeCell ref="P75:P76"/>
    <mergeCell ref="R75:R76"/>
    <mergeCell ref="S75:S76"/>
    <mergeCell ref="B75:B76"/>
    <mergeCell ref="C75:C76"/>
    <mergeCell ref="J75:J76"/>
    <mergeCell ref="M75:M76"/>
    <mergeCell ref="N75:N76"/>
    <mergeCell ref="O75:O76"/>
    <mergeCell ref="Q75:Q76"/>
    <mergeCell ref="K77:K78"/>
    <mergeCell ref="L77:L78"/>
    <mergeCell ref="P77:P78"/>
    <mergeCell ref="R77:R78"/>
    <mergeCell ref="S77:S78"/>
    <mergeCell ref="B77:B78"/>
    <mergeCell ref="C77:C78"/>
    <mergeCell ref="J77:J78"/>
    <mergeCell ref="M77:M78"/>
    <mergeCell ref="N77:N78"/>
    <mergeCell ref="O77:O78"/>
    <mergeCell ref="Q77:Q78"/>
    <mergeCell ref="K79:K80"/>
    <mergeCell ref="L79:L80"/>
    <mergeCell ref="P79:P80"/>
    <mergeCell ref="R79:R80"/>
    <mergeCell ref="S79:S80"/>
    <mergeCell ref="B79:B80"/>
    <mergeCell ref="C79:C80"/>
    <mergeCell ref="J79:J80"/>
    <mergeCell ref="M79:M80"/>
    <mergeCell ref="N79:N80"/>
    <mergeCell ref="O79:O80"/>
    <mergeCell ref="Q79:Q80"/>
    <mergeCell ref="K81:K82"/>
    <mergeCell ref="L81:L82"/>
    <mergeCell ref="P81:P82"/>
    <mergeCell ref="R81:R82"/>
    <mergeCell ref="S81:S82"/>
    <mergeCell ref="B81:B82"/>
    <mergeCell ref="C81:C82"/>
    <mergeCell ref="J81:J82"/>
    <mergeCell ref="M81:M82"/>
    <mergeCell ref="N81:N82"/>
    <mergeCell ref="O81:O82"/>
    <mergeCell ref="Q81:Q82"/>
    <mergeCell ref="K83:K84"/>
    <mergeCell ref="L83:L84"/>
    <mergeCell ref="P83:P84"/>
    <mergeCell ref="R83:R84"/>
    <mergeCell ref="S83:S84"/>
    <mergeCell ref="B83:B84"/>
    <mergeCell ref="C83:C84"/>
    <mergeCell ref="J83:J84"/>
    <mergeCell ref="M83:M84"/>
    <mergeCell ref="N83:N84"/>
    <mergeCell ref="O83:O84"/>
    <mergeCell ref="Q83:Q84"/>
    <mergeCell ref="K85:K86"/>
    <mergeCell ref="L85:L86"/>
    <mergeCell ref="P85:P86"/>
    <mergeCell ref="R85:R86"/>
    <mergeCell ref="S85:S86"/>
    <mergeCell ref="B85:B86"/>
    <mergeCell ref="C85:C86"/>
    <mergeCell ref="J85:J86"/>
    <mergeCell ref="M85:M86"/>
    <mergeCell ref="N85:N86"/>
    <mergeCell ref="O85:O86"/>
    <mergeCell ref="Q85:Q86"/>
    <mergeCell ref="K87:K88"/>
    <mergeCell ref="L87:L88"/>
    <mergeCell ref="P87:P88"/>
    <mergeCell ref="R87:R88"/>
    <mergeCell ref="S87:S88"/>
    <mergeCell ref="B87:B88"/>
    <mergeCell ref="C87:C88"/>
    <mergeCell ref="J87:J88"/>
    <mergeCell ref="M87:M88"/>
    <mergeCell ref="N87:N88"/>
    <mergeCell ref="O87:O88"/>
    <mergeCell ref="Q87:Q88"/>
    <mergeCell ref="K89:K90"/>
    <mergeCell ref="L89:L90"/>
    <mergeCell ref="P89:P90"/>
    <mergeCell ref="R89:R90"/>
    <mergeCell ref="S89:S90"/>
    <mergeCell ref="B89:B90"/>
    <mergeCell ref="C89:C90"/>
    <mergeCell ref="J89:J90"/>
    <mergeCell ref="M89:M90"/>
    <mergeCell ref="N89:N90"/>
    <mergeCell ref="O89:O90"/>
    <mergeCell ref="Q89:Q90"/>
    <mergeCell ref="K91:K92"/>
    <mergeCell ref="L91:L92"/>
    <mergeCell ref="P91:P92"/>
    <mergeCell ref="R91:R92"/>
    <mergeCell ref="S91:S92"/>
    <mergeCell ref="B91:B92"/>
    <mergeCell ref="C91:C92"/>
    <mergeCell ref="J91:J92"/>
    <mergeCell ref="M91:M92"/>
    <mergeCell ref="N91:N92"/>
    <mergeCell ref="O91:O92"/>
    <mergeCell ref="Q91:Q92"/>
    <mergeCell ref="K93:K94"/>
    <mergeCell ref="L93:L94"/>
    <mergeCell ref="P93:P94"/>
    <mergeCell ref="R93:R94"/>
    <mergeCell ref="S93:S94"/>
    <mergeCell ref="B93:B94"/>
    <mergeCell ref="C93:C94"/>
    <mergeCell ref="J93:J94"/>
    <mergeCell ref="M93:M94"/>
    <mergeCell ref="N93:N94"/>
    <mergeCell ref="O93:O94"/>
    <mergeCell ref="Q93:Q94"/>
    <mergeCell ref="K95:K96"/>
    <mergeCell ref="L95:L96"/>
    <mergeCell ref="P95:P96"/>
    <mergeCell ref="R95:R96"/>
    <mergeCell ref="S95:S96"/>
    <mergeCell ref="B95:B96"/>
    <mergeCell ref="C95:C96"/>
    <mergeCell ref="J95:J96"/>
    <mergeCell ref="M95:M96"/>
    <mergeCell ref="N95:N96"/>
    <mergeCell ref="O95:O96"/>
    <mergeCell ref="Q95:Q96"/>
    <mergeCell ref="K97:K98"/>
    <mergeCell ref="L97:L98"/>
    <mergeCell ref="P97:P98"/>
    <mergeCell ref="R97:R98"/>
    <mergeCell ref="S97:S98"/>
    <mergeCell ref="B97:B98"/>
    <mergeCell ref="C97:C98"/>
    <mergeCell ref="J97:J98"/>
    <mergeCell ref="M97:M98"/>
    <mergeCell ref="N97:N98"/>
    <mergeCell ref="O97:O98"/>
    <mergeCell ref="Q97:Q98"/>
    <mergeCell ref="K99:K100"/>
    <mergeCell ref="L99:L100"/>
    <mergeCell ref="P99:P100"/>
    <mergeCell ref="R99:R100"/>
    <mergeCell ref="S99:S100"/>
    <mergeCell ref="B99:B100"/>
    <mergeCell ref="C99:C100"/>
    <mergeCell ref="J99:J100"/>
    <mergeCell ref="M99:M100"/>
    <mergeCell ref="N99:N100"/>
    <mergeCell ref="O99:O100"/>
    <mergeCell ref="Q99:Q100"/>
    <mergeCell ref="K101:K102"/>
    <mergeCell ref="L101:L102"/>
    <mergeCell ref="P101:P102"/>
    <mergeCell ref="R101:R102"/>
    <mergeCell ref="S101:S102"/>
    <mergeCell ref="B101:B102"/>
    <mergeCell ref="C101:C102"/>
    <mergeCell ref="J101:J102"/>
    <mergeCell ref="M101:M102"/>
    <mergeCell ref="N101:N102"/>
    <mergeCell ref="O101:O102"/>
    <mergeCell ref="Q101:Q102"/>
    <mergeCell ref="K103:K104"/>
    <mergeCell ref="L103:L104"/>
    <mergeCell ref="P103:P104"/>
    <mergeCell ref="R103:R104"/>
    <mergeCell ref="S103:S104"/>
    <mergeCell ref="B103:B104"/>
    <mergeCell ref="C103:C104"/>
    <mergeCell ref="J103:J104"/>
    <mergeCell ref="M103:M104"/>
    <mergeCell ref="N103:N104"/>
    <mergeCell ref="O103:O104"/>
    <mergeCell ref="Q103:Q104"/>
    <mergeCell ref="K105:K106"/>
    <mergeCell ref="L105:L106"/>
    <mergeCell ref="P105:P106"/>
    <mergeCell ref="R105:R106"/>
    <mergeCell ref="S105:S106"/>
    <mergeCell ref="B105:B106"/>
    <mergeCell ref="C105:C106"/>
    <mergeCell ref="J105:J106"/>
    <mergeCell ref="M105:M106"/>
    <mergeCell ref="N105:N106"/>
    <mergeCell ref="O105:O106"/>
    <mergeCell ref="Q105:Q106"/>
    <mergeCell ref="K107:K108"/>
    <mergeCell ref="L107:L108"/>
    <mergeCell ref="P107:P108"/>
    <mergeCell ref="R107:R108"/>
    <mergeCell ref="S107:S108"/>
    <mergeCell ref="B107:B108"/>
    <mergeCell ref="C107:C108"/>
    <mergeCell ref="J107:J108"/>
    <mergeCell ref="M107:M108"/>
    <mergeCell ref="N107:N108"/>
    <mergeCell ref="O107:O108"/>
    <mergeCell ref="Q107:Q108"/>
    <mergeCell ref="K109:K110"/>
    <mergeCell ref="L109:L110"/>
    <mergeCell ref="P109:P110"/>
    <mergeCell ref="R109:R110"/>
    <mergeCell ref="S109:S110"/>
    <mergeCell ref="B109:B110"/>
    <mergeCell ref="C109:C110"/>
    <mergeCell ref="J109:J110"/>
    <mergeCell ref="M109:M110"/>
    <mergeCell ref="N109:N110"/>
    <mergeCell ref="O109:O110"/>
    <mergeCell ref="Q109:Q110"/>
    <mergeCell ref="K111:K112"/>
    <mergeCell ref="L111:L112"/>
    <mergeCell ref="P111:P112"/>
    <mergeCell ref="R111:R112"/>
    <mergeCell ref="S111:S112"/>
    <mergeCell ref="B111:B112"/>
    <mergeCell ref="C111:C112"/>
    <mergeCell ref="J111:J112"/>
    <mergeCell ref="M111:M112"/>
    <mergeCell ref="N111:N112"/>
    <mergeCell ref="O111:O112"/>
    <mergeCell ref="Q111:Q112"/>
    <mergeCell ref="K113:K114"/>
    <mergeCell ref="L113:L114"/>
    <mergeCell ref="P113:P114"/>
    <mergeCell ref="R113:R114"/>
    <mergeCell ref="S113:S114"/>
    <mergeCell ref="B113:B114"/>
    <mergeCell ref="C113:C114"/>
    <mergeCell ref="J113:J114"/>
    <mergeCell ref="M113:M114"/>
    <mergeCell ref="N113:N114"/>
    <mergeCell ref="O113:O114"/>
    <mergeCell ref="Q113:Q11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4.9989318521683403E-2"/>
  </sheetPr>
  <dimension ref="A1:AH60"/>
  <sheetViews>
    <sheetView workbookViewId="0">
      <selection sqref="A1:B60"/>
    </sheetView>
  </sheetViews>
  <sheetFormatPr defaultRowHeight="15" x14ac:dyDescent="0.25"/>
  <cols>
    <col min="1" max="1" width="7.140625" customWidth="1"/>
    <col min="2" max="2" width="3.7109375" customWidth="1"/>
  </cols>
  <sheetData>
    <row r="1" spans="1:34" x14ac:dyDescent="0.25">
      <c r="A1" s="86"/>
      <c r="B1" s="86"/>
      <c r="C1" s="87" t="s">
        <v>97</v>
      </c>
      <c r="D1" s="87"/>
      <c r="E1" s="87"/>
      <c r="F1" s="87"/>
      <c r="G1" s="87"/>
      <c r="H1" s="87"/>
      <c r="I1" s="87"/>
      <c r="J1" s="87"/>
      <c r="K1" s="87"/>
      <c r="L1" s="87"/>
      <c r="M1" s="87"/>
      <c r="N1" s="87"/>
      <c r="O1" s="87"/>
      <c r="P1" s="87"/>
      <c r="Q1" s="87"/>
      <c r="R1" s="87"/>
      <c r="S1" s="87"/>
      <c r="T1" s="24"/>
      <c r="U1" s="24"/>
      <c r="V1" s="24"/>
      <c r="W1" s="24"/>
      <c r="X1" s="24"/>
      <c r="Y1" s="24"/>
      <c r="Z1" s="24"/>
      <c r="AA1" s="24"/>
      <c r="AB1" s="24"/>
      <c r="AC1" s="24"/>
      <c r="AD1" s="24"/>
    </row>
    <row r="2" spans="1:34" x14ac:dyDescent="0.25">
      <c r="A2" s="86"/>
      <c r="B2" s="86"/>
      <c r="C2" s="87"/>
      <c r="D2" s="87"/>
      <c r="E2" s="87"/>
      <c r="F2" s="87"/>
      <c r="G2" s="87"/>
      <c r="H2" s="87"/>
      <c r="I2" s="87"/>
      <c r="J2" s="87"/>
      <c r="K2" s="87"/>
      <c r="L2" s="87"/>
      <c r="M2" s="87"/>
      <c r="N2" s="87"/>
      <c r="O2" s="87"/>
      <c r="P2" s="87"/>
      <c r="Q2" s="87"/>
      <c r="R2" s="87"/>
      <c r="S2" s="87"/>
      <c r="T2" s="24"/>
      <c r="U2" s="24"/>
      <c r="V2" s="24"/>
      <c r="W2" s="24"/>
      <c r="X2" s="24"/>
      <c r="Y2" s="24"/>
      <c r="Z2" s="24"/>
      <c r="AA2" s="24"/>
      <c r="AB2" s="24"/>
      <c r="AC2" s="24"/>
      <c r="AD2" s="24"/>
    </row>
    <row r="3" spans="1:34" x14ac:dyDescent="0.25">
      <c r="A3" s="86"/>
      <c r="B3" s="86"/>
      <c r="C3" s="87"/>
      <c r="D3" s="87"/>
      <c r="E3" s="87"/>
      <c r="F3" s="87"/>
      <c r="G3" s="87"/>
      <c r="H3" s="87"/>
      <c r="I3" s="87"/>
      <c r="J3" s="87"/>
      <c r="K3" s="87"/>
      <c r="L3" s="87"/>
      <c r="M3" s="87"/>
      <c r="N3" s="87"/>
      <c r="O3" s="87"/>
      <c r="P3" s="87"/>
      <c r="Q3" s="87"/>
      <c r="R3" s="87"/>
      <c r="S3" s="87"/>
      <c r="T3" s="24"/>
      <c r="U3" s="24"/>
      <c r="V3" s="24"/>
      <c r="W3" s="24"/>
      <c r="X3" s="24"/>
      <c r="Y3" s="24"/>
      <c r="Z3" s="24"/>
      <c r="AA3" s="24"/>
      <c r="AB3" s="24"/>
      <c r="AC3" s="24"/>
      <c r="AD3" s="24"/>
    </row>
    <row r="4" spans="1:34" x14ac:dyDescent="0.25">
      <c r="A4" s="86"/>
      <c r="B4" s="86"/>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H4" t="s">
        <v>76</v>
      </c>
    </row>
    <row r="5" spans="1:34" x14ac:dyDescent="0.25">
      <c r="A5" s="86"/>
      <c r="B5" s="86"/>
      <c r="C5" s="22"/>
      <c r="D5" s="18">
        <f>YDKEokul!AD5</f>
        <v>0</v>
      </c>
      <c r="E5" s="18" t="str">
        <f>IF(D5=100,"4",IF(D5&gt;80,"4",IF(D5&gt;60,"3",IF(D5&gt;40,"2",IF(D5&gt;20,"1",IF(D5&gt;0,0," "))))))</f>
        <v xml:space="preserve"> </v>
      </c>
      <c r="F5" s="18" t="b">
        <f>IF(D5=100,20,IF(D5&gt;80,D5-80,IF(D5&gt;60,D5-60,IF(D5&gt;40,D5-40,IF(D5&gt;20,D5-20,IF(D5&gt;0,D5-0))))))</f>
        <v>0</v>
      </c>
      <c r="G5" s="23"/>
      <c r="H5" s="18" t="str">
        <f>IF(F5-0&gt;0,E5+1,E5)</f>
        <v xml:space="preserve"> </v>
      </c>
      <c r="I5" s="18" t="str">
        <f>IF(F5-1&gt;0,E5+1,E5)</f>
        <v xml:space="preserve"> </v>
      </c>
      <c r="J5" s="18" t="str">
        <f>IF(F5-2&gt;0,E5+1,E5)</f>
        <v xml:space="preserve"> </v>
      </c>
      <c r="K5" s="18" t="str">
        <f>IF(F5-13&gt;0,E5+1,E5)</f>
        <v xml:space="preserve"> </v>
      </c>
      <c r="L5" s="18" t="str">
        <f>IF(F5-4&gt;0,E5+1,E5)</f>
        <v xml:space="preserve"> </v>
      </c>
      <c r="M5" s="22"/>
      <c r="N5" s="18" t="str">
        <f>IF(F5-17&gt;0,E5+1,E5)</f>
        <v xml:space="preserve"> </v>
      </c>
      <c r="O5" s="18" t="str">
        <f>IF(F5-6&gt;0,E5+1,E5)</f>
        <v xml:space="preserve"> </v>
      </c>
      <c r="P5" s="18" t="str">
        <f>IF(F5-7&gt;0,E5+1,E5)</f>
        <v xml:space="preserve"> </v>
      </c>
      <c r="Q5" s="18" t="str">
        <f>IF(F5-8&gt;0,E5+1,E5)</f>
        <v xml:space="preserve"> </v>
      </c>
      <c r="R5" s="18" t="str">
        <f>IF(F5-9&gt;0,E5+1,E5)</f>
        <v xml:space="preserve"> </v>
      </c>
      <c r="S5" s="18" t="str">
        <f>IF(F5-10&gt;0,E5+1,E5)</f>
        <v xml:space="preserve"> </v>
      </c>
      <c r="T5" s="18" t="str">
        <f>IF(F5-19&gt;0,E5+1,E5)</f>
        <v xml:space="preserve"> </v>
      </c>
      <c r="U5" s="18" t="str">
        <f>IF(F5-12&gt;0,E5+1,E5)</f>
        <v xml:space="preserve"> </v>
      </c>
      <c r="V5" s="18" t="str">
        <f>IF(F5-3&gt;0,E5+1,E5)</f>
        <v xml:space="preserve"> </v>
      </c>
      <c r="W5" s="18" t="str">
        <f>IF(F5-14&gt;0,E5+1,E5)</f>
        <v xml:space="preserve"> </v>
      </c>
      <c r="X5" s="22"/>
      <c r="Y5" s="18" t="str">
        <f>IF(F5-15&gt;0,E5+1,E5)</f>
        <v xml:space="preserve"> </v>
      </c>
      <c r="Z5" s="18" t="str">
        <f>IF(F5-16&gt;0,E5+1,E5)</f>
        <v xml:space="preserve"> </v>
      </c>
      <c r="AA5" s="18" t="str">
        <f>IF(F5-5&gt;0,E5+1,E5)</f>
        <v xml:space="preserve"> </v>
      </c>
      <c r="AB5" s="18" t="str">
        <f>IF(F5-18&gt;0,E5+1,E5)</f>
        <v xml:space="preserve"> </v>
      </c>
      <c r="AC5" s="18" t="str">
        <f>IF(F5-11&gt;0,E5+1,E5)</f>
        <v xml:space="preserve"> </v>
      </c>
      <c r="AD5" s="22"/>
      <c r="AH5" t="s">
        <v>77</v>
      </c>
    </row>
    <row r="6" spans="1:34" x14ac:dyDescent="0.25">
      <c r="A6" s="86"/>
      <c r="B6" s="86"/>
      <c r="C6" s="22"/>
      <c r="D6" s="18">
        <f>YDKEokul!AD7</f>
        <v>0</v>
      </c>
      <c r="E6" s="18" t="str">
        <f t="shared" ref="E6:E59" si="0">IF(D6=100,"4",IF(D6&gt;80,"4",IF(D6&gt;60,"3",IF(D6&gt;40,"2",IF(D6&gt;20,"1",IF(D6&gt;0,0," "))))))</f>
        <v xml:space="preserve"> </v>
      </c>
      <c r="F6" s="18" t="b">
        <f t="shared" ref="F6:F59" si="1">IF(D6=100,20,IF(D6&gt;80,D6-80,IF(D6&gt;60,D6-60,IF(D6&gt;40,D6-40,IF(D6&gt;20,D6-20,IF(D6&gt;0,D6-0))))))</f>
        <v>0</v>
      </c>
      <c r="G6" s="23"/>
      <c r="H6" s="18" t="str">
        <f t="shared" ref="H6:H59" si="2">IF(F6-0&gt;0,E6+1,E6)</f>
        <v xml:space="preserve"> </v>
      </c>
      <c r="I6" s="18" t="str">
        <f t="shared" ref="I6:I59" si="3">IF(F6-1&gt;0,E6+1,E6)</f>
        <v xml:space="preserve"> </v>
      </c>
      <c r="J6" s="18" t="str">
        <f t="shared" ref="J6:J59" si="4">IF(F6-2&gt;0,E6+1,E6)</f>
        <v xml:space="preserve"> </v>
      </c>
      <c r="K6" s="18" t="str">
        <f t="shared" ref="K6:K59" si="5">IF(F6-13&gt;0,E6+1,E6)</f>
        <v xml:space="preserve"> </v>
      </c>
      <c r="L6" s="18" t="str">
        <f t="shared" ref="L6:L59" si="6">IF(F6-4&gt;0,E6+1,E6)</f>
        <v xml:space="preserve"> </v>
      </c>
      <c r="M6" s="22"/>
      <c r="N6" s="18" t="str">
        <f t="shared" ref="N6:N59" si="7">IF(F6-17&gt;0,E6+1,E6)</f>
        <v xml:space="preserve"> </v>
      </c>
      <c r="O6" s="18" t="str">
        <f t="shared" ref="O6:O59" si="8">IF(F6-6&gt;0,E6+1,E6)</f>
        <v xml:space="preserve"> </v>
      </c>
      <c r="P6" s="18" t="str">
        <f t="shared" ref="P6:P59" si="9">IF(F6-7&gt;0,E6+1,E6)</f>
        <v xml:space="preserve"> </v>
      </c>
      <c r="Q6" s="18" t="str">
        <f t="shared" ref="Q6:Q59" si="10">IF(F6-8&gt;0,E6+1,E6)</f>
        <v xml:space="preserve"> </v>
      </c>
      <c r="R6" s="18" t="str">
        <f t="shared" ref="R6:R59" si="11">IF(F6-9&gt;0,E6+1,E6)</f>
        <v xml:space="preserve"> </v>
      </c>
      <c r="S6" s="18" t="str">
        <f t="shared" ref="S6:S59" si="12">IF(F6-10&gt;0,E6+1,E6)</f>
        <v xml:space="preserve"> </v>
      </c>
      <c r="T6" s="18" t="str">
        <f t="shared" ref="T6:T59" si="13">IF(F6-19&gt;0,E6+1,E6)</f>
        <v xml:space="preserve"> </v>
      </c>
      <c r="U6" s="18" t="str">
        <f t="shared" ref="U6:U59" si="14">IF(F6-12&gt;0,E6+1,E6)</f>
        <v xml:space="preserve"> </v>
      </c>
      <c r="V6" s="18" t="str">
        <f t="shared" ref="V6:V59" si="15">IF(F6-3&gt;0,E6+1,E6)</f>
        <v xml:space="preserve"> </v>
      </c>
      <c r="W6" s="18" t="str">
        <f t="shared" ref="W6:W59" si="16">IF(F6-14&gt;0,E6+1,E6)</f>
        <v xml:space="preserve"> </v>
      </c>
      <c r="X6" s="22"/>
      <c r="Y6" s="18" t="str">
        <f t="shared" ref="Y6:Y59" si="17">IF(F6-15&gt;0,E6+1,E6)</f>
        <v xml:space="preserve"> </v>
      </c>
      <c r="Z6" s="18" t="str">
        <f t="shared" ref="Z6:Z59" si="18">IF(F6-16&gt;0,E6+1,E6)</f>
        <v xml:space="preserve"> </v>
      </c>
      <c r="AA6" s="18" t="str">
        <f t="shared" ref="AA6:AA59" si="19">IF(F6-5&gt;0,E6+1,E6)</f>
        <v xml:space="preserve"> </v>
      </c>
      <c r="AB6" s="18" t="str">
        <f t="shared" ref="AB6:AB59" si="20">IF(F6-18&gt;0,E6+1,E6)</f>
        <v xml:space="preserve"> </v>
      </c>
      <c r="AC6" s="18" t="str">
        <f t="shared" ref="AC6:AC59" si="21">IF(F6-11&gt;0,E6+1,E6)</f>
        <v xml:space="preserve"> </v>
      </c>
      <c r="AD6" s="22"/>
      <c r="AH6" t="s">
        <v>78</v>
      </c>
    </row>
    <row r="7" spans="1:34" x14ac:dyDescent="0.25">
      <c r="A7" s="86"/>
      <c r="B7" s="86"/>
      <c r="C7" s="22"/>
      <c r="D7" s="18">
        <f>YDKEokul!AD9</f>
        <v>0</v>
      </c>
      <c r="E7" s="18" t="str">
        <f t="shared" si="0"/>
        <v xml:space="preserve"> </v>
      </c>
      <c r="F7" s="18" t="b">
        <f t="shared" si="1"/>
        <v>0</v>
      </c>
      <c r="G7" s="23"/>
      <c r="H7" s="18" t="str">
        <f t="shared" si="2"/>
        <v xml:space="preserve"> </v>
      </c>
      <c r="I7" s="18" t="str">
        <f t="shared" si="3"/>
        <v xml:space="preserve"> </v>
      </c>
      <c r="J7" s="18" t="str">
        <f t="shared" si="4"/>
        <v xml:space="preserve"> </v>
      </c>
      <c r="K7" s="18" t="str">
        <f t="shared" si="5"/>
        <v xml:space="preserve"> </v>
      </c>
      <c r="L7" s="18" t="str">
        <f t="shared" si="6"/>
        <v xml:space="preserve"> </v>
      </c>
      <c r="M7" s="22"/>
      <c r="N7" s="18" t="str">
        <f t="shared" si="7"/>
        <v xml:space="preserve"> </v>
      </c>
      <c r="O7" s="18" t="str">
        <f t="shared" si="8"/>
        <v xml:space="preserve"> </v>
      </c>
      <c r="P7" s="18" t="str">
        <f t="shared" si="9"/>
        <v xml:space="preserve"> </v>
      </c>
      <c r="Q7" s="18" t="str">
        <f t="shared" si="10"/>
        <v xml:space="preserve"> </v>
      </c>
      <c r="R7" s="18" t="str">
        <f t="shared" si="11"/>
        <v xml:space="preserve"> </v>
      </c>
      <c r="S7" s="18" t="str">
        <f t="shared" si="12"/>
        <v xml:space="preserve"> </v>
      </c>
      <c r="T7" s="18" t="str">
        <f t="shared" si="13"/>
        <v xml:space="preserve"> </v>
      </c>
      <c r="U7" s="18" t="str">
        <f t="shared" si="14"/>
        <v xml:space="preserve"> </v>
      </c>
      <c r="V7" s="18" t="str">
        <f t="shared" si="15"/>
        <v xml:space="preserve"> </v>
      </c>
      <c r="W7" s="18" t="str">
        <f t="shared" si="16"/>
        <v xml:space="preserve"> </v>
      </c>
      <c r="X7" s="22"/>
      <c r="Y7" s="18" t="str">
        <f t="shared" si="17"/>
        <v xml:space="preserve"> </v>
      </c>
      <c r="Z7" s="18" t="str">
        <f t="shared" si="18"/>
        <v xml:space="preserve"> </v>
      </c>
      <c r="AA7" s="18" t="str">
        <f t="shared" si="19"/>
        <v xml:space="preserve"> </v>
      </c>
      <c r="AB7" s="18" t="str">
        <f t="shared" si="20"/>
        <v xml:space="preserve"> </v>
      </c>
      <c r="AC7" s="18" t="str">
        <f t="shared" si="21"/>
        <v xml:space="preserve"> </v>
      </c>
      <c r="AD7" s="22"/>
    </row>
    <row r="8" spans="1:34" x14ac:dyDescent="0.25">
      <c r="A8" s="86"/>
      <c r="B8" s="86"/>
      <c r="C8" s="22"/>
      <c r="D8" s="18">
        <f>YDKEokul!AD11</f>
        <v>0</v>
      </c>
      <c r="E8" s="18" t="str">
        <f t="shared" si="0"/>
        <v xml:space="preserve"> </v>
      </c>
      <c r="F8" s="18" t="b">
        <f t="shared" si="1"/>
        <v>0</v>
      </c>
      <c r="G8" s="23"/>
      <c r="H8" s="18" t="str">
        <f t="shared" si="2"/>
        <v xml:space="preserve"> </v>
      </c>
      <c r="I8" s="18" t="str">
        <f t="shared" si="3"/>
        <v xml:space="preserve"> </v>
      </c>
      <c r="J8" s="18" t="str">
        <f t="shared" si="4"/>
        <v xml:space="preserve"> </v>
      </c>
      <c r="K8" s="18" t="str">
        <f t="shared" si="5"/>
        <v xml:space="preserve"> </v>
      </c>
      <c r="L8" s="18" t="str">
        <f t="shared" si="6"/>
        <v xml:space="preserve"> </v>
      </c>
      <c r="M8" s="22"/>
      <c r="N8" s="18" t="str">
        <f t="shared" si="7"/>
        <v xml:space="preserve"> </v>
      </c>
      <c r="O8" s="18" t="str">
        <f t="shared" si="8"/>
        <v xml:space="preserve"> </v>
      </c>
      <c r="P8" s="18" t="str">
        <f t="shared" si="9"/>
        <v xml:space="preserve"> </v>
      </c>
      <c r="Q8" s="18" t="str">
        <f t="shared" si="10"/>
        <v xml:space="preserve"> </v>
      </c>
      <c r="R8" s="18" t="str">
        <f t="shared" si="11"/>
        <v xml:space="preserve"> </v>
      </c>
      <c r="S8" s="18" t="str">
        <f t="shared" si="12"/>
        <v xml:space="preserve"> </v>
      </c>
      <c r="T8" s="18" t="str">
        <f t="shared" si="13"/>
        <v xml:space="preserve"> </v>
      </c>
      <c r="U8" s="18" t="str">
        <f t="shared" si="14"/>
        <v xml:space="preserve"> </v>
      </c>
      <c r="V8" s="18" t="str">
        <f t="shared" si="15"/>
        <v xml:space="preserve"> </v>
      </c>
      <c r="W8" s="18" t="str">
        <f t="shared" si="16"/>
        <v xml:space="preserve"> </v>
      </c>
      <c r="X8" s="22"/>
      <c r="Y8" s="18" t="str">
        <f t="shared" si="17"/>
        <v xml:space="preserve"> </v>
      </c>
      <c r="Z8" s="18" t="str">
        <f t="shared" si="18"/>
        <v xml:space="preserve"> </v>
      </c>
      <c r="AA8" s="18" t="str">
        <f t="shared" si="19"/>
        <v xml:space="preserve"> </v>
      </c>
      <c r="AB8" s="18" t="str">
        <f t="shared" si="20"/>
        <v xml:space="preserve"> </v>
      </c>
      <c r="AC8" s="18" t="str">
        <f t="shared" si="21"/>
        <v xml:space="preserve"> </v>
      </c>
      <c r="AD8" s="22"/>
    </row>
    <row r="9" spans="1:34" x14ac:dyDescent="0.25">
      <c r="A9" s="86"/>
      <c r="B9" s="86"/>
      <c r="C9" s="22"/>
      <c r="D9" s="18">
        <f>YDKEokul!AD13</f>
        <v>0</v>
      </c>
      <c r="E9" s="18" t="str">
        <f t="shared" si="0"/>
        <v xml:space="preserve"> </v>
      </c>
      <c r="F9" s="18" t="b">
        <f t="shared" si="1"/>
        <v>0</v>
      </c>
      <c r="G9" s="23"/>
      <c r="H9" s="18" t="str">
        <f t="shared" si="2"/>
        <v xml:space="preserve"> </v>
      </c>
      <c r="I9" s="18" t="str">
        <f t="shared" si="3"/>
        <v xml:space="preserve"> </v>
      </c>
      <c r="J9" s="18" t="str">
        <f t="shared" si="4"/>
        <v xml:space="preserve"> </v>
      </c>
      <c r="K9" s="18" t="str">
        <f t="shared" si="5"/>
        <v xml:space="preserve"> </v>
      </c>
      <c r="L9" s="18" t="str">
        <f t="shared" si="6"/>
        <v xml:space="preserve"> </v>
      </c>
      <c r="M9" s="22"/>
      <c r="N9" s="18" t="str">
        <f t="shared" si="7"/>
        <v xml:space="preserve"> </v>
      </c>
      <c r="O9" s="18" t="str">
        <f t="shared" si="8"/>
        <v xml:space="preserve"> </v>
      </c>
      <c r="P9" s="18" t="str">
        <f t="shared" si="9"/>
        <v xml:space="preserve"> </v>
      </c>
      <c r="Q9" s="18" t="str">
        <f t="shared" si="10"/>
        <v xml:space="preserve"> </v>
      </c>
      <c r="R9" s="18" t="str">
        <f t="shared" si="11"/>
        <v xml:space="preserve"> </v>
      </c>
      <c r="S9" s="18" t="str">
        <f t="shared" si="12"/>
        <v xml:space="preserve"> </v>
      </c>
      <c r="T9" s="18" t="str">
        <f t="shared" si="13"/>
        <v xml:space="preserve"> </v>
      </c>
      <c r="U9" s="18" t="str">
        <f t="shared" si="14"/>
        <v xml:space="preserve"> </v>
      </c>
      <c r="V9" s="18" t="str">
        <f t="shared" si="15"/>
        <v xml:space="preserve"> </v>
      </c>
      <c r="W9" s="18" t="str">
        <f t="shared" si="16"/>
        <v xml:space="preserve"> </v>
      </c>
      <c r="X9" s="22"/>
      <c r="Y9" s="18" t="str">
        <f t="shared" si="17"/>
        <v xml:space="preserve"> </v>
      </c>
      <c r="Z9" s="18" t="str">
        <f t="shared" si="18"/>
        <v xml:space="preserve"> </v>
      </c>
      <c r="AA9" s="18" t="str">
        <f t="shared" si="19"/>
        <v xml:space="preserve"> </v>
      </c>
      <c r="AB9" s="18" t="str">
        <f t="shared" si="20"/>
        <v xml:space="preserve"> </v>
      </c>
      <c r="AC9" s="18" t="str">
        <f t="shared" si="21"/>
        <v xml:space="preserve"> </v>
      </c>
      <c r="AD9" s="22"/>
    </row>
    <row r="10" spans="1:34" x14ac:dyDescent="0.25">
      <c r="A10" s="86"/>
      <c r="B10" s="86"/>
      <c r="C10" s="22"/>
      <c r="D10" s="18">
        <f>YDKEokul!AD15</f>
        <v>0</v>
      </c>
      <c r="E10" s="18" t="str">
        <f t="shared" si="0"/>
        <v xml:space="preserve"> </v>
      </c>
      <c r="F10" s="18" t="b">
        <f t="shared" si="1"/>
        <v>0</v>
      </c>
      <c r="G10" s="23"/>
      <c r="H10" s="18" t="str">
        <f t="shared" si="2"/>
        <v xml:space="preserve"> </v>
      </c>
      <c r="I10" s="18" t="str">
        <f t="shared" si="3"/>
        <v xml:space="preserve"> </v>
      </c>
      <c r="J10" s="18" t="str">
        <f t="shared" si="4"/>
        <v xml:space="preserve"> </v>
      </c>
      <c r="K10" s="18" t="str">
        <f t="shared" si="5"/>
        <v xml:space="preserve"> </v>
      </c>
      <c r="L10" s="18" t="str">
        <f t="shared" si="6"/>
        <v xml:space="preserve"> </v>
      </c>
      <c r="M10" s="22"/>
      <c r="N10" s="18" t="str">
        <f t="shared" si="7"/>
        <v xml:space="preserve"> </v>
      </c>
      <c r="O10" s="18" t="str">
        <f t="shared" si="8"/>
        <v xml:space="preserve"> </v>
      </c>
      <c r="P10" s="18" t="str">
        <f t="shared" si="9"/>
        <v xml:space="preserve"> </v>
      </c>
      <c r="Q10" s="18" t="str">
        <f t="shared" si="10"/>
        <v xml:space="preserve"> </v>
      </c>
      <c r="R10" s="18" t="str">
        <f t="shared" si="11"/>
        <v xml:space="preserve"> </v>
      </c>
      <c r="S10" s="18" t="str">
        <f t="shared" si="12"/>
        <v xml:space="preserve"> </v>
      </c>
      <c r="T10" s="18" t="str">
        <f t="shared" si="13"/>
        <v xml:space="preserve"> </v>
      </c>
      <c r="U10" s="18" t="str">
        <f t="shared" si="14"/>
        <v xml:space="preserve"> </v>
      </c>
      <c r="V10" s="18" t="str">
        <f t="shared" si="15"/>
        <v xml:space="preserve"> </v>
      </c>
      <c r="W10" s="18" t="str">
        <f t="shared" si="16"/>
        <v xml:space="preserve"> </v>
      </c>
      <c r="X10" s="22"/>
      <c r="Y10" s="18" t="str">
        <f t="shared" si="17"/>
        <v xml:space="preserve"> </v>
      </c>
      <c r="Z10" s="18" t="str">
        <f t="shared" si="18"/>
        <v xml:space="preserve"> </v>
      </c>
      <c r="AA10" s="18" t="str">
        <f t="shared" si="19"/>
        <v xml:space="preserve"> </v>
      </c>
      <c r="AB10" s="18" t="str">
        <f t="shared" si="20"/>
        <v xml:space="preserve"> </v>
      </c>
      <c r="AC10" s="18" t="str">
        <f t="shared" si="21"/>
        <v xml:space="preserve"> </v>
      </c>
      <c r="AD10" s="22"/>
    </row>
    <row r="11" spans="1:34" x14ac:dyDescent="0.25">
      <c r="A11" s="86"/>
      <c r="B11" s="86"/>
      <c r="C11" s="22"/>
      <c r="D11" s="18">
        <f>YDKEokul!AD17</f>
        <v>0</v>
      </c>
      <c r="E11" s="18" t="str">
        <f t="shared" si="0"/>
        <v xml:space="preserve"> </v>
      </c>
      <c r="F11" s="18" t="b">
        <f t="shared" si="1"/>
        <v>0</v>
      </c>
      <c r="G11" s="23"/>
      <c r="H11" s="18" t="str">
        <f t="shared" si="2"/>
        <v xml:space="preserve"> </v>
      </c>
      <c r="I11" s="18" t="str">
        <f t="shared" si="3"/>
        <v xml:space="preserve"> </v>
      </c>
      <c r="J11" s="18" t="str">
        <f t="shared" si="4"/>
        <v xml:space="preserve"> </v>
      </c>
      <c r="K11" s="18" t="str">
        <f t="shared" si="5"/>
        <v xml:space="preserve"> </v>
      </c>
      <c r="L11" s="18" t="str">
        <f t="shared" si="6"/>
        <v xml:space="preserve"> </v>
      </c>
      <c r="M11" s="22"/>
      <c r="N11" s="18" t="str">
        <f t="shared" si="7"/>
        <v xml:space="preserve"> </v>
      </c>
      <c r="O11" s="18" t="str">
        <f t="shared" si="8"/>
        <v xml:space="preserve"> </v>
      </c>
      <c r="P11" s="18" t="str">
        <f t="shared" si="9"/>
        <v xml:space="preserve"> </v>
      </c>
      <c r="Q11" s="18" t="str">
        <f t="shared" si="10"/>
        <v xml:space="preserve"> </v>
      </c>
      <c r="R11" s="18" t="str">
        <f t="shared" si="11"/>
        <v xml:space="preserve"> </v>
      </c>
      <c r="S11" s="18" t="str">
        <f t="shared" si="12"/>
        <v xml:space="preserve"> </v>
      </c>
      <c r="T11" s="18" t="str">
        <f t="shared" si="13"/>
        <v xml:space="preserve"> </v>
      </c>
      <c r="U11" s="18" t="str">
        <f t="shared" si="14"/>
        <v xml:space="preserve"> </v>
      </c>
      <c r="V11" s="18" t="str">
        <f t="shared" si="15"/>
        <v xml:space="preserve"> </v>
      </c>
      <c r="W11" s="18" t="str">
        <f t="shared" si="16"/>
        <v xml:space="preserve"> </v>
      </c>
      <c r="X11" s="22"/>
      <c r="Y11" s="18" t="str">
        <f t="shared" si="17"/>
        <v xml:space="preserve"> </v>
      </c>
      <c r="Z11" s="18" t="str">
        <f t="shared" si="18"/>
        <v xml:space="preserve"> </v>
      </c>
      <c r="AA11" s="18" t="str">
        <f t="shared" si="19"/>
        <v xml:space="preserve"> </v>
      </c>
      <c r="AB11" s="18" t="str">
        <f t="shared" si="20"/>
        <v xml:space="preserve"> </v>
      </c>
      <c r="AC11" s="18" t="str">
        <f t="shared" si="21"/>
        <v xml:space="preserve"> </v>
      </c>
      <c r="AD11" s="22"/>
    </row>
    <row r="12" spans="1:34" x14ac:dyDescent="0.25">
      <c r="A12" s="86"/>
      <c r="B12" s="86"/>
      <c r="C12" s="22"/>
      <c r="D12" s="18">
        <f>YDKEokul!AD19</f>
        <v>0</v>
      </c>
      <c r="E12" s="18" t="str">
        <f t="shared" si="0"/>
        <v xml:space="preserve"> </v>
      </c>
      <c r="F12" s="18" t="b">
        <f t="shared" si="1"/>
        <v>0</v>
      </c>
      <c r="G12" s="23"/>
      <c r="H12" s="18" t="str">
        <f t="shared" si="2"/>
        <v xml:space="preserve"> </v>
      </c>
      <c r="I12" s="18" t="str">
        <f t="shared" si="3"/>
        <v xml:space="preserve"> </v>
      </c>
      <c r="J12" s="18" t="str">
        <f t="shared" si="4"/>
        <v xml:space="preserve"> </v>
      </c>
      <c r="K12" s="18" t="str">
        <f t="shared" si="5"/>
        <v xml:space="preserve"> </v>
      </c>
      <c r="L12" s="18" t="str">
        <f t="shared" si="6"/>
        <v xml:space="preserve"> </v>
      </c>
      <c r="M12" s="22"/>
      <c r="N12" s="18" t="str">
        <f t="shared" si="7"/>
        <v xml:space="preserve"> </v>
      </c>
      <c r="O12" s="18" t="str">
        <f t="shared" si="8"/>
        <v xml:space="preserve"> </v>
      </c>
      <c r="P12" s="18" t="str">
        <f t="shared" si="9"/>
        <v xml:space="preserve"> </v>
      </c>
      <c r="Q12" s="18" t="str">
        <f t="shared" si="10"/>
        <v xml:space="preserve"> </v>
      </c>
      <c r="R12" s="18" t="str">
        <f t="shared" si="11"/>
        <v xml:space="preserve"> </v>
      </c>
      <c r="S12" s="18" t="str">
        <f t="shared" si="12"/>
        <v xml:space="preserve"> </v>
      </c>
      <c r="T12" s="18" t="str">
        <f t="shared" si="13"/>
        <v xml:space="preserve"> </v>
      </c>
      <c r="U12" s="18" t="str">
        <f t="shared" si="14"/>
        <v xml:space="preserve"> </v>
      </c>
      <c r="V12" s="18" t="str">
        <f t="shared" si="15"/>
        <v xml:space="preserve"> </v>
      </c>
      <c r="W12" s="18" t="str">
        <f t="shared" si="16"/>
        <v xml:space="preserve"> </v>
      </c>
      <c r="X12" s="22"/>
      <c r="Y12" s="18" t="str">
        <f t="shared" si="17"/>
        <v xml:space="preserve"> </v>
      </c>
      <c r="Z12" s="18" t="str">
        <f t="shared" si="18"/>
        <v xml:space="preserve"> </v>
      </c>
      <c r="AA12" s="18" t="str">
        <f t="shared" si="19"/>
        <v xml:space="preserve"> </v>
      </c>
      <c r="AB12" s="18" t="str">
        <f t="shared" si="20"/>
        <v xml:space="preserve"> </v>
      </c>
      <c r="AC12" s="18" t="str">
        <f t="shared" si="21"/>
        <v xml:space="preserve"> </v>
      </c>
      <c r="AD12" s="22"/>
    </row>
    <row r="13" spans="1:34" x14ac:dyDescent="0.25">
      <c r="A13" s="86"/>
      <c r="B13" s="86"/>
      <c r="C13" s="22"/>
      <c r="D13" s="18">
        <f>YDKEokul!AD21</f>
        <v>0</v>
      </c>
      <c r="E13" s="18" t="str">
        <f t="shared" si="0"/>
        <v xml:space="preserve"> </v>
      </c>
      <c r="F13" s="18" t="b">
        <f t="shared" si="1"/>
        <v>0</v>
      </c>
      <c r="G13" s="23"/>
      <c r="H13" s="18" t="str">
        <f t="shared" si="2"/>
        <v xml:space="preserve"> </v>
      </c>
      <c r="I13" s="18" t="str">
        <f t="shared" si="3"/>
        <v xml:space="preserve"> </v>
      </c>
      <c r="J13" s="18" t="str">
        <f t="shared" si="4"/>
        <v xml:space="preserve"> </v>
      </c>
      <c r="K13" s="18" t="str">
        <f t="shared" si="5"/>
        <v xml:space="preserve"> </v>
      </c>
      <c r="L13" s="18" t="str">
        <f t="shared" si="6"/>
        <v xml:space="preserve"> </v>
      </c>
      <c r="M13" s="22"/>
      <c r="N13" s="18" t="str">
        <f t="shared" si="7"/>
        <v xml:space="preserve"> </v>
      </c>
      <c r="O13" s="18" t="str">
        <f t="shared" si="8"/>
        <v xml:space="preserve"> </v>
      </c>
      <c r="P13" s="18" t="str">
        <f t="shared" si="9"/>
        <v xml:space="preserve"> </v>
      </c>
      <c r="Q13" s="18" t="str">
        <f t="shared" si="10"/>
        <v xml:space="preserve"> </v>
      </c>
      <c r="R13" s="18" t="str">
        <f t="shared" si="11"/>
        <v xml:space="preserve"> </v>
      </c>
      <c r="S13" s="18" t="str">
        <f t="shared" si="12"/>
        <v xml:space="preserve"> </v>
      </c>
      <c r="T13" s="18" t="str">
        <f t="shared" si="13"/>
        <v xml:space="preserve"> </v>
      </c>
      <c r="U13" s="18" t="str">
        <f t="shared" si="14"/>
        <v xml:space="preserve"> </v>
      </c>
      <c r="V13" s="18" t="str">
        <f t="shared" si="15"/>
        <v xml:space="preserve"> </v>
      </c>
      <c r="W13" s="18" t="str">
        <f t="shared" si="16"/>
        <v xml:space="preserve"> </v>
      </c>
      <c r="X13" s="22"/>
      <c r="Y13" s="18" t="str">
        <f t="shared" si="17"/>
        <v xml:space="preserve"> </v>
      </c>
      <c r="Z13" s="18" t="str">
        <f t="shared" si="18"/>
        <v xml:space="preserve"> </v>
      </c>
      <c r="AA13" s="18" t="str">
        <f t="shared" si="19"/>
        <v xml:space="preserve"> </v>
      </c>
      <c r="AB13" s="18" t="str">
        <f t="shared" si="20"/>
        <v xml:space="preserve"> </v>
      </c>
      <c r="AC13" s="18" t="str">
        <f t="shared" si="21"/>
        <v xml:space="preserve"> </v>
      </c>
      <c r="AD13" s="22"/>
    </row>
    <row r="14" spans="1:34" x14ac:dyDescent="0.25">
      <c r="A14" s="86"/>
      <c r="B14" s="86"/>
      <c r="C14" s="22"/>
      <c r="D14" s="18">
        <f>YDKEokul!AD23</f>
        <v>0</v>
      </c>
      <c r="E14" s="18" t="str">
        <f t="shared" si="0"/>
        <v xml:space="preserve"> </v>
      </c>
      <c r="F14" s="18" t="b">
        <f t="shared" si="1"/>
        <v>0</v>
      </c>
      <c r="G14" s="23"/>
      <c r="H14" s="18" t="str">
        <f t="shared" si="2"/>
        <v xml:space="preserve"> </v>
      </c>
      <c r="I14" s="18" t="str">
        <f t="shared" si="3"/>
        <v xml:space="preserve"> </v>
      </c>
      <c r="J14" s="18" t="str">
        <f t="shared" si="4"/>
        <v xml:space="preserve"> </v>
      </c>
      <c r="K14" s="18" t="str">
        <f t="shared" si="5"/>
        <v xml:space="preserve"> </v>
      </c>
      <c r="L14" s="18" t="str">
        <f t="shared" si="6"/>
        <v xml:space="preserve"> </v>
      </c>
      <c r="M14" s="22"/>
      <c r="N14" s="18" t="str">
        <f t="shared" si="7"/>
        <v xml:space="preserve"> </v>
      </c>
      <c r="O14" s="18" t="str">
        <f t="shared" si="8"/>
        <v xml:space="preserve"> </v>
      </c>
      <c r="P14" s="18" t="str">
        <f t="shared" si="9"/>
        <v xml:space="preserve"> </v>
      </c>
      <c r="Q14" s="18" t="str">
        <f t="shared" si="10"/>
        <v xml:space="preserve"> </v>
      </c>
      <c r="R14" s="18" t="str">
        <f t="shared" si="11"/>
        <v xml:space="preserve"> </v>
      </c>
      <c r="S14" s="18" t="str">
        <f t="shared" si="12"/>
        <v xml:space="preserve"> </v>
      </c>
      <c r="T14" s="18" t="str">
        <f t="shared" si="13"/>
        <v xml:space="preserve"> </v>
      </c>
      <c r="U14" s="18" t="str">
        <f t="shared" si="14"/>
        <v xml:space="preserve"> </v>
      </c>
      <c r="V14" s="18" t="str">
        <f t="shared" si="15"/>
        <v xml:space="preserve"> </v>
      </c>
      <c r="W14" s="18" t="str">
        <f t="shared" si="16"/>
        <v xml:space="preserve"> </v>
      </c>
      <c r="X14" s="22"/>
      <c r="Y14" s="18" t="str">
        <f t="shared" si="17"/>
        <v xml:space="preserve"> </v>
      </c>
      <c r="Z14" s="18" t="str">
        <f t="shared" si="18"/>
        <v xml:space="preserve"> </v>
      </c>
      <c r="AA14" s="18" t="str">
        <f t="shared" si="19"/>
        <v xml:space="preserve"> </v>
      </c>
      <c r="AB14" s="18" t="str">
        <f t="shared" si="20"/>
        <v xml:space="preserve"> </v>
      </c>
      <c r="AC14" s="18" t="str">
        <f t="shared" si="21"/>
        <v xml:space="preserve"> </v>
      </c>
      <c r="AD14" s="22"/>
    </row>
    <row r="15" spans="1:34" x14ac:dyDescent="0.25">
      <c r="A15" s="86"/>
      <c r="B15" s="86"/>
      <c r="C15" s="22"/>
      <c r="D15" s="18">
        <f>YDKEokul!AD25</f>
        <v>0</v>
      </c>
      <c r="E15" s="18" t="str">
        <f t="shared" si="0"/>
        <v xml:space="preserve"> </v>
      </c>
      <c r="F15" s="18" t="b">
        <f t="shared" si="1"/>
        <v>0</v>
      </c>
      <c r="G15" s="23"/>
      <c r="H15" s="18" t="str">
        <f t="shared" si="2"/>
        <v xml:space="preserve"> </v>
      </c>
      <c r="I15" s="18" t="str">
        <f t="shared" si="3"/>
        <v xml:space="preserve"> </v>
      </c>
      <c r="J15" s="18" t="str">
        <f t="shared" si="4"/>
        <v xml:space="preserve"> </v>
      </c>
      <c r="K15" s="18" t="str">
        <f t="shared" si="5"/>
        <v xml:space="preserve"> </v>
      </c>
      <c r="L15" s="18" t="str">
        <f t="shared" si="6"/>
        <v xml:space="preserve"> </v>
      </c>
      <c r="M15" s="22"/>
      <c r="N15" s="18" t="str">
        <f t="shared" si="7"/>
        <v xml:space="preserve"> </v>
      </c>
      <c r="O15" s="18" t="str">
        <f t="shared" si="8"/>
        <v xml:space="preserve"> </v>
      </c>
      <c r="P15" s="18" t="str">
        <f t="shared" si="9"/>
        <v xml:space="preserve"> </v>
      </c>
      <c r="Q15" s="18" t="str">
        <f t="shared" si="10"/>
        <v xml:space="preserve"> </v>
      </c>
      <c r="R15" s="18" t="str">
        <f t="shared" si="11"/>
        <v xml:space="preserve"> </v>
      </c>
      <c r="S15" s="18" t="str">
        <f t="shared" si="12"/>
        <v xml:space="preserve"> </v>
      </c>
      <c r="T15" s="18" t="str">
        <f t="shared" si="13"/>
        <v xml:space="preserve"> </v>
      </c>
      <c r="U15" s="18" t="str">
        <f t="shared" si="14"/>
        <v xml:space="preserve"> </v>
      </c>
      <c r="V15" s="18" t="str">
        <f t="shared" si="15"/>
        <v xml:space="preserve"> </v>
      </c>
      <c r="W15" s="18" t="str">
        <f t="shared" si="16"/>
        <v xml:space="preserve"> </v>
      </c>
      <c r="X15" s="22"/>
      <c r="Y15" s="18" t="str">
        <f t="shared" si="17"/>
        <v xml:space="preserve"> </v>
      </c>
      <c r="Z15" s="18" t="str">
        <f t="shared" si="18"/>
        <v xml:space="preserve"> </v>
      </c>
      <c r="AA15" s="18" t="str">
        <f t="shared" si="19"/>
        <v xml:space="preserve"> </v>
      </c>
      <c r="AB15" s="18" t="str">
        <f t="shared" si="20"/>
        <v xml:space="preserve"> </v>
      </c>
      <c r="AC15" s="18" t="str">
        <f t="shared" si="21"/>
        <v xml:space="preserve"> </v>
      </c>
      <c r="AD15" s="22"/>
    </row>
    <row r="16" spans="1:34" x14ac:dyDescent="0.25">
      <c r="A16" s="86"/>
      <c r="B16" s="86"/>
      <c r="C16" s="22"/>
      <c r="D16" s="18">
        <f>YDKEokul!AD27</f>
        <v>0</v>
      </c>
      <c r="E16" s="18" t="str">
        <f t="shared" si="0"/>
        <v xml:space="preserve"> </v>
      </c>
      <c r="F16" s="18" t="b">
        <f t="shared" si="1"/>
        <v>0</v>
      </c>
      <c r="G16" s="23"/>
      <c r="H16" s="18" t="str">
        <f t="shared" si="2"/>
        <v xml:space="preserve"> </v>
      </c>
      <c r="I16" s="18" t="str">
        <f t="shared" si="3"/>
        <v xml:space="preserve"> </v>
      </c>
      <c r="J16" s="18" t="str">
        <f t="shared" si="4"/>
        <v xml:space="preserve"> </v>
      </c>
      <c r="K16" s="18" t="str">
        <f t="shared" si="5"/>
        <v xml:space="preserve"> </v>
      </c>
      <c r="L16" s="18" t="str">
        <f t="shared" si="6"/>
        <v xml:space="preserve"> </v>
      </c>
      <c r="M16" s="22"/>
      <c r="N16" s="18" t="str">
        <f t="shared" si="7"/>
        <v xml:space="preserve"> </v>
      </c>
      <c r="O16" s="18" t="str">
        <f t="shared" si="8"/>
        <v xml:space="preserve"> </v>
      </c>
      <c r="P16" s="18" t="str">
        <f t="shared" si="9"/>
        <v xml:space="preserve"> </v>
      </c>
      <c r="Q16" s="18" t="str">
        <f t="shared" si="10"/>
        <v xml:space="preserve"> </v>
      </c>
      <c r="R16" s="18" t="str">
        <f t="shared" si="11"/>
        <v xml:space="preserve"> </v>
      </c>
      <c r="S16" s="18" t="str">
        <f t="shared" si="12"/>
        <v xml:space="preserve"> </v>
      </c>
      <c r="T16" s="18" t="str">
        <f t="shared" si="13"/>
        <v xml:space="preserve"> </v>
      </c>
      <c r="U16" s="18" t="str">
        <f t="shared" si="14"/>
        <v xml:space="preserve"> </v>
      </c>
      <c r="V16" s="18" t="str">
        <f t="shared" si="15"/>
        <v xml:space="preserve"> </v>
      </c>
      <c r="W16" s="18" t="str">
        <f t="shared" si="16"/>
        <v xml:space="preserve"> </v>
      </c>
      <c r="X16" s="22"/>
      <c r="Y16" s="18" t="str">
        <f t="shared" si="17"/>
        <v xml:space="preserve"> </v>
      </c>
      <c r="Z16" s="18" t="str">
        <f t="shared" si="18"/>
        <v xml:space="preserve"> </v>
      </c>
      <c r="AA16" s="18" t="str">
        <f t="shared" si="19"/>
        <v xml:space="preserve"> </v>
      </c>
      <c r="AB16" s="18" t="str">
        <f t="shared" si="20"/>
        <v xml:space="preserve"> </v>
      </c>
      <c r="AC16" s="18" t="str">
        <f t="shared" si="21"/>
        <v xml:space="preserve"> </v>
      </c>
      <c r="AD16" s="22"/>
    </row>
    <row r="17" spans="1:30" x14ac:dyDescent="0.25">
      <c r="A17" s="86"/>
      <c r="B17" s="86"/>
      <c r="C17" s="22"/>
      <c r="D17" s="18">
        <f>YDKEokul!AD29</f>
        <v>0</v>
      </c>
      <c r="E17" s="18" t="str">
        <f t="shared" si="0"/>
        <v xml:space="preserve"> </v>
      </c>
      <c r="F17" s="18" t="b">
        <f t="shared" si="1"/>
        <v>0</v>
      </c>
      <c r="G17" s="23"/>
      <c r="H17" s="18" t="str">
        <f t="shared" si="2"/>
        <v xml:space="preserve"> </v>
      </c>
      <c r="I17" s="18" t="str">
        <f t="shared" si="3"/>
        <v xml:space="preserve"> </v>
      </c>
      <c r="J17" s="18" t="str">
        <f t="shared" si="4"/>
        <v xml:space="preserve"> </v>
      </c>
      <c r="K17" s="18" t="str">
        <f t="shared" si="5"/>
        <v xml:space="preserve"> </v>
      </c>
      <c r="L17" s="18" t="str">
        <f t="shared" si="6"/>
        <v xml:space="preserve"> </v>
      </c>
      <c r="M17" s="22"/>
      <c r="N17" s="18" t="str">
        <f t="shared" si="7"/>
        <v xml:space="preserve"> </v>
      </c>
      <c r="O17" s="18" t="str">
        <f t="shared" si="8"/>
        <v xml:space="preserve"> </v>
      </c>
      <c r="P17" s="18" t="str">
        <f t="shared" si="9"/>
        <v xml:space="preserve"> </v>
      </c>
      <c r="Q17" s="18" t="str">
        <f t="shared" si="10"/>
        <v xml:space="preserve"> </v>
      </c>
      <c r="R17" s="18" t="str">
        <f t="shared" si="11"/>
        <v xml:space="preserve"> </v>
      </c>
      <c r="S17" s="18" t="str">
        <f t="shared" si="12"/>
        <v xml:space="preserve"> </v>
      </c>
      <c r="T17" s="18" t="str">
        <f t="shared" si="13"/>
        <v xml:space="preserve"> </v>
      </c>
      <c r="U17" s="18" t="str">
        <f t="shared" si="14"/>
        <v xml:space="preserve"> </v>
      </c>
      <c r="V17" s="18" t="str">
        <f t="shared" si="15"/>
        <v xml:space="preserve"> </v>
      </c>
      <c r="W17" s="18" t="str">
        <f t="shared" si="16"/>
        <v xml:space="preserve"> </v>
      </c>
      <c r="X17" s="22"/>
      <c r="Y17" s="18" t="str">
        <f t="shared" si="17"/>
        <v xml:space="preserve"> </v>
      </c>
      <c r="Z17" s="18" t="str">
        <f t="shared" si="18"/>
        <v xml:space="preserve"> </v>
      </c>
      <c r="AA17" s="18" t="str">
        <f t="shared" si="19"/>
        <v xml:space="preserve"> </v>
      </c>
      <c r="AB17" s="18" t="str">
        <f t="shared" si="20"/>
        <v xml:space="preserve"> </v>
      </c>
      <c r="AC17" s="18" t="str">
        <f t="shared" si="21"/>
        <v xml:space="preserve"> </v>
      </c>
      <c r="AD17" s="22"/>
    </row>
    <row r="18" spans="1:30" x14ac:dyDescent="0.25">
      <c r="A18" s="86"/>
      <c r="B18" s="86"/>
      <c r="C18" s="22"/>
      <c r="D18" s="18">
        <f>YDKEokul!AD31</f>
        <v>0</v>
      </c>
      <c r="E18" s="18" t="str">
        <f t="shared" si="0"/>
        <v xml:space="preserve"> </v>
      </c>
      <c r="F18" s="18" t="b">
        <f t="shared" si="1"/>
        <v>0</v>
      </c>
      <c r="G18" s="23"/>
      <c r="H18" s="18" t="str">
        <f t="shared" si="2"/>
        <v xml:space="preserve"> </v>
      </c>
      <c r="I18" s="18" t="str">
        <f t="shared" si="3"/>
        <v xml:space="preserve"> </v>
      </c>
      <c r="J18" s="18" t="str">
        <f t="shared" si="4"/>
        <v xml:space="preserve"> </v>
      </c>
      <c r="K18" s="18" t="str">
        <f t="shared" si="5"/>
        <v xml:space="preserve"> </v>
      </c>
      <c r="L18" s="18" t="str">
        <f t="shared" si="6"/>
        <v xml:space="preserve"> </v>
      </c>
      <c r="M18" s="22"/>
      <c r="N18" s="18" t="str">
        <f t="shared" si="7"/>
        <v xml:space="preserve"> </v>
      </c>
      <c r="O18" s="18" t="str">
        <f t="shared" si="8"/>
        <v xml:space="preserve"> </v>
      </c>
      <c r="P18" s="18" t="str">
        <f t="shared" si="9"/>
        <v xml:space="preserve"> </v>
      </c>
      <c r="Q18" s="18" t="str">
        <f t="shared" si="10"/>
        <v xml:space="preserve"> </v>
      </c>
      <c r="R18" s="18" t="str">
        <f t="shared" si="11"/>
        <v xml:space="preserve"> </v>
      </c>
      <c r="S18" s="18" t="str">
        <f t="shared" si="12"/>
        <v xml:space="preserve"> </v>
      </c>
      <c r="T18" s="18" t="str">
        <f t="shared" si="13"/>
        <v xml:space="preserve"> </v>
      </c>
      <c r="U18" s="18" t="str">
        <f t="shared" si="14"/>
        <v xml:space="preserve"> </v>
      </c>
      <c r="V18" s="18" t="str">
        <f t="shared" si="15"/>
        <v xml:space="preserve"> </v>
      </c>
      <c r="W18" s="18" t="str">
        <f t="shared" si="16"/>
        <v xml:space="preserve"> </v>
      </c>
      <c r="X18" s="22"/>
      <c r="Y18" s="18" t="str">
        <f t="shared" si="17"/>
        <v xml:space="preserve"> </v>
      </c>
      <c r="Z18" s="18" t="str">
        <f t="shared" si="18"/>
        <v xml:space="preserve"> </v>
      </c>
      <c r="AA18" s="18" t="str">
        <f t="shared" si="19"/>
        <v xml:space="preserve"> </v>
      </c>
      <c r="AB18" s="18" t="str">
        <f t="shared" si="20"/>
        <v xml:space="preserve"> </v>
      </c>
      <c r="AC18" s="18" t="str">
        <f t="shared" si="21"/>
        <v xml:space="preserve"> </v>
      </c>
      <c r="AD18" s="22"/>
    </row>
    <row r="19" spans="1:30" x14ac:dyDescent="0.25">
      <c r="A19" s="86"/>
      <c r="B19" s="86"/>
      <c r="C19" s="22"/>
      <c r="D19" s="18">
        <f>YDKEokul!AD33</f>
        <v>0</v>
      </c>
      <c r="E19" s="18" t="str">
        <f t="shared" si="0"/>
        <v xml:space="preserve"> </v>
      </c>
      <c r="F19" s="18" t="b">
        <f t="shared" si="1"/>
        <v>0</v>
      </c>
      <c r="G19" s="23"/>
      <c r="H19" s="18" t="str">
        <f t="shared" si="2"/>
        <v xml:space="preserve"> </v>
      </c>
      <c r="I19" s="18" t="str">
        <f t="shared" si="3"/>
        <v xml:space="preserve"> </v>
      </c>
      <c r="J19" s="18" t="str">
        <f t="shared" si="4"/>
        <v xml:space="preserve"> </v>
      </c>
      <c r="K19" s="18" t="str">
        <f t="shared" si="5"/>
        <v xml:space="preserve"> </v>
      </c>
      <c r="L19" s="18" t="str">
        <f t="shared" si="6"/>
        <v xml:space="preserve"> </v>
      </c>
      <c r="M19" s="22"/>
      <c r="N19" s="18" t="str">
        <f t="shared" si="7"/>
        <v xml:space="preserve"> </v>
      </c>
      <c r="O19" s="18" t="str">
        <f t="shared" si="8"/>
        <v xml:space="preserve"> </v>
      </c>
      <c r="P19" s="18" t="str">
        <f t="shared" si="9"/>
        <v xml:space="preserve"> </v>
      </c>
      <c r="Q19" s="18" t="str">
        <f t="shared" si="10"/>
        <v xml:space="preserve"> </v>
      </c>
      <c r="R19" s="18" t="str">
        <f t="shared" si="11"/>
        <v xml:space="preserve"> </v>
      </c>
      <c r="S19" s="18" t="str">
        <f t="shared" si="12"/>
        <v xml:space="preserve"> </v>
      </c>
      <c r="T19" s="18" t="str">
        <f t="shared" si="13"/>
        <v xml:space="preserve"> </v>
      </c>
      <c r="U19" s="18" t="str">
        <f t="shared" si="14"/>
        <v xml:space="preserve"> </v>
      </c>
      <c r="V19" s="18" t="str">
        <f t="shared" si="15"/>
        <v xml:space="preserve"> </v>
      </c>
      <c r="W19" s="18" t="str">
        <f t="shared" si="16"/>
        <v xml:space="preserve"> </v>
      </c>
      <c r="X19" s="22"/>
      <c r="Y19" s="18" t="str">
        <f t="shared" si="17"/>
        <v xml:space="preserve"> </v>
      </c>
      <c r="Z19" s="18" t="str">
        <f t="shared" si="18"/>
        <v xml:space="preserve"> </v>
      </c>
      <c r="AA19" s="18" t="str">
        <f t="shared" si="19"/>
        <v xml:space="preserve"> </v>
      </c>
      <c r="AB19" s="18" t="str">
        <f t="shared" si="20"/>
        <v xml:space="preserve"> </v>
      </c>
      <c r="AC19" s="18" t="str">
        <f t="shared" si="21"/>
        <v xml:space="preserve"> </v>
      </c>
      <c r="AD19" s="22"/>
    </row>
    <row r="20" spans="1:30" x14ac:dyDescent="0.25">
      <c r="A20" s="86"/>
      <c r="B20" s="86"/>
      <c r="C20" s="22"/>
      <c r="D20" s="18">
        <f>YDKEokul!AD35</f>
        <v>0</v>
      </c>
      <c r="E20" s="18" t="str">
        <f t="shared" si="0"/>
        <v xml:space="preserve"> </v>
      </c>
      <c r="F20" s="18" t="b">
        <f t="shared" si="1"/>
        <v>0</v>
      </c>
      <c r="G20" s="23"/>
      <c r="H20" s="18" t="str">
        <f t="shared" si="2"/>
        <v xml:space="preserve"> </v>
      </c>
      <c r="I20" s="18" t="str">
        <f t="shared" si="3"/>
        <v xml:space="preserve"> </v>
      </c>
      <c r="J20" s="18" t="str">
        <f t="shared" si="4"/>
        <v xml:space="preserve"> </v>
      </c>
      <c r="K20" s="18" t="str">
        <f t="shared" si="5"/>
        <v xml:space="preserve"> </v>
      </c>
      <c r="L20" s="18" t="str">
        <f t="shared" si="6"/>
        <v xml:space="preserve"> </v>
      </c>
      <c r="M20" s="22"/>
      <c r="N20" s="18" t="str">
        <f t="shared" si="7"/>
        <v xml:space="preserve"> </v>
      </c>
      <c r="O20" s="18" t="str">
        <f t="shared" si="8"/>
        <v xml:space="preserve"> </v>
      </c>
      <c r="P20" s="18" t="str">
        <f t="shared" si="9"/>
        <v xml:space="preserve"> </v>
      </c>
      <c r="Q20" s="18" t="str">
        <f t="shared" si="10"/>
        <v xml:space="preserve"> </v>
      </c>
      <c r="R20" s="18" t="str">
        <f t="shared" si="11"/>
        <v xml:space="preserve"> </v>
      </c>
      <c r="S20" s="18" t="str">
        <f t="shared" si="12"/>
        <v xml:space="preserve"> </v>
      </c>
      <c r="T20" s="18" t="str">
        <f t="shared" si="13"/>
        <v xml:space="preserve"> </v>
      </c>
      <c r="U20" s="18" t="str">
        <f t="shared" si="14"/>
        <v xml:space="preserve"> </v>
      </c>
      <c r="V20" s="18" t="str">
        <f t="shared" si="15"/>
        <v xml:space="preserve"> </v>
      </c>
      <c r="W20" s="18" t="str">
        <f t="shared" si="16"/>
        <v xml:space="preserve"> </v>
      </c>
      <c r="X20" s="22"/>
      <c r="Y20" s="18" t="str">
        <f t="shared" si="17"/>
        <v xml:space="preserve"> </v>
      </c>
      <c r="Z20" s="18" t="str">
        <f t="shared" si="18"/>
        <v xml:space="preserve"> </v>
      </c>
      <c r="AA20" s="18" t="str">
        <f t="shared" si="19"/>
        <v xml:space="preserve"> </v>
      </c>
      <c r="AB20" s="18" t="str">
        <f t="shared" si="20"/>
        <v xml:space="preserve"> </v>
      </c>
      <c r="AC20" s="18" t="str">
        <f t="shared" si="21"/>
        <v xml:space="preserve"> </v>
      </c>
      <c r="AD20" s="22"/>
    </row>
    <row r="21" spans="1:30" x14ac:dyDescent="0.25">
      <c r="A21" s="86"/>
      <c r="B21" s="86"/>
      <c r="C21" s="22"/>
      <c r="D21" s="18">
        <f>YDKEokul!AD37</f>
        <v>0</v>
      </c>
      <c r="E21" s="18" t="str">
        <f t="shared" si="0"/>
        <v xml:space="preserve"> </v>
      </c>
      <c r="F21" s="18" t="b">
        <f t="shared" si="1"/>
        <v>0</v>
      </c>
      <c r="G21" s="23"/>
      <c r="H21" s="18" t="str">
        <f t="shared" si="2"/>
        <v xml:space="preserve"> </v>
      </c>
      <c r="I21" s="18" t="str">
        <f t="shared" si="3"/>
        <v xml:space="preserve"> </v>
      </c>
      <c r="J21" s="18" t="str">
        <f t="shared" si="4"/>
        <v xml:space="preserve"> </v>
      </c>
      <c r="K21" s="18" t="str">
        <f t="shared" si="5"/>
        <v xml:space="preserve"> </v>
      </c>
      <c r="L21" s="18" t="str">
        <f t="shared" si="6"/>
        <v xml:space="preserve"> </v>
      </c>
      <c r="M21" s="22"/>
      <c r="N21" s="18" t="str">
        <f t="shared" si="7"/>
        <v xml:space="preserve"> </v>
      </c>
      <c r="O21" s="18" t="str">
        <f t="shared" si="8"/>
        <v xml:space="preserve"> </v>
      </c>
      <c r="P21" s="18" t="str">
        <f t="shared" si="9"/>
        <v xml:space="preserve"> </v>
      </c>
      <c r="Q21" s="18" t="str">
        <f t="shared" si="10"/>
        <v xml:space="preserve"> </v>
      </c>
      <c r="R21" s="18" t="str">
        <f t="shared" si="11"/>
        <v xml:space="preserve"> </v>
      </c>
      <c r="S21" s="18" t="str">
        <f t="shared" si="12"/>
        <v xml:space="preserve"> </v>
      </c>
      <c r="T21" s="18" t="str">
        <f t="shared" si="13"/>
        <v xml:space="preserve"> </v>
      </c>
      <c r="U21" s="18" t="str">
        <f t="shared" si="14"/>
        <v xml:space="preserve"> </v>
      </c>
      <c r="V21" s="18" t="str">
        <f t="shared" si="15"/>
        <v xml:space="preserve"> </v>
      </c>
      <c r="W21" s="18" t="str">
        <f t="shared" si="16"/>
        <v xml:space="preserve"> </v>
      </c>
      <c r="X21" s="22"/>
      <c r="Y21" s="18" t="str">
        <f t="shared" si="17"/>
        <v xml:space="preserve"> </v>
      </c>
      <c r="Z21" s="18" t="str">
        <f t="shared" si="18"/>
        <v xml:space="preserve"> </v>
      </c>
      <c r="AA21" s="18" t="str">
        <f t="shared" si="19"/>
        <v xml:space="preserve"> </v>
      </c>
      <c r="AB21" s="18" t="str">
        <f t="shared" si="20"/>
        <v xml:space="preserve"> </v>
      </c>
      <c r="AC21" s="18" t="str">
        <f t="shared" si="21"/>
        <v xml:space="preserve"> </v>
      </c>
      <c r="AD21" s="22"/>
    </row>
    <row r="22" spans="1:30" x14ac:dyDescent="0.25">
      <c r="A22" s="86"/>
      <c r="B22" s="86"/>
      <c r="C22" s="22"/>
      <c r="D22" s="18">
        <f>YDKEokul!AD39</f>
        <v>0</v>
      </c>
      <c r="E22" s="18" t="str">
        <f t="shared" si="0"/>
        <v xml:space="preserve"> </v>
      </c>
      <c r="F22" s="18" t="b">
        <f t="shared" si="1"/>
        <v>0</v>
      </c>
      <c r="G22" s="23"/>
      <c r="H22" s="18" t="str">
        <f t="shared" si="2"/>
        <v xml:space="preserve"> </v>
      </c>
      <c r="I22" s="18" t="str">
        <f t="shared" si="3"/>
        <v xml:space="preserve"> </v>
      </c>
      <c r="J22" s="18" t="str">
        <f t="shared" si="4"/>
        <v xml:space="preserve"> </v>
      </c>
      <c r="K22" s="18" t="str">
        <f t="shared" si="5"/>
        <v xml:space="preserve"> </v>
      </c>
      <c r="L22" s="18" t="str">
        <f t="shared" si="6"/>
        <v xml:space="preserve"> </v>
      </c>
      <c r="M22" s="22"/>
      <c r="N22" s="18" t="str">
        <f t="shared" si="7"/>
        <v xml:space="preserve"> </v>
      </c>
      <c r="O22" s="18" t="str">
        <f t="shared" si="8"/>
        <v xml:space="preserve"> </v>
      </c>
      <c r="P22" s="18" t="str">
        <f t="shared" si="9"/>
        <v xml:space="preserve"> </v>
      </c>
      <c r="Q22" s="18" t="str">
        <f t="shared" si="10"/>
        <v xml:space="preserve"> </v>
      </c>
      <c r="R22" s="18" t="str">
        <f t="shared" si="11"/>
        <v xml:space="preserve"> </v>
      </c>
      <c r="S22" s="18" t="str">
        <f t="shared" si="12"/>
        <v xml:space="preserve"> </v>
      </c>
      <c r="T22" s="18" t="str">
        <f t="shared" si="13"/>
        <v xml:space="preserve"> </v>
      </c>
      <c r="U22" s="18" t="str">
        <f t="shared" si="14"/>
        <v xml:space="preserve"> </v>
      </c>
      <c r="V22" s="18" t="str">
        <f t="shared" si="15"/>
        <v xml:space="preserve"> </v>
      </c>
      <c r="W22" s="18" t="str">
        <f t="shared" si="16"/>
        <v xml:space="preserve"> </v>
      </c>
      <c r="X22" s="22"/>
      <c r="Y22" s="18" t="str">
        <f t="shared" si="17"/>
        <v xml:space="preserve"> </v>
      </c>
      <c r="Z22" s="18" t="str">
        <f t="shared" si="18"/>
        <v xml:space="preserve"> </v>
      </c>
      <c r="AA22" s="18" t="str">
        <f t="shared" si="19"/>
        <v xml:space="preserve"> </v>
      </c>
      <c r="AB22" s="18" t="str">
        <f t="shared" si="20"/>
        <v xml:space="preserve"> </v>
      </c>
      <c r="AC22" s="18" t="str">
        <f t="shared" si="21"/>
        <v xml:space="preserve"> </v>
      </c>
      <c r="AD22" s="22"/>
    </row>
    <row r="23" spans="1:30" x14ac:dyDescent="0.25">
      <c r="A23" s="86"/>
      <c r="B23" s="86"/>
      <c r="C23" s="22"/>
      <c r="D23" s="18">
        <f>YDKEokul!AD41</f>
        <v>0</v>
      </c>
      <c r="E23" s="18" t="str">
        <f t="shared" si="0"/>
        <v xml:space="preserve"> </v>
      </c>
      <c r="F23" s="18" t="b">
        <f t="shared" si="1"/>
        <v>0</v>
      </c>
      <c r="G23" s="23"/>
      <c r="H23" s="18" t="str">
        <f t="shared" si="2"/>
        <v xml:space="preserve"> </v>
      </c>
      <c r="I23" s="18" t="str">
        <f t="shared" si="3"/>
        <v xml:space="preserve"> </v>
      </c>
      <c r="J23" s="18" t="str">
        <f t="shared" si="4"/>
        <v xml:space="preserve"> </v>
      </c>
      <c r="K23" s="18" t="str">
        <f t="shared" si="5"/>
        <v xml:space="preserve"> </v>
      </c>
      <c r="L23" s="18" t="str">
        <f t="shared" si="6"/>
        <v xml:space="preserve"> </v>
      </c>
      <c r="M23" s="22"/>
      <c r="N23" s="18" t="str">
        <f t="shared" si="7"/>
        <v xml:space="preserve"> </v>
      </c>
      <c r="O23" s="18" t="str">
        <f t="shared" si="8"/>
        <v xml:space="preserve"> </v>
      </c>
      <c r="P23" s="18" t="str">
        <f t="shared" si="9"/>
        <v xml:space="preserve"> </v>
      </c>
      <c r="Q23" s="18" t="str">
        <f t="shared" si="10"/>
        <v xml:space="preserve"> </v>
      </c>
      <c r="R23" s="18" t="str">
        <f t="shared" si="11"/>
        <v xml:space="preserve"> </v>
      </c>
      <c r="S23" s="18" t="str">
        <f t="shared" si="12"/>
        <v xml:space="preserve"> </v>
      </c>
      <c r="T23" s="18" t="str">
        <f t="shared" si="13"/>
        <v xml:space="preserve"> </v>
      </c>
      <c r="U23" s="18" t="str">
        <f t="shared" si="14"/>
        <v xml:space="preserve"> </v>
      </c>
      <c r="V23" s="18" t="str">
        <f t="shared" si="15"/>
        <v xml:space="preserve"> </v>
      </c>
      <c r="W23" s="18" t="str">
        <f t="shared" si="16"/>
        <v xml:space="preserve"> </v>
      </c>
      <c r="X23" s="22"/>
      <c r="Y23" s="18" t="str">
        <f t="shared" si="17"/>
        <v xml:space="preserve"> </v>
      </c>
      <c r="Z23" s="18" t="str">
        <f t="shared" si="18"/>
        <v xml:space="preserve"> </v>
      </c>
      <c r="AA23" s="18" t="str">
        <f t="shared" si="19"/>
        <v xml:space="preserve"> </v>
      </c>
      <c r="AB23" s="18" t="str">
        <f t="shared" si="20"/>
        <v xml:space="preserve"> </v>
      </c>
      <c r="AC23" s="18" t="str">
        <f t="shared" si="21"/>
        <v xml:space="preserve"> </v>
      </c>
      <c r="AD23" s="22"/>
    </row>
    <row r="24" spans="1:30" x14ac:dyDescent="0.25">
      <c r="A24" s="86"/>
      <c r="B24" s="86"/>
      <c r="C24" s="22"/>
      <c r="D24" s="18">
        <f>YDKEokul!AD43</f>
        <v>0</v>
      </c>
      <c r="E24" s="18" t="str">
        <f t="shared" si="0"/>
        <v xml:space="preserve"> </v>
      </c>
      <c r="F24" s="18" t="b">
        <f t="shared" si="1"/>
        <v>0</v>
      </c>
      <c r="G24" s="23"/>
      <c r="H24" s="18" t="str">
        <f t="shared" si="2"/>
        <v xml:space="preserve"> </v>
      </c>
      <c r="I24" s="18" t="str">
        <f t="shared" si="3"/>
        <v xml:space="preserve"> </v>
      </c>
      <c r="J24" s="18" t="str">
        <f t="shared" si="4"/>
        <v xml:space="preserve"> </v>
      </c>
      <c r="K24" s="18" t="str">
        <f t="shared" si="5"/>
        <v xml:space="preserve"> </v>
      </c>
      <c r="L24" s="18" t="str">
        <f t="shared" si="6"/>
        <v xml:space="preserve"> </v>
      </c>
      <c r="M24" s="22"/>
      <c r="N24" s="18" t="str">
        <f t="shared" si="7"/>
        <v xml:space="preserve"> </v>
      </c>
      <c r="O24" s="18" t="str">
        <f t="shared" si="8"/>
        <v xml:space="preserve"> </v>
      </c>
      <c r="P24" s="18" t="str">
        <f t="shared" si="9"/>
        <v xml:space="preserve"> </v>
      </c>
      <c r="Q24" s="18" t="str">
        <f t="shared" si="10"/>
        <v xml:space="preserve"> </v>
      </c>
      <c r="R24" s="18" t="str">
        <f t="shared" si="11"/>
        <v xml:space="preserve"> </v>
      </c>
      <c r="S24" s="18" t="str">
        <f t="shared" si="12"/>
        <v xml:space="preserve"> </v>
      </c>
      <c r="T24" s="18" t="str">
        <f t="shared" si="13"/>
        <v xml:space="preserve"> </v>
      </c>
      <c r="U24" s="18" t="str">
        <f t="shared" si="14"/>
        <v xml:space="preserve"> </v>
      </c>
      <c r="V24" s="18" t="str">
        <f t="shared" si="15"/>
        <v xml:space="preserve"> </v>
      </c>
      <c r="W24" s="18" t="str">
        <f t="shared" si="16"/>
        <v xml:space="preserve"> </v>
      </c>
      <c r="X24" s="22"/>
      <c r="Y24" s="18" t="str">
        <f t="shared" si="17"/>
        <v xml:space="preserve"> </v>
      </c>
      <c r="Z24" s="18" t="str">
        <f t="shared" si="18"/>
        <v xml:space="preserve"> </v>
      </c>
      <c r="AA24" s="18" t="str">
        <f t="shared" si="19"/>
        <v xml:space="preserve"> </v>
      </c>
      <c r="AB24" s="18" t="str">
        <f t="shared" si="20"/>
        <v xml:space="preserve"> </v>
      </c>
      <c r="AC24" s="18" t="str">
        <f t="shared" si="21"/>
        <v xml:space="preserve"> </v>
      </c>
      <c r="AD24" s="22"/>
    </row>
    <row r="25" spans="1:30" x14ac:dyDescent="0.25">
      <c r="A25" s="86"/>
      <c r="B25" s="86"/>
      <c r="C25" s="22"/>
      <c r="D25" s="18">
        <f>YDKEokul!AD45</f>
        <v>0</v>
      </c>
      <c r="E25" s="18" t="str">
        <f t="shared" si="0"/>
        <v xml:space="preserve"> </v>
      </c>
      <c r="F25" s="18" t="b">
        <f t="shared" si="1"/>
        <v>0</v>
      </c>
      <c r="G25" s="23"/>
      <c r="H25" s="18" t="str">
        <f t="shared" si="2"/>
        <v xml:space="preserve"> </v>
      </c>
      <c r="I25" s="18" t="str">
        <f t="shared" si="3"/>
        <v xml:space="preserve"> </v>
      </c>
      <c r="J25" s="18" t="str">
        <f t="shared" si="4"/>
        <v xml:space="preserve"> </v>
      </c>
      <c r="K25" s="18" t="str">
        <f t="shared" si="5"/>
        <v xml:space="preserve"> </v>
      </c>
      <c r="L25" s="18" t="str">
        <f t="shared" si="6"/>
        <v xml:space="preserve"> </v>
      </c>
      <c r="M25" s="22"/>
      <c r="N25" s="18" t="str">
        <f t="shared" si="7"/>
        <v xml:space="preserve"> </v>
      </c>
      <c r="O25" s="18" t="str">
        <f t="shared" si="8"/>
        <v xml:space="preserve"> </v>
      </c>
      <c r="P25" s="18" t="str">
        <f t="shared" si="9"/>
        <v xml:space="preserve"> </v>
      </c>
      <c r="Q25" s="18" t="str">
        <f t="shared" si="10"/>
        <v xml:space="preserve"> </v>
      </c>
      <c r="R25" s="18" t="str">
        <f t="shared" si="11"/>
        <v xml:space="preserve"> </v>
      </c>
      <c r="S25" s="18" t="str">
        <f t="shared" si="12"/>
        <v xml:space="preserve"> </v>
      </c>
      <c r="T25" s="18" t="str">
        <f t="shared" si="13"/>
        <v xml:space="preserve"> </v>
      </c>
      <c r="U25" s="18" t="str">
        <f t="shared" si="14"/>
        <v xml:space="preserve"> </v>
      </c>
      <c r="V25" s="18" t="str">
        <f t="shared" si="15"/>
        <v xml:space="preserve"> </v>
      </c>
      <c r="W25" s="18" t="str">
        <f t="shared" si="16"/>
        <v xml:space="preserve"> </v>
      </c>
      <c r="X25" s="22"/>
      <c r="Y25" s="18" t="str">
        <f t="shared" si="17"/>
        <v xml:space="preserve"> </v>
      </c>
      <c r="Z25" s="18" t="str">
        <f t="shared" si="18"/>
        <v xml:space="preserve"> </v>
      </c>
      <c r="AA25" s="18" t="str">
        <f t="shared" si="19"/>
        <v xml:space="preserve"> </v>
      </c>
      <c r="AB25" s="18" t="str">
        <f t="shared" si="20"/>
        <v xml:space="preserve"> </v>
      </c>
      <c r="AC25" s="18" t="str">
        <f t="shared" si="21"/>
        <v xml:space="preserve"> </v>
      </c>
      <c r="AD25" s="22"/>
    </row>
    <row r="26" spans="1:30" x14ac:dyDescent="0.25">
      <c r="A26" s="86"/>
      <c r="B26" s="86"/>
      <c r="C26" s="22"/>
      <c r="D26" s="18">
        <f>YDKEokul!AD47</f>
        <v>0</v>
      </c>
      <c r="E26" s="18" t="str">
        <f t="shared" si="0"/>
        <v xml:space="preserve"> </v>
      </c>
      <c r="F26" s="18" t="b">
        <f t="shared" si="1"/>
        <v>0</v>
      </c>
      <c r="G26" s="23"/>
      <c r="H26" s="18" t="str">
        <f t="shared" si="2"/>
        <v xml:space="preserve"> </v>
      </c>
      <c r="I26" s="18" t="str">
        <f t="shared" si="3"/>
        <v xml:space="preserve"> </v>
      </c>
      <c r="J26" s="18" t="str">
        <f t="shared" si="4"/>
        <v xml:space="preserve"> </v>
      </c>
      <c r="K26" s="18" t="str">
        <f t="shared" si="5"/>
        <v xml:space="preserve"> </v>
      </c>
      <c r="L26" s="18" t="str">
        <f t="shared" si="6"/>
        <v xml:space="preserve"> </v>
      </c>
      <c r="M26" s="22"/>
      <c r="N26" s="18" t="str">
        <f t="shared" si="7"/>
        <v xml:space="preserve"> </v>
      </c>
      <c r="O26" s="18" t="str">
        <f t="shared" si="8"/>
        <v xml:space="preserve"> </v>
      </c>
      <c r="P26" s="18" t="str">
        <f t="shared" si="9"/>
        <v xml:space="preserve"> </v>
      </c>
      <c r="Q26" s="18" t="str">
        <f t="shared" si="10"/>
        <v xml:space="preserve"> </v>
      </c>
      <c r="R26" s="18" t="str">
        <f t="shared" si="11"/>
        <v xml:space="preserve"> </v>
      </c>
      <c r="S26" s="18" t="str">
        <f t="shared" si="12"/>
        <v xml:space="preserve"> </v>
      </c>
      <c r="T26" s="18" t="str">
        <f t="shared" si="13"/>
        <v xml:space="preserve"> </v>
      </c>
      <c r="U26" s="18" t="str">
        <f t="shared" si="14"/>
        <v xml:space="preserve"> </v>
      </c>
      <c r="V26" s="18" t="str">
        <f t="shared" si="15"/>
        <v xml:space="preserve"> </v>
      </c>
      <c r="W26" s="18" t="str">
        <f t="shared" si="16"/>
        <v xml:space="preserve"> </v>
      </c>
      <c r="X26" s="22"/>
      <c r="Y26" s="18" t="str">
        <f t="shared" si="17"/>
        <v xml:space="preserve"> </v>
      </c>
      <c r="Z26" s="18" t="str">
        <f t="shared" si="18"/>
        <v xml:space="preserve"> </v>
      </c>
      <c r="AA26" s="18" t="str">
        <f t="shared" si="19"/>
        <v xml:space="preserve"> </v>
      </c>
      <c r="AB26" s="18" t="str">
        <f t="shared" si="20"/>
        <v xml:space="preserve"> </v>
      </c>
      <c r="AC26" s="18" t="str">
        <f t="shared" si="21"/>
        <v xml:space="preserve"> </v>
      </c>
      <c r="AD26" s="22"/>
    </row>
    <row r="27" spans="1:30" x14ac:dyDescent="0.25">
      <c r="A27" s="86"/>
      <c r="B27" s="86"/>
      <c r="C27" s="22"/>
      <c r="D27" s="18">
        <f>YDKEokul!AD49</f>
        <v>0</v>
      </c>
      <c r="E27" s="18" t="str">
        <f t="shared" si="0"/>
        <v xml:space="preserve"> </v>
      </c>
      <c r="F27" s="18" t="b">
        <f t="shared" si="1"/>
        <v>0</v>
      </c>
      <c r="G27" s="23"/>
      <c r="H27" s="18" t="str">
        <f t="shared" si="2"/>
        <v xml:space="preserve"> </v>
      </c>
      <c r="I27" s="18" t="str">
        <f t="shared" si="3"/>
        <v xml:space="preserve"> </v>
      </c>
      <c r="J27" s="18" t="str">
        <f t="shared" si="4"/>
        <v xml:space="preserve"> </v>
      </c>
      <c r="K27" s="18" t="str">
        <f t="shared" si="5"/>
        <v xml:space="preserve"> </v>
      </c>
      <c r="L27" s="18" t="str">
        <f t="shared" si="6"/>
        <v xml:space="preserve"> </v>
      </c>
      <c r="M27" s="22"/>
      <c r="N27" s="18" t="str">
        <f t="shared" si="7"/>
        <v xml:space="preserve"> </v>
      </c>
      <c r="O27" s="18" t="str">
        <f t="shared" si="8"/>
        <v xml:space="preserve"> </v>
      </c>
      <c r="P27" s="18" t="str">
        <f t="shared" si="9"/>
        <v xml:space="preserve"> </v>
      </c>
      <c r="Q27" s="18" t="str">
        <f t="shared" si="10"/>
        <v xml:space="preserve"> </v>
      </c>
      <c r="R27" s="18" t="str">
        <f t="shared" si="11"/>
        <v xml:space="preserve"> </v>
      </c>
      <c r="S27" s="18" t="str">
        <f t="shared" si="12"/>
        <v xml:space="preserve"> </v>
      </c>
      <c r="T27" s="18" t="str">
        <f t="shared" si="13"/>
        <v xml:space="preserve"> </v>
      </c>
      <c r="U27" s="18" t="str">
        <f t="shared" si="14"/>
        <v xml:space="preserve"> </v>
      </c>
      <c r="V27" s="18" t="str">
        <f t="shared" si="15"/>
        <v xml:space="preserve"> </v>
      </c>
      <c r="W27" s="18" t="str">
        <f t="shared" si="16"/>
        <v xml:space="preserve"> </v>
      </c>
      <c r="X27" s="22"/>
      <c r="Y27" s="18" t="str">
        <f t="shared" si="17"/>
        <v xml:space="preserve"> </v>
      </c>
      <c r="Z27" s="18" t="str">
        <f t="shared" si="18"/>
        <v xml:space="preserve"> </v>
      </c>
      <c r="AA27" s="18" t="str">
        <f t="shared" si="19"/>
        <v xml:space="preserve"> </v>
      </c>
      <c r="AB27" s="18" t="str">
        <f t="shared" si="20"/>
        <v xml:space="preserve"> </v>
      </c>
      <c r="AC27" s="18" t="str">
        <f t="shared" si="21"/>
        <v xml:space="preserve"> </v>
      </c>
      <c r="AD27" s="22"/>
    </row>
    <row r="28" spans="1:30" x14ac:dyDescent="0.25">
      <c r="A28" s="86"/>
      <c r="B28" s="86"/>
      <c r="C28" s="22"/>
      <c r="D28" s="18">
        <f>YDKEokul!AD51</f>
        <v>0</v>
      </c>
      <c r="E28" s="18" t="str">
        <f t="shared" si="0"/>
        <v xml:space="preserve"> </v>
      </c>
      <c r="F28" s="18" t="b">
        <f t="shared" si="1"/>
        <v>0</v>
      </c>
      <c r="G28" s="23"/>
      <c r="H28" s="18" t="str">
        <f t="shared" si="2"/>
        <v xml:space="preserve"> </v>
      </c>
      <c r="I28" s="18" t="str">
        <f t="shared" si="3"/>
        <v xml:space="preserve"> </v>
      </c>
      <c r="J28" s="18" t="str">
        <f t="shared" si="4"/>
        <v xml:space="preserve"> </v>
      </c>
      <c r="K28" s="18" t="str">
        <f t="shared" si="5"/>
        <v xml:space="preserve"> </v>
      </c>
      <c r="L28" s="18" t="str">
        <f t="shared" si="6"/>
        <v xml:space="preserve"> </v>
      </c>
      <c r="M28" s="22"/>
      <c r="N28" s="18" t="str">
        <f t="shared" si="7"/>
        <v xml:space="preserve"> </v>
      </c>
      <c r="O28" s="18" t="str">
        <f t="shared" si="8"/>
        <v xml:space="preserve"> </v>
      </c>
      <c r="P28" s="18" t="str">
        <f t="shared" si="9"/>
        <v xml:space="preserve"> </v>
      </c>
      <c r="Q28" s="18" t="str">
        <f t="shared" si="10"/>
        <v xml:space="preserve"> </v>
      </c>
      <c r="R28" s="18" t="str">
        <f t="shared" si="11"/>
        <v xml:space="preserve"> </v>
      </c>
      <c r="S28" s="18" t="str">
        <f t="shared" si="12"/>
        <v xml:space="preserve"> </v>
      </c>
      <c r="T28" s="18" t="str">
        <f t="shared" si="13"/>
        <v xml:space="preserve"> </v>
      </c>
      <c r="U28" s="18" t="str">
        <f t="shared" si="14"/>
        <v xml:space="preserve"> </v>
      </c>
      <c r="V28" s="18" t="str">
        <f t="shared" si="15"/>
        <v xml:space="preserve"> </v>
      </c>
      <c r="W28" s="18" t="str">
        <f t="shared" si="16"/>
        <v xml:space="preserve"> </v>
      </c>
      <c r="X28" s="22"/>
      <c r="Y28" s="18" t="str">
        <f t="shared" si="17"/>
        <v xml:space="preserve"> </v>
      </c>
      <c r="Z28" s="18" t="str">
        <f t="shared" si="18"/>
        <v xml:space="preserve"> </v>
      </c>
      <c r="AA28" s="18" t="str">
        <f t="shared" si="19"/>
        <v xml:space="preserve"> </v>
      </c>
      <c r="AB28" s="18" t="str">
        <f t="shared" si="20"/>
        <v xml:space="preserve"> </v>
      </c>
      <c r="AC28" s="18" t="str">
        <f t="shared" si="21"/>
        <v xml:space="preserve"> </v>
      </c>
      <c r="AD28" s="22"/>
    </row>
    <row r="29" spans="1:30" x14ac:dyDescent="0.25">
      <c r="A29" s="86"/>
      <c r="B29" s="86"/>
      <c r="C29" s="22"/>
      <c r="D29" s="18">
        <f>YDKEokul!AD53</f>
        <v>0</v>
      </c>
      <c r="E29" s="18" t="str">
        <f t="shared" si="0"/>
        <v xml:space="preserve"> </v>
      </c>
      <c r="F29" s="18" t="b">
        <f t="shared" si="1"/>
        <v>0</v>
      </c>
      <c r="G29" s="23"/>
      <c r="H29" s="18" t="str">
        <f t="shared" si="2"/>
        <v xml:space="preserve"> </v>
      </c>
      <c r="I29" s="18" t="str">
        <f t="shared" si="3"/>
        <v xml:space="preserve"> </v>
      </c>
      <c r="J29" s="18" t="str">
        <f t="shared" si="4"/>
        <v xml:space="preserve"> </v>
      </c>
      <c r="K29" s="18" t="str">
        <f t="shared" si="5"/>
        <v xml:space="preserve"> </v>
      </c>
      <c r="L29" s="18" t="str">
        <f t="shared" si="6"/>
        <v xml:space="preserve"> </v>
      </c>
      <c r="M29" s="22"/>
      <c r="N29" s="18" t="str">
        <f t="shared" si="7"/>
        <v xml:space="preserve"> </v>
      </c>
      <c r="O29" s="18" t="str">
        <f t="shared" si="8"/>
        <v xml:space="preserve"> </v>
      </c>
      <c r="P29" s="18" t="str">
        <f t="shared" si="9"/>
        <v xml:space="preserve"> </v>
      </c>
      <c r="Q29" s="18" t="str">
        <f t="shared" si="10"/>
        <v xml:space="preserve"> </v>
      </c>
      <c r="R29" s="18" t="str">
        <f t="shared" si="11"/>
        <v xml:space="preserve"> </v>
      </c>
      <c r="S29" s="18" t="str">
        <f t="shared" si="12"/>
        <v xml:space="preserve"> </v>
      </c>
      <c r="T29" s="18" t="str">
        <f t="shared" si="13"/>
        <v xml:space="preserve"> </v>
      </c>
      <c r="U29" s="18" t="str">
        <f t="shared" si="14"/>
        <v xml:space="preserve"> </v>
      </c>
      <c r="V29" s="18" t="str">
        <f t="shared" si="15"/>
        <v xml:space="preserve"> </v>
      </c>
      <c r="W29" s="18" t="str">
        <f t="shared" si="16"/>
        <v xml:space="preserve"> </v>
      </c>
      <c r="X29" s="22"/>
      <c r="Y29" s="18" t="str">
        <f t="shared" si="17"/>
        <v xml:space="preserve"> </v>
      </c>
      <c r="Z29" s="18" t="str">
        <f t="shared" si="18"/>
        <v xml:space="preserve"> </v>
      </c>
      <c r="AA29" s="18" t="str">
        <f t="shared" si="19"/>
        <v xml:space="preserve"> </v>
      </c>
      <c r="AB29" s="18" t="str">
        <f t="shared" si="20"/>
        <v xml:space="preserve"> </v>
      </c>
      <c r="AC29" s="18" t="str">
        <f t="shared" si="21"/>
        <v xml:space="preserve"> </v>
      </c>
      <c r="AD29" s="22"/>
    </row>
    <row r="30" spans="1:30" x14ac:dyDescent="0.25">
      <c r="A30" s="86"/>
      <c r="B30" s="86"/>
      <c r="C30" s="22"/>
      <c r="D30" s="18">
        <f>YDKEokul!AD55</f>
        <v>0</v>
      </c>
      <c r="E30" s="18" t="str">
        <f t="shared" si="0"/>
        <v xml:space="preserve"> </v>
      </c>
      <c r="F30" s="18" t="b">
        <f t="shared" si="1"/>
        <v>0</v>
      </c>
      <c r="G30" s="23"/>
      <c r="H30" s="18" t="str">
        <f t="shared" si="2"/>
        <v xml:space="preserve"> </v>
      </c>
      <c r="I30" s="18" t="str">
        <f t="shared" si="3"/>
        <v xml:space="preserve"> </v>
      </c>
      <c r="J30" s="18" t="str">
        <f t="shared" si="4"/>
        <v xml:space="preserve"> </v>
      </c>
      <c r="K30" s="18" t="str">
        <f t="shared" si="5"/>
        <v xml:space="preserve"> </v>
      </c>
      <c r="L30" s="18" t="str">
        <f t="shared" si="6"/>
        <v xml:space="preserve"> </v>
      </c>
      <c r="M30" s="22"/>
      <c r="N30" s="18" t="str">
        <f t="shared" si="7"/>
        <v xml:space="preserve"> </v>
      </c>
      <c r="O30" s="18" t="str">
        <f t="shared" si="8"/>
        <v xml:space="preserve"> </v>
      </c>
      <c r="P30" s="18" t="str">
        <f t="shared" si="9"/>
        <v xml:space="preserve"> </v>
      </c>
      <c r="Q30" s="18" t="str">
        <f t="shared" si="10"/>
        <v xml:space="preserve"> </v>
      </c>
      <c r="R30" s="18" t="str">
        <f t="shared" si="11"/>
        <v xml:space="preserve"> </v>
      </c>
      <c r="S30" s="18" t="str">
        <f t="shared" si="12"/>
        <v xml:space="preserve"> </v>
      </c>
      <c r="T30" s="18" t="str">
        <f t="shared" si="13"/>
        <v xml:space="preserve"> </v>
      </c>
      <c r="U30" s="18" t="str">
        <f t="shared" si="14"/>
        <v xml:space="preserve"> </v>
      </c>
      <c r="V30" s="18" t="str">
        <f t="shared" si="15"/>
        <v xml:space="preserve"> </v>
      </c>
      <c r="W30" s="18" t="str">
        <f t="shared" si="16"/>
        <v xml:space="preserve"> </v>
      </c>
      <c r="X30" s="22"/>
      <c r="Y30" s="18" t="str">
        <f t="shared" si="17"/>
        <v xml:space="preserve"> </v>
      </c>
      <c r="Z30" s="18" t="str">
        <f t="shared" si="18"/>
        <v xml:space="preserve"> </v>
      </c>
      <c r="AA30" s="18" t="str">
        <f t="shared" si="19"/>
        <v xml:space="preserve"> </v>
      </c>
      <c r="AB30" s="18" t="str">
        <f t="shared" si="20"/>
        <v xml:space="preserve"> </v>
      </c>
      <c r="AC30" s="18" t="str">
        <f t="shared" si="21"/>
        <v xml:space="preserve"> </v>
      </c>
      <c r="AD30" s="22"/>
    </row>
    <row r="31" spans="1:30" x14ac:dyDescent="0.25">
      <c r="A31" s="86"/>
      <c r="B31" s="86"/>
      <c r="C31" s="22"/>
      <c r="D31" s="18">
        <f>YDKEokul!AD57</f>
        <v>0</v>
      </c>
      <c r="E31" s="18" t="str">
        <f t="shared" si="0"/>
        <v xml:space="preserve"> </v>
      </c>
      <c r="F31" s="18" t="b">
        <f t="shared" si="1"/>
        <v>0</v>
      </c>
      <c r="G31" s="23"/>
      <c r="H31" s="18" t="str">
        <f t="shared" si="2"/>
        <v xml:space="preserve"> </v>
      </c>
      <c r="I31" s="18" t="str">
        <f t="shared" si="3"/>
        <v xml:space="preserve"> </v>
      </c>
      <c r="J31" s="18" t="str">
        <f t="shared" si="4"/>
        <v xml:space="preserve"> </v>
      </c>
      <c r="K31" s="18" t="str">
        <f t="shared" si="5"/>
        <v xml:space="preserve"> </v>
      </c>
      <c r="L31" s="18" t="str">
        <f t="shared" si="6"/>
        <v xml:space="preserve"> </v>
      </c>
      <c r="M31" s="22"/>
      <c r="N31" s="18" t="str">
        <f t="shared" si="7"/>
        <v xml:space="preserve"> </v>
      </c>
      <c r="O31" s="18" t="str">
        <f t="shared" si="8"/>
        <v xml:space="preserve"> </v>
      </c>
      <c r="P31" s="18" t="str">
        <f t="shared" si="9"/>
        <v xml:space="preserve"> </v>
      </c>
      <c r="Q31" s="18" t="str">
        <f t="shared" si="10"/>
        <v xml:space="preserve"> </v>
      </c>
      <c r="R31" s="18" t="str">
        <f t="shared" si="11"/>
        <v xml:space="preserve"> </v>
      </c>
      <c r="S31" s="18" t="str">
        <f t="shared" si="12"/>
        <v xml:space="preserve"> </v>
      </c>
      <c r="T31" s="18" t="str">
        <f t="shared" si="13"/>
        <v xml:space="preserve"> </v>
      </c>
      <c r="U31" s="18" t="str">
        <f t="shared" si="14"/>
        <v xml:space="preserve"> </v>
      </c>
      <c r="V31" s="18" t="str">
        <f t="shared" si="15"/>
        <v xml:space="preserve"> </v>
      </c>
      <c r="W31" s="18" t="str">
        <f t="shared" si="16"/>
        <v xml:space="preserve"> </v>
      </c>
      <c r="X31" s="22"/>
      <c r="Y31" s="18" t="str">
        <f t="shared" si="17"/>
        <v xml:space="preserve"> </v>
      </c>
      <c r="Z31" s="18" t="str">
        <f t="shared" si="18"/>
        <v xml:space="preserve"> </v>
      </c>
      <c r="AA31" s="18" t="str">
        <f t="shared" si="19"/>
        <v xml:space="preserve"> </v>
      </c>
      <c r="AB31" s="18" t="str">
        <f t="shared" si="20"/>
        <v xml:space="preserve"> </v>
      </c>
      <c r="AC31" s="18" t="str">
        <f t="shared" si="21"/>
        <v xml:space="preserve"> </v>
      </c>
      <c r="AD31" s="22"/>
    </row>
    <row r="32" spans="1:30" x14ac:dyDescent="0.25">
      <c r="A32" s="86"/>
      <c r="B32" s="86"/>
      <c r="C32" s="22"/>
      <c r="D32" s="18">
        <f>YDKEokul!AD59</f>
        <v>0</v>
      </c>
      <c r="E32" s="18" t="str">
        <f t="shared" si="0"/>
        <v xml:space="preserve"> </v>
      </c>
      <c r="F32" s="18" t="b">
        <f t="shared" si="1"/>
        <v>0</v>
      </c>
      <c r="G32" s="23"/>
      <c r="H32" s="18" t="str">
        <f t="shared" si="2"/>
        <v xml:space="preserve"> </v>
      </c>
      <c r="I32" s="18" t="str">
        <f t="shared" si="3"/>
        <v xml:space="preserve"> </v>
      </c>
      <c r="J32" s="18" t="str">
        <f t="shared" si="4"/>
        <v xml:space="preserve"> </v>
      </c>
      <c r="K32" s="18" t="str">
        <f t="shared" si="5"/>
        <v xml:space="preserve"> </v>
      </c>
      <c r="L32" s="18" t="str">
        <f t="shared" si="6"/>
        <v xml:space="preserve"> </v>
      </c>
      <c r="M32" s="22"/>
      <c r="N32" s="18" t="str">
        <f t="shared" si="7"/>
        <v xml:space="preserve"> </v>
      </c>
      <c r="O32" s="18" t="str">
        <f t="shared" si="8"/>
        <v xml:space="preserve"> </v>
      </c>
      <c r="P32" s="18" t="str">
        <f t="shared" si="9"/>
        <v xml:space="preserve"> </v>
      </c>
      <c r="Q32" s="18" t="str">
        <f t="shared" si="10"/>
        <v xml:space="preserve"> </v>
      </c>
      <c r="R32" s="18" t="str">
        <f t="shared" si="11"/>
        <v xml:space="preserve"> </v>
      </c>
      <c r="S32" s="18" t="str">
        <f t="shared" si="12"/>
        <v xml:space="preserve"> </v>
      </c>
      <c r="T32" s="18" t="str">
        <f t="shared" si="13"/>
        <v xml:space="preserve"> </v>
      </c>
      <c r="U32" s="18" t="str">
        <f t="shared" si="14"/>
        <v xml:space="preserve"> </v>
      </c>
      <c r="V32" s="18" t="str">
        <f t="shared" si="15"/>
        <v xml:space="preserve"> </v>
      </c>
      <c r="W32" s="18" t="str">
        <f t="shared" si="16"/>
        <v xml:space="preserve"> </v>
      </c>
      <c r="X32" s="22"/>
      <c r="Y32" s="18" t="str">
        <f t="shared" si="17"/>
        <v xml:space="preserve"> </v>
      </c>
      <c r="Z32" s="18" t="str">
        <f t="shared" si="18"/>
        <v xml:space="preserve"> </v>
      </c>
      <c r="AA32" s="18" t="str">
        <f t="shared" si="19"/>
        <v xml:space="preserve"> </v>
      </c>
      <c r="AB32" s="18" t="str">
        <f t="shared" si="20"/>
        <v xml:space="preserve"> </v>
      </c>
      <c r="AC32" s="18" t="str">
        <f t="shared" si="21"/>
        <v xml:space="preserve"> </v>
      </c>
      <c r="AD32" s="22"/>
    </row>
    <row r="33" spans="1:30" x14ac:dyDescent="0.25">
      <c r="A33" s="86"/>
      <c r="B33" s="86"/>
      <c r="C33" s="22"/>
      <c r="D33" s="18">
        <f>YDKEokul!AD61</f>
        <v>0</v>
      </c>
      <c r="E33" s="18" t="str">
        <f t="shared" si="0"/>
        <v xml:space="preserve"> </v>
      </c>
      <c r="F33" s="18" t="b">
        <f t="shared" si="1"/>
        <v>0</v>
      </c>
      <c r="G33" s="23"/>
      <c r="H33" s="18" t="str">
        <f t="shared" si="2"/>
        <v xml:space="preserve"> </v>
      </c>
      <c r="I33" s="18" t="str">
        <f t="shared" si="3"/>
        <v xml:space="preserve"> </v>
      </c>
      <c r="J33" s="18" t="str">
        <f t="shared" si="4"/>
        <v xml:space="preserve"> </v>
      </c>
      <c r="K33" s="18" t="str">
        <f t="shared" si="5"/>
        <v xml:space="preserve"> </v>
      </c>
      <c r="L33" s="18" t="str">
        <f t="shared" si="6"/>
        <v xml:space="preserve"> </v>
      </c>
      <c r="M33" s="22"/>
      <c r="N33" s="18" t="str">
        <f t="shared" si="7"/>
        <v xml:space="preserve"> </v>
      </c>
      <c r="O33" s="18" t="str">
        <f t="shared" si="8"/>
        <v xml:space="preserve"> </v>
      </c>
      <c r="P33" s="18" t="str">
        <f t="shared" si="9"/>
        <v xml:space="preserve"> </v>
      </c>
      <c r="Q33" s="18" t="str">
        <f t="shared" si="10"/>
        <v xml:space="preserve"> </v>
      </c>
      <c r="R33" s="18" t="str">
        <f t="shared" si="11"/>
        <v xml:space="preserve"> </v>
      </c>
      <c r="S33" s="18" t="str">
        <f t="shared" si="12"/>
        <v xml:space="preserve"> </v>
      </c>
      <c r="T33" s="18" t="str">
        <f t="shared" si="13"/>
        <v xml:space="preserve"> </v>
      </c>
      <c r="U33" s="18" t="str">
        <f t="shared" si="14"/>
        <v xml:space="preserve"> </v>
      </c>
      <c r="V33" s="18" t="str">
        <f t="shared" si="15"/>
        <v xml:space="preserve"> </v>
      </c>
      <c r="W33" s="18" t="str">
        <f t="shared" si="16"/>
        <v xml:space="preserve"> </v>
      </c>
      <c r="X33" s="22"/>
      <c r="Y33" s="18" t="str">
        <f t="shared" si="17"/>
        <v xml:space="preserve"> </v>
      </c>
      <c r="Z33" s="18" t="str">
        <f t="shared" si="18"/>
        <v xml:space="preserve"> </v>
      </c>
      <c r="AA33" s="18" t="str">
        <f t="shared" si="19"/>
        <v xml:space="preserve"> </v>
      </c>
      <c r="AB33" s="18" t="str">
        <f t="shared" si="20"/>
        <v xml:space="preserve"> </v>
      </c>
      <c r="AC33" s="18" t="str">
        <f t="shared" si="21"/>
        <v xml:space="preserve"> </v>
      </c>
      <c r="AD33" s="22"/>
    </row>
    <row r="34" spans="1:30" x14ac:dyDescent="0.25">
      <c r="A34" s="86"/>
      <c r="B34" s="86"/>
      <c r="C34" s="22"/>
      <c r="D34" s="18">
        <f>YDKEokul!AD63</f>
        <v>0</v>
      </c>
      <c r="E34" s="18" t="str">
        <f t="shared" si="0"/>
        <v xml:space="preserve"> </v>
      </c>
      <c r="F34" s="18" t="b">
        <f t="shared" si="1"/>
        <v>0</v>
      </c>
      <c r="G34" s="23"/>
      <c r="H34" s="18" t="str">
        <f t="shared" si="2"/>
        <v xml:space="preserve"> </v>
      </c>
      <c r="I34" s="18" t="str">
        <f t="shared" si="3"/>
        <v xml:space="preserve"> </v>
      </c>
      <c r="J34" s="18" t="str">
        <f t="shared" si="4"/>
        <v xml:space="preserve"> </v>
      </c>
      <c r="K34" s="18" t="str">
        <f t="shared" si="5"/>
        <v xml:space="preserve"> </v>
      </c>
      <c r="L34" s="18" t="str">
        <f t="shared" si="6"/>
        <v xml:space="preserve"> </v>
      </c>
      <c r="M34" s="22"/>
      <c r="N34" s="18" t="str">
        <f t="shared" si="7"/>
        <v xml:space="preserve"> </v>
      </c>
      <c r="O34" s="18" t="str">
        <f t="shared" si="8"/>
        <v xml:space="preserve"> </v>
      </c>
      <c r="P34" s="18" t="str">
        <f t="shared" si="9"/>
        <v xml:space="preserve"> </v>
      </c>
      <c r="Q34" s="18" t="str">
        <f t="shared" si="10"/>
        <v xml:space="preserve"> </v>
      </c>
      <c r="R34" s="18" t="str">
        <f t="shared" si="11"/>
        <v xml:space="preserve"> </v>
      </c>
      <c r="S34" s="18" t="str">
        <f t="shared" si="12"/>
        <v xml:space="preserve"> </v>
      </c>
      <c r="T34" s="18" t="str">
        <f t="shared" si="13"/>
        <v xml:space="preserve"> </v>
      </c>
      <c r="U34" s="18" t="str">
        <f t="shared" si="14"/>
        <v xml:space="preserve"> </v>
      </c>
      <c r="V34" s="18" t="str">
        <f t="shared" si="15"/>
        <v xml:space="preserve"> </v>
      </c>
      <c r="W34" s="18" t="str">
        <f t="shared" si="16"/>
        <v xml:space="preserve"> </v>
      </c>
      <c r="X34" s="22"/>
      <c r="Y34" s="18" t="str">
        <f t="shared" si="17"/>
        <v xml:space="preserve"> </v>
      </c>
      <c r="Z34" s="18" t="str">
        <f t="shared" si="18"/>
        <v xml:space="preserve"> </v>
      </c>
      <c r="AA34" s="18" t="str">
        <f t="shared" si="19"/>
        <v xml:space="preserve"> </v>
      </c>
      <c r="AB34" s="18" t="str">
        <f t="shared" si="20"/>
        <v xml:space="preserve"> </v>
      </c>
      <c r="AC34" s="18" t="str">
        <f t="shared" si="21"/>
        <v xml:space="preserve"> </v>
      </c>
      <c r="AD34" s="22"/>
    </row>
    <row r="35" spans="1:30" x14ac:dyDescent="0.25">
      <c r="A35" s="86"/>
      <c r="B35" s="86"/>
      <c r="C35" s="22"/>
      <c r="D35" s="18">
        <f>YDKEokul!AD65</f>
        <v>0</v>
      </c>
      <c r="E35" s="18" t="str">
        <f t="shared" si="0"/>
        <v xml:space="preserve"> </v>
      </c>
      <c r="F35" s="18" t="b">
        <f t="shared" si="1"/>
        <v>0</v>
      </c>
      <c r="G35" s="23"/>
      <c r="H35" s="18" t="str">
        <f t="shared" si="2"/>
        <v xml:space="preserve"> </v>
      </c>
      <c r="I35" s="18" t="str">
        <f t="shared" si="3"/>
        <v xml:space="preserve"> </v>
      </c>
      <c r="J35" s="18" t="str">
        <f t="shared" si="4"/>
        <v xml:space="preserve"> </v>
      </c>
      <c r="K35" s="18" t="str">
        <f t="shared" si="5"/>
        <v xml:space="preserve"> </v>
      </c>
      <c r="L35" s="18" t="str">
        <f t="shared" si="6"/>
        <v xml:space="preserve"> </v>
      </c>
      <c r="M35" s="22"/>
      <c r="N35" s="18" t="str">
        <f t="shared" si="7"/>
        <v xml:space="preserve"> </v>
      </c>
      <c r="O35" s="18" t="str">
        <f t="shared" si="8"/>
        <v xml:space="preserve"> </v>
      </c>
      <c r="P35" s="18" t="str">
        <f t="shared" si="9"/>
        <v xml:space="preserve"> </v>
      </c>
      <c r="Q35" s="18" t="str">
        <f t="shared" si="10"/>
        <v xml:space="preserve"> </v>
      </c>
      <c r="R35" s="18" t="str">
        <f t="shared" si="11"/>
        <v xml:space="preserve"> </v>
      </c>
      <c r="S35" s="18" t="str">
        <f t="shared" si="12"/>
        <v xml:space="preserve"> </v>
      </c>
      <c r="T35" s="18" t="str">
        <f t="shared" si="13"/>
        <v xml:space="preserve"> </v>
      </c>
      <c r="U35" s="18" t="str">
        <f t="shared" si="14"/>
        <v xml:space="preserve"> </v>
      </c>
      <c r="V35" s="18" t="str">
        <f t="shared" si="15"/>
        <v xml:space="preserve"> </v>
      </c>
      <c r="W35" s="18" t="str">
        <f t="shared" si="16"/>
        <v xml:space="preserve"> </v>
      </c>
      <c r="X35" s="22"/>
      <c r="Y35" s="18" t="str">
        <f t="shared" si="17"/>
        <v xml:space="preserve"> </v>
      </c>
      <c r="Z35" s="18" t="str">
        <f t="shared" si="18"/>
        <v xml:space="preserve"> </v>
      </c>
      <c r="AA35" s="18" t="str">
        <f t="shared" si="19"/>
        <v xml:space="preserve"> </v>
      </c>
      <c r="AB35" s="18" t="str">
        <f t="shared" si="20"/>
        <v xml:space="preserve"> </v>
      </c>
      <c r="AC35" s="18" t="str">
        <f t="shared" si="21"/>
        <v xml:space="preserve"> </v>
      </c>
      <c r="AD35" s="22"/>
    </row>
    <row r="36" spans="1:30" x14ac:dyDescent="0.25">
      <c r="A36" s="86"/>
      <c r="B36" s="86"/>
      <c r="C36" s="22"/>
      <c r="D36" s="18">
        <f>YDKEokul!AD67</f>
        <v>0</v>
      </c>
      <c r="E36" s="18" t="str">
        <f t="shared" si="0"/>
        <v xml:space="preserve"> </v>
      </c>
      <c r="F36" s="18" t="b">
        <f t="shared" si="1"/>
        <v>0</v>
      </c>
      <c r="G36" s="23"/>
      <c r="H36" s="18" t="str">
        <f t="shared" si="2"/>
        <v xml:space="preserve"> </v>
      </c>
      <c r="I36" s="18" t="str">
        <f t="shared" si="3"/>
        <v xml:space="preserve"> </v>
      </c>
      <c r="J36" s="18" t="str">
        <f t="shared" si="4"/>
        <v xml:space="preserve"> </v>
      </c>
      <c r="K36" s="18" t="str">
        <f t="shared" si="5"/>
        <v xml:space="preserve"> </v>
      </c>
      <c r="L36" s="18" t="str">
        <f t="shared" si="6"/>
        <v xml:space="preserve"> </v>
      </c>
      <c r="M36" s="22"/>
      <c r="N36" s="18" t="str">
        <f t="shared" si="7"/>
        <v xml:space="preserve"> </v>
      </c>
      <c r="O36" s="18" t="str">
        <f t="shared" si="8"/>
        <v xml:space="preserve"> </v>
      </c>
      <c r="P36" s="18" t="str">
        <f t="shared" si="9"/>
        <v xml:space="preserve"> </v>
      </c>
      <c r="Q36" s="18" t="str">
        <f t="shared" si="10"/>
        <v xml:space="preserve"> </v>
      </c>
      <c r="R36" s="18" t="str">
        <f t="shared" si="11"/>
        <v xml:space="preserve"> </v>
      </c>
      <c r="S36" s="18" t="str">
        <f t="shared" si="12"/>
        <v xml:space="preserve"> </v>
      </c>
      <c r="T36" s="18" t="str">
        <f t="shared" si="13"/>
        <v xml:space="preserve"> </v>
      </c>
      <c r="U36" s="18" t="str">
        <f t="shared" si="14"/>
        <v xml:space="preserve"> </v>
      </c>
      <c r="V36" s="18" t="str">
        <f t="shared" si="15"/>
        <v xml:space="preserve"> </v>
      </c>
      <c r="W36" s="18" t="str">
        <f t="shared" si="16"/>
        <v xml:space="preserve"> </v>
      </c>
      <c r="X36" s="22"/>
      <c r="Y36" s="18" t="str">
        <f t="shared" si="17"/>
        <v xml:space="preserve"> </v>
      </c>
      <c r="Z36" s="18" t="str">
        <f t="shared" si="18"/>
        <v xml:space="preserve"> </v>
      </c>
      <c r="AA36" s="18" t="str">
        <f t="shared" si="19"/>
        <v xml:space="preserve"> </v>
      </c>
      <c r="AB36" s="18" t="str">
        <f t="shared" si="20"/>
        <v xml:space="preserve"> </v>
      </c>
      <c r="AC36" s="18" t="str">
        <f t="shared" si="21"/>
        <v xml:space="preserve"> </v>
      </c>
      <c r="AD36" s="22"/>
    </row>
    <row r="37" spans="1:30" x14ac:dyDescent="0.25">
      <c r="A37" s="86"/>
      <c r="B37" s="86"/>
      <c r="C37" s="22"/>
      <c r="D37" s="18">
        <f>YDKEokul!AD69</f>
        <v>0</v>
      </c>
      <c r="E37" s="18" t="str">
        <f t="shared" si="0"/>
        <v xml:space="preserve"> </v>
      </c>
      <c r="F37" s="18" t="b">
        <f t="shared" si="1"/>
        <v>0</v>
      </c>
      <c r="G37" s="23"/>
      <c r="H37" s="18" t="str">
        <f t="shared" si="2"/>
        <v xml:space="preserve"> </v>
      </c>
      <c r="I37" s="18" t="str">
        <f t="shared" si="3"/>
        <v xml:space="preserve"> </v>
      </c>
      <c r="J37" s="18" t="str">
        <f t="shared" si="4"/>
        <v xml:space="preserve"> </v>
      </c>
      <c r="K37" s="18" t="str">
        <f t="shared" si="5"/>
        <v xml:space="preserve"> </v>
      </c>
      <c r="L37" s="18" t="str">
        <f t="shared" si="6"/>
        <v xml:space="preserve"> </v>
      </c>
      <c r="M37" s="22"/>
      <c r="N37" s="18" t="str">
        <f t="shared" si="7"/>
        <v xml:space="preserve"> </v>
      </c>
      <c r="O37" s="18" t="str">
        <f t="shared" si="8"/>
        <v xml:space="preserve"> </v>
      </c>
      <c r="P37" s="18" t="str">
        <f t="shared" si="9"/>
        <v xml:space="preserve"> </v>
      </c>
      <c r="Q37" s="18" t="str">
        <f t="shared" si="10"/>
        <v xml:space="preserve"> </v>
      </c>
      <c r="R37" s="18" t="str">
        <f t="shared" si="11"/>
        <v xml:space="preserve"> </v>
      </c>
      <c r="S37" s="18" t="str">
        <f t="shared" si="12"/>
        <v xml:space="preserve"> </v>
      </c>
      <c r="T37" s="18" t="str">
        <f t="shared" si="13"/>
        <v xml:space="preserve"> </v>
      </c>
      <c r="U37" s="18" t="str">
        <f t="shared" si="14"/>
        <v xml:space="preserve"> </v>
      </c>
      <c r="V37" s="18" t="str">
        <f t="shared" si="15"/>
        <v xml:space="preserve"> </v>
      </c>
      <c r="W37" s="18" t="str">
        <f t="shared" si="16"/>
        <v xml:space="preserve"> </v>
      </c>
      <c r="X37" s="22"/>
      <c r="Y37" s="18" t="str">
        <f t="shared" si="17"/>
        <v xml:space="preserve"> </v>
      </c>
      <c r="Z37" s="18" t="str">
        <f t="shared" si="18"/>
        <v xml:space="preserve"> </v>
      </c>
      <c r="AA37" s="18" t="str">
        <f t="shared" si="19"/>
        <v xml:space="preserve"> </v>
      </c>
      <c r="AB37" s="18" t="str">
        <f t="shared" si="20"/>
        <v xml:space="preserve"> </v>
      </c>
      <c r="AC37" s="18" t="str">
        <f t="shared" si="21"/>
        <v xml:space="preserve"> </v>
      </c>
      <c r="AD37" s="22"/>
    </row>
    <row r="38" spans="1:30" x14ac:dyDescent="0.25">
      <c r="A38" s="86"/>
      <c r="B38" s="86"/>
      <c r="C38" s="22"/>
      <c r="D38" s="18">
        <f>YDKEokul!AD71</f>
        <v>0</v>
      </c>
      <c r="E38" s="18" t="str">
        <f t="shared" si="0"/>
        <v xml:space="preserve"> </v>
      </c>
      <c r="F38" s="18" t="b">
        <f t="shared" si="1"/>
        <v>0</v>
      </c>
      <c r="G38" s="23"/>
      <c r="H38" s="18" t="str">
        <f t="shared" si="2"/>
        <v xml:space="preserve"> </v>
      </c>
      <c r="I38" s="18" t="str">
        <f t="shared" si="3"/>
        <v xml:space="preserve"> </v>
      </c>
      <c r="J38" s="18" t="str">
        <f t="shared" si="4"/>
        <v xml:space="preserve"> </v>
      </c>
      <c r="K38" s="18" t="str">
        <f t="shared" si="5"/>
        <v xml:space="preserve"> </v>
      </c>
      <c r="L38" s="18" t="str">
        <f t="shared" si="6"/>
        <v xml:space="preserve"> </v>
      </c>
      <c r="M38" s="22"/>
      <c r="N38" s="18" t="str">
        <f t="shared" si="7"/>
        <v xml:space="preserve"> </v>
      </c>
      <c r="O38" s="18" t="str">
        <f t="shared" si="8"/>
        <v xml:space="preserve"> </v>
      </c>
      <c r="P38" s="18" t="str">
        <f t="shared" si="9"/>
        <v xml:space="preserve"> </v>
      </c>
      <c r="Q38" s="18" t="str">
        <f t="shared" si="10"/>
        <v xml:space="preserve"> </v>
      </c>
      <c r="R38" s="18" t="str">
        <f t="shared" si="11"/>
        <v xml:space="preserve"> </v>
      </c>
      <c r="S38" s="18" t="str">
        <f t="shared" si="12"/>
        <v xml:space="preserve"> </v>
      </c>
      <c r="T38" s="18" t="str">
        <f t="shared" si="13"/>
        <v xml:space="preserve"> </v>
      </c>
      <c r="U38" s="18" t="str">
        <f t="shared" si="14"/>
        <v xml:space="preserve"> </v>
      </c>
      <c r="V38" s="18" t="str">
        <f t="shared" si="15"/>
        <v xml:space="preserve"> </v>
      </c>
      <c r="W38" s="18" t="str">
        <f t="shared" si="16"/>
        <v xml:space="preserve"> </v>
      </c>
      <c r="X38" s="22"/>
      <c r="Y38" s="18" t="str">
        <f t="shared" si="17"/>
        <v xml:space="preserve"> </v>
      </c>
      <c r="Z38" s="18" t="str">
        <f t="shared" si="18"/>
        <v xml:space="preserve"> </v>
      </c>
      <c r="AA38" s="18" t="str">
        <f t="shared" si="19"/>
        <v xml:space="preserve"> </v>
      </c>
      <c r="AB38" s="18" t="str">
        <f t="shared" si="20"/>
        <v xml:space="preserve"> </v>
      </c>
      <c r="AC38" s="18" t="str">
        <f t="shared" si="21"/>
        <v xml:space="preserve"> </v>
      </c>
      <c r="AD38" s="22"/>
    </row>
    <row r="39" spans="1:30" x14ac:dyDescent="0.25">
      <c r="A39" s="86"/>
      <c r="B39" s="86"/>
      <c r="C39" s="22"/>
      <c r="D39" s="18">
        <f>YDKEokul!AD73</f>
        <v>0</v>
      </c>
      <c r="E39" s="18" t="str">
        <f t="shared" si="0"/>
        <v xml:space="preserve"> </v>
      </c>
      <c r="F39" s="18" t="b">
        <f t="shared" si="1"/>
        <v>0</v>
      </c>
      <c r="G39" s="23"/>
      <c r="H39" s="18" t="str">
        <f t="shared" si="2"/>
        <v xml:space="preserve"> </v>
      </c>
      <c r="I39" s="18" t="str">
        <f t="shared" si="3"/>
        <v xml:space="preserve"> </v>
      </c>
      <c r="J39" s="18" t="str">
        <f t="shared" si="4"/>
        <v xml:space="preserve"> </v>
      </c>
      <c r="K39" s="18" t="str">
        <f t="shared" si="5"/>
        <v xml:space="preserve"> </v>
      </c>
      <c r="L39" s="18" t="str">
        <f t="shared" si="6"/>
        <v xml:space="preserve"> </v>
      </c>
      <c r="M39" s="22"/>
      <c r="N39" s="18" t="str">
        <f t="shared" si="7"/>
        <v xml:space="preserve"> </v>
      </c>
      <c r="O39" s="18" t="str">
        <f t="shared" si="8"/>
        <v xml:space="preserve"> </v>
      </c>
      <c r="P39" s="18" t="str">
        <f t="shared" si="9"/>
        <v xml:space="preserve"> </v>
      </c>
      <c r="Q39" s="18" t="str">
        <f t="shared" si="10"/>
        <v xml:space="preserve"> </v>
      </c>
      <c r="R39" s="18" t="str">
        <f t="shared" si="11"/>
        <v xml:space="preserve"> </v>
      </c>
      <c r="S39" s="18" t="str">
        <f t="shared" si="12"/>
        <v xml:space="preserve"> </v>
      </c>
      <c r="T39" s="18" t="str">
        <f t="shared" si="13"/>
        <v xml:space="preserve"> </v>
      </c>
      <c r="U39" s="18" t="str">
        <f t="shared" si="14"/>
        <v xml:space="preserve"> </v>
      </c>
      <c r="V39" s="18" t="str">
        <f t="shared" si="15"/>
        <v xml:space="preserve"> </v>
      </c>
      <c r="W39" s="18" t="str">
        <f t="shared" si="16"/>
        <v xml:space="preserve"> </v>
      </c>
      <c r="X39" s="22"/>
      <c r="Y39" s="18" t="str">
        <f t="shared" si="17"/>
        <v xml:space="preserve"> </v>
      </c>
      <c r="Z39" s="18" t="str">
        <f t="shared" si="18"/>
        <v xml:space="preserve"> </v>
      </c>
      <c r="AA39" s="18" t="str">
        <f t="shared" si="19"/>
        <v xml:space="preserve"> </v>
      </c>
      <c r="AB39" s="18" t="str">
        <f t="shared" si="20"/>
        <v xml:space="preserve"> </v>
      </c>
      <c r="AC39" s="18" t="str">
        <f t="shared" si="21"/>
        <v xml:space="preserve"> </v>
      </c>
      <c r="AD39" s="22"/>
    </row>
    <row r="40" spans="1:30" x14ac:dyDescent="0.25">
      <c r="A40" s="86"/>
      <c r="B40" s="86"/>
      <c r="C40" s="22"/>
      <c r="D40" s="18">
        <f>YDKEokul!AD75</f>
        <v>0</v>
      </c>
      <c r="E40" s="18" t="str">
        <f t="shared" si="0"/>
        <v xml:space="preserve"> </v>
      </c>
      <c r="F40" s="18" t="b">
        <f t="shared" si="1"/>
        <v>0</v>
      </c>
      <c r="G40" s="23"/>
      <c r="H40" s="18" t="str">
        <f t="shared" si="2"/>
        <v xml:space="preserve"> </v>
      </c>
      <c r="I40" s="18" t="str">
        <f t="shared" si="3"/>
        <v xml:space="preserve"> </v>
      </c>
      <c r="J40" s="18" t="str">
        <f t="shared" si="4"/>
        <v xml:space="preserve"> </v>
      </c>
      <c r="K40" s="18" t="str">
        <f t="shared" si="5"/>
        <v xml:space="preserve"> </v>
      </c>
      <c r="L40" s="18" t="str">
        <f t="shared" si="6"/>
        <v xml:space="preserve"> </v>
      </c>
      <c r="M40" s="22"/>
      <c r="N40" s="18" t="str">
        <f t="shared" si="7"/>
        <v xml:space="preserve"> </v>
      </c>
      <c r="O40" s="18" t="str">
        <f t="shared" si="8"/>
        <v xml:space="preserve"> </v>
      </c>
      <c r="P40" s="18" t="str">
        <f t="shared" si="9"/>
        <v xml:space="preserve"> </v>
      </c>
      <c r="Q40" s="18" t="str">
        <f t="shared" si="10"/>
        <v xml:space="preserve"> </v>
      </c>
      <c r="R40" s="18" t="str">
        <f t="shared" si="11"/>
        <v xml:space="preserve"> </v>
      </c>
      <c r="S40" s="18" t="str">
        <f t="shared" si="12"/>
        <v xml:space="preserve"> </v>
      </c>
      <c r="T40" s="18" t="str">
        <f t="shared" si="13"/>
        <v xml:space="preserve"> </v>
      </c>
      <c r="U40" s="18" t="str">
        <f t="shared" si="14"/>
        <v xml:space="preserve"> </v>
      </c>
      <c r="V40" s="18" t="str">
        <f t="shared" si="15"/>
        <v xml:space="preserve"> </v>
      </c>
      <c r="W40" s="18" t="str">
        <f t="shared" si="16"/>
        <v xml:space="preserve"> </v>
      </c>
      <c r="X40" s="22"/>
      <c r="Y40" s="18" t="str">
        <f t="shared" si="17"/>
        <v xml:space="preserve"> </v>
      </c>
      <c r="Z40" s="18" t="str">
        <f t="shared" si="18"/>
        <v xml:space="preserve"> </v>
      </c>
      <c r="AA40" s="18" t="str">
        <f t="shared" si="19"/>
        <v xml:space="preserve"> </v>
      </c>
      <c r="AB40" s="18" t="str">
        <f t="shared" si="20"/>
        <v xml:space="preserve"> </v>
      </c>
      <c r="AC40" s="18" t="str">
        <f t="shared" si="21"/>
        <v xml:space="preserve"> </v>
      </c>
      <c r="AD40" s="22"/>
    </row>
    <row r="41" spans="1:30" x14ac:dyDescent="0.25">
      <c r="A41" s="86"/>
      <c r="B41" s="86"/>
      <c r="C41" s="22"/>
      <c r="D41" s="18">
        <f>YDKEokul!AD77</f>
        <v>0</v>
      </c>
      <c r="E41" s="18" t="str">
        <f t="shared" si="0"/>
        <v xml:space="preserve"> </v>
      </c>
      <c r="F41" s="18" t="b">
        <f t="shared" si="1"/>
        <v>0</v>
      </c>
      <c r="G41" s="23"/>
      <c r="H41" s="18" t="str">
        <f t="shared" si="2"/>
        <v xml:space="preserve"> </v>
      </c>
      <c r="I41" s="18" t="str">
        <f t="shared" si="3"/>
        <v xml:space="preserve"> </v>
      </c>
      <c r="J41" s="18" t="str">
        <f t="shared" si="4"/>
        <v xml:space="preserve"> </v>
      </c>
      <c r="K41" s="18" t="str">
        <f t="shared" si="5"/>
        <v xml:space="preserve"> </v>
      </c>
      <c r="L41" s="18" t="str">
        <f t="shared" si="6"/>
        <v xml:space="preserve"> </v>
      </c>
      <c r="M41" s="22"/>
      <c r="N41" s="18" t="str">
        <f t="shared" si="7"/>
        <v xml:space="preserve"> </v>
      </c>
      <c r="O41" s="18" t="str">
        <f t="shared" si="8"/>
        <v xml:space="preserve"> </v>
      </c>
      <c r="P41" s="18" t="str">
        <f t="shared" si="9"/>
        <v xml:space="preserve"> </v>
      </c>
      <c r="Q41" s="18" t="str">
        <f t="shared" si="10"/>
        <v xml:space="preserve"> </v>
      </c>
      <c r="R41" s="18" t="str">
        <f t="shared" si="11"/>
        <v xml:space="preserve"> </v>
      </c>
      <c r="S41" s="18" t="str">
        <f t="shared" si="12"/>
        <v xml:space="preserve"> </v>
      </c>
      <c r="T41" s="18" t="str">
        <f t="shared" si="13"/>
        <v xml:space="preserve"> </v>
      </c>
      <c r="U41" s="18" t="str">
        <f t="shared" si="14"/>
        <v xml:space="preserve"> </v>
      </c>
      <c r="V41" s="18" t="str">
        <f t="shared" si="15"/>
        <v xml:space="preserve"> </v>
      </c>
      <c r="W41" s="18" t="str">
        <f t="shared" si="16"/>
        <v xml:space="preserve"> </v>
      </c>
      <c r="X41" s="22"/>
      <c r="Y41" s="18" t="str">
        <f t="shared" si="17"/>
        <v xml:space="preserve"> </v>
      </c>
      <c r="Z41" s="18" t="str">
        <f t="shared" si="18"/>
        <v xml:space="preserve"> </v>
      </c>
      <c r="AA41" s="18" t="str">
        <f t="shared" si="19"/>
        <v xml:space="preserve"> </v>
      </c>
      <c r="AB41" s="18" t="str">
        <f t="shared" si="20"/>
        <v xml:space="preserve"> </v>
      </c>
      <c r="AC41" s="18" t="str">
        <f t="shared" si="21"/>
        <v xml:space="preserve"> </v>
      </c>
      <c r="AD41" s="22"/>
    </row>
    <row r="42" spans="1:30" x14ac:dyDescent="0.25">
      <c r="A42" s="86"/>
      <c r="B42" s="86"/>
      <c r="C42" s="22"/>
      <c r="D42" s="18">
        <f>YDKEokul!AD79</f>
        <v>0</v>
      </c>
      <c r="E42" s="18" t="str">
        <f t="shared" si="0"/>
        <v xml:space="preserve"> </v>
      </c>
      <c r="F42" s="18" t="b">
        <f t="shared" si="1"/>
        <v>0</v>
      </c>
      <c r="G42" s="23"/>
      <c r="H42" s="18" t="str">
        <f t="shared" si="2"/>
        <v xml:space="preserve"> </v>
      </c>
      <c r="I42" s="18" t="str">
        <f t="shared" si="3"/>
        <v xml:space="preserve"> </v>
      </c>
      <c r="J42" s="18" t="str">
        <f t="shared" si="4"/>
        <v xml:space="preserve"> </v>
      </c>
      <c r="K42" s="18" t="str">
        <f t="shared" si="5"/>
        <v xml:space="preserve"> </v>
      </c>
      <c r="L42" s="18" t="str">
        <f t="shared" si="6"/>
        <v xml:space="preserve"> </v>
      </c>
      <c r="M42" s="22"/>
      <c r="N42" s="18" t="str">
        <f t="shared" si="7"/>
        <v xml:space="preserve"> </v>
      </c>
      <c r="O42" s="18" t="str">
        <f t="shared" si="8"/>
        <v xml:space="preserve"> </v>
      </c>
      <c r="P42" s="18" t="str">
        <f t="shared" si="9"/>
        <v xml:space="preserve"> </v>
      </c>
      <c r="Q42" s="18" t="str">
        <f t="shared" si="10"/>
        <v xml:space="preserve"> </v>
      </c>
      <c r="R42" s="18" t="str">
        <f t="shared" si="11"/>
        <v xml:space="preserve"> </v>
      </c>
      <c r="S42" s="18" t="str">
        <f t="shared" si="12"/>
        <v xml:space="preserve"> </v>
      </c>
      <c r="T42" s="18" t="str">
        <f t="shared" si="13"/>
        <v xml:space="preserve"> </v>
      </c>
      <c r="U42" s="18" t="str">
        <f t="shared" si="14"/>
        <v xml:space="preserve"> </v>
      </c>
      <c r="V42" s="18" t="str">
        <f t="shared" si="15"/>
        <v xml:space="preserve"> </v>
      </c>
      <c r="W42" s="18" t="str">
        <f t="shared" si="16"/>
        <v xml:space="preserve"> </v>
      </c>
      <c r="X42" s="22"/>
      <c r="Y42" s="18" t="str">
        <f t="shared" si="17"/>
        <v xml:space="preserve"> </v>
      </c>
      <c r="Z42" s="18" t="str">
        <f t="shared" si="18"/>
        <v xml:space="preserve"> </v>
      </c>
      <c r="AA42" s="18" t="str">
        <f t="shared" si="19"/>
        <v xml:space="preserve"> </v>
      </c>
      <c r="AB42" s="18" t="str">
        <f t="shared" si="20"/>
        <v xml:space="preserve"> </v>
      </c>
      <c r="AC42" s="18" t="str">
        <f t="shared" si="21"/>
        <v xml:space="preserve"> </v>
      </c>
      <c r="AD42" s="22"/>
    </row>
    <row r="43" spans="1:30" x14ac:dyDescent="0.25">
      <c r="A43" s="86"/>
      <c r="B43" s="86"/>
      <c r="C43" s="22"/>
      <c r="D43" s="18">
        <f>YDKEokul!AD81</f>
        <v>0</v>
      </c>
      <c r="E43" s="18" t="str">
        <f t="shared" si="0"/>
        <v xml:space="preserve"> </v>
      </c>
      <c r="F43" s="18" t="b">
        <f t="shared" si="1"/>
        <v>0</v>
      </c>
      <c r="G43" s="23"/>
      <c r="H43" s="18" t="str">
        <f t="shared" si="2"/>
        <v xml:space="preserve"> </v>
      </c>
      <c r="I43" s="18" t="str">
        <f t="shared" si="3"/>
        <v xml:space="preserve"> </v>
      </c>
      <c r="J43" s="18" t="str">
        <f t="shared" si="4"/>
        <v xml:space="preserve"> </v>
      </c>
      <c r="K43" s="18" t="str">
        <f t="shared" si="5"/>
        <v xml:space="preserve"> </v>
      </c>
      <c r="L43" s="18" t="str">
        <f t="shared" si="6"/>
        <v xml:space="preserve"> </v>
      </c>
      <c r="M43" s="22"/>
      <c r="N43" s="18" t="str">
        <f t="shared" si="7"/>
        <v xml:space="preserve"> </v>
      </c>
      <c r="O43" s="18" t="str">
        <f t="shared" si="8"/>
        <v xml:space="preserve"> </v>
      </c>
      <c r="P43" s="18" t="str">
        <f t="shared" si="9"/>
        <v xml:space="preserve"> </v>
      </c>
      <c r="Q43" s="18" t="str">
        <f t="shared" si="10"/>
        <v xml:space="preserve"> </v>
      </c>
      <c r="R43" s="18" t="str">
        <f t="shared" si="11"/>
        <v xml:space="preserve"> </v>
      </c>
      <c r="S43" s="18" t="str">
        <f t="shared" si="12"/>
        <v xml:space="preserve"> </v>
      </c>
      <c r="T43" s="18" t="str">
        <f t="shared" si="13"/>
        <v xml:space="preserve"> </v>
      </c>
      <c r="U43" s="18" t="str">
        <f t="shared" si="14"/>
        <v xml:space="preserve"> </v>
      </c>
      <c r="V43" s="18" t="str">
        <f t="shared" si="15"/>
        <v xml:space="preserve"> </v>
      </c>
      <c r="W43" s="18" t="str">
        <f t="shared" si="16"/>
        <v xml:space="preserve"> </v>
      </c>
      <c r="X43" s="22"/>
      <c r="Y43" s="18" t="str">
        <f t="shared" si="17"/>
        <v xml:space="preserve"> </v>
      </c>
      <c r="Z43" s="18" t="str">
        <f t="shared" si="18"/>
        <v xml:space="preserve"> </v>
      </c>
      <c r="AA43" s="18" t="str">
        <f t="shared" si="19"/>
        <v xml:space="preserve"> </v>
      </c>
      <c r="AB43" s="18" t="str">
        <f t="shared" si="20"/>
        <v xml:space="preserve"> </v>
      </c>
      <c r="AC43" s="18" t="str">
        <f t="shared" si="21"/>
        <v xml:space="preserve"> </v>
      </c>
      <c r="AD43" s="22"/>
    </row>
    <row r="44" spans="1:30" x14ac:dyDescent="0.25">
      <c r="A44" s="86"/>
      <c r="B44" s="86"/>
      <c r="C44" s="22"/>
      <c r="D44" s="18">
        <f>YDKEokul!AD83</f>
        <v>0</v>
      </c>
      <c r="E44" s="18" t="str">
        <f t="shared" si="0"/>
        <v xml:space="preserve"> </v>
      </c>
      <c r="F44" s="18" t="b">
        <f t="shared" si="1"/>
        <v>0</v>
      </c>
      <c r="G44" s="23"/>
      <c r="H44" s="18" t="str">
        <f t="shared" si="2"/>
        <v xml:space="preserve"> </v>
      </c>
      <c r="I44" s="18" t="str">
        <f t="shared" si="3"/>
        <v xml:space="preserve"> </v>
      </c>
      <c r="J44" s="18" t="str">
        <f t="shared" si="4"/>
        <v xml:space="preserve"> </v>
      </c>
      <c r="K44" s="18" t="str">
        <f t="shared" si="5"/>
        <v xml:space="preserve"> </v>
      </c>
      <c r="L44" s="18" t="str">
        <f t="shared" si="6"/>
        <v xml:space="preserve"> </v>
      </c>
      <c r="M44" s="22"/>
      <c r="N44" s="18" t="str">
        <f t="shared" si="7"/>
        <v xml:space="preserve"> </v>
      </c>
      <c r="O44" s="18" t="str">
        <f t="shared" si="8"/>
        <v xml:space="preserve"> </v>
      </c>
      <c r="P44" s="18" t="str">
        <f t="shared" si="9"/>
        <v xml:space="preserve"> </v>
      </c>
      <c r="Q44" s="18" t="str">
        <f t="shared" si="10"/>
        <v xml:space="preserve"> </v>
      </c>
      <c r="R44" s="18" t="str">
        <f t="shared" si="11"/>
        <v xml:space="preserve"> </v>
      </c>
      <c r="S44" s="18" t="str">
        <f t="shared" si="12"/>
        <v xml:space="preserve"> </v>
      </c>
      <c r="T44" s="18" t="str">
        <f t="shared" si="13"/>
        <v xml:space="preserve"> </v>
      </c>
      <c r="U44" s="18" t="str">
        <f t="shared" si="14"/>
        <v xml:space="preserve"> </v>
      </c>
      <c r="V44" s="18" t="str">
        <f t="shared" si="15"/>
        <v xml:space="preserve"> </v>
      </c>
      <c r="W44" s="18" t="str">
        <f t="shared" si="16"/>
        <v xml:space="preserve"> </v>
      </c>
      <c r="X44" s="22"/>
      <c r="Y44" s="18" t="str">
        <f t="shared" si="17"/>
        <v xml:space="preserve"> </v>
      </c>
      <c r="Z44" s="18" t="str">
        <f t="shared" si="18"/>
        <v xml:space="preserve"> </v>
      </c>
      <c r="AA44" s="18" t="str">
        <f t="shared" si="19"/>
        <v xml:space="preserve"> </v>
      </c>
      <c r="AB44" s="18" t="str">
        <f t="shared" si="20"/>
        <v xml:space="preserve"> </v>
      </c>
      <c r="AC44" s="18" t="str">
        <f t="shared" si="21"/>
        <v xml:space="preserve"> </v>
      </c>
      <c r="AD44" s="22"/>
    </row>
    <row r="45" spans="1:30" x14ac:dyDescent="0.25">
      <c r="A45" s="86"/>
      <c r="B45" s="86"/>
      <c r="C45" s="22"/>
      <c r="D45" s="18">
        <f>YDKEokul!AD85</f>
        <v>0</v>
      </c>
      <c r="E45" s="18" t="str">
        <f t="shared" si="0"/>
        <v xml:space="preserve"> </v>
      </c>
      <c r="F45" s="18" t="b">
        <f t="shared" si="1"/>
        <v>0</v>
      </c>
      <c r="G45" s="23"/>
      <c r="H45" s="18" t="str">
        <f t="shared" si="2"/>
        <v xml:space="preserve"> </v>
      </c>
      <c r="I45" s="18" t="str">
        <f t="shared" si="3"/>
        <v xml:space="preserve"> </v>
      </c>
      <c r="J45" s="18" t="str">
        <f t="shared" si="4"/>
        <v xml:space="preserve"> </v>
      </c>
      <c r="K45" s="18" t="str">
        <f t="shared" si="5"/>
        <v xml:space="preserve"> </v>
      </c>
      <c r="L45" s="18" t="str">
        <f t="shared" si="6"/>
        <v xml:space="preserve"> </v>
      </c>
      <c r="M45" s="22"/>
      <c r="N45" s="18" t="str">
        <f t="shared" si="7"/>
        <v xml:space="preserve"> </v>
      </c>
      <c r="O45" s="18" t="str">
        <f t="shared" si="8"/>
        <v xml:space="preserve"> </v>
      </c>
      <c r="P45" s="18" t="str">
        <f t="shared" si="9"/>
        <v xml:space="preserve"> </v>
      </c>
      <c r="Q45" s="18" t="str">
        <f t="shared" si="10"/>
        <v xml:space="preserve"> </v>
      </c>
      <c r="R45" s="18" t="str">
        <f t="shared" si="11"/>
        <v xml:space="preserve"> </v>
      </c>
      <c r="S45" s="18" t="str">
        <f t="shared" si="12"/>
        <v xml:space="preserve"> </v>
      </c>
      <c r="T45" s="18" t="str">
        <f t="shared" si="13"/>
        <v xml:space="preserve"> </v>
      </c>
      <c r="U45" s="18" t="str">
        <f t="shared" si="14"/>
        <v xml:space="preserve"> </v>
      </c>
      <c r="V45" s="18" t="str">
        <f t="shared" si="15"/>
        <v xml:space="preserve"> </v>
      </c>
      <c r="W45" s="18" t="str">
        <f t="shared" si="16"/>
        <v xml:space="preserve"> </v>
      </c>
      <c r="X45" s="22"/>
      <c r="Y45" s="18" t="str">
        <f t="shared" si="17"/>
        <v xml:space="preserve"> </v>
      </c>
      <c r="Z45" s="18" t="str">
        <f t="shared" si="18"/>
        <v xml:space="preserve"> </v>
      </c>
      <c r="AA45" s="18" t="str">
        <f t="shared" si="19"/>
        <v xml:space="preserve"> </v>
      </c>
      <c r="AB45" s="18" t="str">
        <f t="shared" si="20"/>
        <v xml:space="preserve"> </v>
      </c>
      <c r="AC45" s="18" t="str">
        <f t="shared" si="21"/>
        <v xml:space="preserve"> </v>
      </c>
      <c r="AD45" s="22"/>
    </row>
    <row r="46" spans="1:30" x14ac:dyDescent="0.25">
      <c r="A46" s="86"/>
      <c r="B46" s="86"/>
      <c r="C46" s="22"/>
      <c r="D46" s="18">
        <f>YDKEokul!AD87</f>
        <v>0</v>
      </c>
      <c r="E46" s="18" t="str">
        <f t="shared" si="0"/>
        <v xml:space="preserve"> </v>
      </c>
      <c r="F46" s="18" t="b">
        <f t="shared" si="1"/>
        <v>0</v>
      </c>
      <c r="G46" s="23"/>
      <c r="H46" s="18" t="str">
        <f t="shared" si="2"/>
        <v xml:space="preserve"> </v>
      </c>
      <c r="I46" s="18" t="str">
        <f t="shared" si="3"/>
        <v xml:space="preserve"> </v>
      </c>
      <c r="J46" s="18" t="str">
        <f t="shared" si="4"/>
        <v xml:space="preserve"> </v>
      </c>
      <c r="K46" s="18" t="str">
        <f t="shared" si="5"/>
        <v xml:space="preserve"> </v>
      </c>
      <c r="L46" s="18" t="str">
        <f t="shared" si="6"/>
        <v xml:space="preserve"> </v>
      </c>
      <c r="M46" s="22"/>
      <c r="N46" s="18" t="str">
        <f t="shared" si="7"/>
        <v xml:space="preserve"> </v>
      </c>
      <c r="O46" s="18" t="str">
        <f t="shared" si="8"/>
        <v xml:space="preserve"> </v>
      </c>
      <c r="P46" s="18" t="str">
        <f t="shared" si="9"/>
        <v xml:space="preserve"> </v>
      </c>
      <c r="Q46" s="18" t="str">
        <f t="shared" si="10"/>
        <v xml:space="preserve"> </v>
      </c>
      <c r="R46" s="18" t="str">
        <f t="shared" si="11"/>
        <v xml:space="preserve"> </v>
      </c>
      <c r="S46" s="18" t="str">
        <f t="shared" si="12"/>
        <v xml:space="preserve"> </v>
      </c>
      <c r="T46" s="18" t="str">
        <f t="shared" si="13"/>
        <v xml:space="preserve"> </v>
      </c>
      <c r="U46" s="18" t="str">
        <f t="shared" si="14"/>
        <v xml:space="preserve"> </v>
      </c>
      <c r="V46" s="18" t="str">
        <f t="shared" si="15"/>
        <v xml:space="preserve"> </v>
      </c>
      <c r="W46" s="18" t="str">
        <f t="shared" si="16"/>
        <v xml:space="preserve"> </v>
      </c>
      <c r="X46" s="22"/>
      <c r="Y46" s="18" t="str">
        <f t="shared" si="17"/>
        <v xml:space="preserve"> </v>
      </c>
      <c r="Z46" s="18" t="str">
        <f t="shared" si="18"/>
        <v xml:space="preserve"> </v>
      </c>
      <c r="AA46" s="18" t="str">
        <f t="shared" si="19"/>
        <v xml:space="preserve"> </v>
      </c>
      <c r="AB46" s="18" t="str">
        <f t="shared" si="20"/>
        <v xml:space="preserve"> </v>
      </c>
      <c r="AC46" s="18" t="str">
        <f t="shared" si="21"/>
        <v xml:space="preserve"> </v>
      </c>
      <c r="AD46" s="22"/>
    </row>
    <row r="47" spans="1:30" x14ac:dyDescent="0.25">
      <c r="A47" s="86"/>
      <c r="B47" s="86"/>
      <c r="C47" s="22"/>
      <c r="D47" s="18">
        <f>YDKEokul!AD89</f>
        <v>0</v>
      </c>
      <c r="E47" s="18" t="str">
        <f t="shared" si="0"/>
        <v xml:space="preserve"> </v>
      </c>
      <c r="F47" s="18" t="b">
        <f t="shared" si="1"/>
        <v>0</v>
      </c>
      <c r="G47" s="23"/>
      <c r="H47" s="18" t="str">
        <f t="shared" si="2"/>
        <v xml:space="preserve"> </v>
      </c>
      <c r="I47" s="18" t="str">
        <f t="shared" si="3"/>
        <v xml:space="preserve"> </v>
      </c>
      <c r="J47" s="18" t="str">
        <f t="shared" si="4"/>
        <v xml:space="preserve"> </v>
      </c>
      <c r="K47" s="18" t="str">
        <f t="shared" si="5"/>
        <v xml:space="preserve"> </v>
      </c>
      <c r="L47" s="18" t="str">
        <f t="shared" si="6"/>
        <v xml:space="preserve"> </v>
      </c>
      <c r="M47" s="22"/>
      <c r="N47" s="18" t="str">
        <f t="shared" si="7"/>
        <v xml:space="preserve"> </v>
      </c>
      <c r="O47" s="18" t="str">
        <f t="shared" si="8"/>
        <v xml:space="preserve"> </v>
      </c>
      <c r="P47" s="18" t="str">
        <f t="shared" si="9"/>
        <v xml:space="preserve"> </v>
      </c>
      <c r="Q47" s="18" t="str">
        <f t="shared" si="10"/>
        <v xml:space="preserve"> </v>
      </c>
      <c r="R47" s="18" t="str">
        <f t="shared" si="11"/>
        <v xml:space="preserve"> </v>
      </c>
      <c r="S47" s="18" t="str">
        <f t="shared" si="12"/>
        <v xml:space="preserve"> </v>
      </c>
      <c r="T47" s="18" t="str">
        <f t="shared" si="13"/>
        <v xml:space="preserve"> </v>
      </c>
      <c r="U47" s="18" t="str">
        <f t="shared" si="14"/>
        <v xml:space="preserve"> </v>
      </c>
      <c r="V47" s="18" t="str">
        <f t="shared" si="15"/>
        <v xml:space="preserve"> </v>
      </c>
      <c r="W47" s="18" t="str">
        <f t="shared" si="16"/>
        <v xml:space="preserve"> </v>
      </c>
      <c r="X47" s="22"/>
      <c r="Y47" s="18" t="str">
        <f t="shared" si="17"/>
        <v xml:space="preserve"> </v>
      </c>
      <c r="Z47" s="18" t="str">
        <f t="shared" si="18"/>
        <v xml:space="preserve"> </v>
      </c>
      <c r="AA47" s="18" t="str">
        <f t="shared" si="19"/>
        <v xml:space="preserve"> </v>
      </c>
      <c r="AB47" s="18" t="str">
        <f t="shared" si="20"/>
        <v xml:space="preserve"> </v>
      </c>
      <c r="AC47" s="18" t="str">
        <f t="shared" si="21"/>
        <v xml:space="preserve"> </v>
      </c>
      <c r="AD47" s="22"/>
    </row>
    <row r="48" spans="1:30" x14ac:dyDescent="0.25">
      <c r="A48" s="86"/>
      <c r="B48" s="86"/>
      <c r="C48" s="22"/>
      <c r="D48" s="18">
        <f>YDKEokul!AD91</f>
        <v>0</v>
      </c>
      <c r="E48" s="18" t="str">
        <f t="shared" si="0"/>
        <v xml:space="preserve"> </v>
      </c>
      <c r="F48" s="18" t="b">
        <f t="shared" si="1"/>
        <v>0</v>
      </c>
      <c r="G48" s="23"/>
      <c r="H48" s="18" t="str">
        <f t="shared" si="2"/>
        <v xml:space="preserve"> </v>
      </c>
      <c r="I48" s="18" t="str">
        <f t="shared" si="3"/>
        <v xml:space="preserve"> </v>
      </c>
      <c r="J48" s="18" t="str">
        <f t="shared" si="4"/>
        <v xml:space="preserve"> </v>
      </c>
      <c r="K48" s="18" t="str">
        <f t="shared" si="5"/>
        <v xml:space="preserve"> </v>
      </c>
      <c r="L48" s="18" t="str">
        <f t="shared" si="6"/>
        <v xml:space="preserve"> </v>
      </c>
      <c r="M48" s="22"/>
      <c r="N48" s="18" t="str">
        <f t="shared" si="7"/>
        <v xml:space="preserve"> </v>
      </c>
      <c r="O48" s="18" t="str">
        <f t="shared" si="8"/>
        <v xml:space="preserve"> </v>
      </c>
      <c r="P48" s="18" t="str">
        <f t="shared" si="9"/>
        <v xml:space="preserve"> </v>
      </c>
      <c r="Q48" s="18" t="str">
        <f t="shared" si="10"/>
        <v xml:space="preserve"> </v>
      </c>
      <c r="R48" s="18" t="str">
        <f t="shared" si="11"/>
        <v xml:space="preserve"> </v>
      </c>
      <c r="S48" s="18" t="str">
        <f t="shared" si="12"/>
        <v xml:space="preserve"> </v>
      </c>
      <c r="T48" s="18" t="str">
        <f t="shared" si="13"/>
        <v xml:space="preserve"> </v>
      </c>
      <c r="U48" s="18" t="str">
        <f t="shared" si="14"/>
        <v xml:space="preserve"> </v>
      </c>
      <c r="V48" s="18" t="str">
        <f t="shared" si="15"/>
        <v xml:space="preserve"> </v>
      </c>
      <c r="W48" s="18" t="str">
        <f t="shared" si="16"/>
        <v xml:space="preserve"> </v>
      </c>
      <c r="X48" s="22"/>
      <c r="Y48" s="18" t="str">
        <f t="shared" si="17"/>
        <v xml:space="preserve"> </v>
      </c>
      <c r="Z48" s="18" t="str">
        <f t="shared" si="18"/>
        <v xml:space="preserve"> </v>
      </c>
      <c r="AA48" s="18" t="str">
        <f t="shared" si="19"/>
        <v xml:space="preserve"> </v>
      </c>
      <c r="AB48" s="18" t="str">
        <f t="shared" si="20"/>
        <v xml:space="preserve"> </v>
      </c>
      <c r="AC48" s="18" t="str">
        <f t="shared" si="21"/>
        <v xml:space="preserve"> </v>
      </c>
      <c r="AD48" s="22"/>
    </row>
    <row r="49" spans="1:30" x14ac:dyDescent="0.25">
      <c r="A49" s="86"/>
      <c r="B49" s="86"/>
      <c r="C49" s="22"/>
      <c r="D49" s="18">
        <f>YDKEokul!AD93</f>
        <v>0</v>
      </c>
      <c r="E49" s="18" t="str">
        <f t="shared" si="0"/>
        <v xml:space="preserve"> </v>
      </c>
      <c r="F49" s="18" t="b">
        <f t="shared" si="1"/>
        <v>0</v>
      </c>
      <c r="G49" s="23"/>
      <c r="H49" s="18" t="str">
        <f t="shared" si="2"/>
        <v xml:space="preserve"> </v>
      </c>
      <c r="I49" s="18" t="str">
        <f t="shared" si="3"/>
        <v xml:space="preserve"> </v>
      </c>
      <c r="J49" s="18" t="str">
        <f t="shared" si="4"/>
        <v xml:space="preserve"> </v>
      </c>
      <c r="K49" s="18" t="str">
        <f t="shared" si="5"/>
        <v xml:space="preserve"> </v>
      </c>
      <c r="L49" s="18" t="str">
        <f t="shared" si="6"/>
        <v xml:space="preserve"> </v>
      </c>
      <c r="M49" s="22"/>
      <c r="N49" s="18" t="str">
        <f t="shared" si="7"/>
        <v xml:space="preserve"> </v>
      </c>
      <c r="O49" s="18" t="str">
        <f t="shared" si="8"/>
        <v xml:space="preserve"> </v>
      </c>
      <c r="P49" s="18" t="str">
        <f t="shared" si="9"/>
        <v xml:space="preserve"> </v>
      </c>
      <c r="Q49" s="18" t="str">
        <f t="shared" si="10"/>
        <v xml:space="preserve"> </v>
      </c>
      <c r="R49" s="18" t="str">
        <f t="shared" si="11"/>
        <v xml:space="preserve"> </v>
      </c>
      <c r="S49" s="18" t="str">
        <f t="shared" si="12"/>
        <v xml:space="preserve"> </v>
      </c>
      <c r="T49" s="18" t="str">
        <f t="shared" si="13"/>
        <v xml:space="preserve"> </v>
      </c>
      <c r="U49" s="18" t="str">
        <f t="shared" si="14"/>
        <v xml:space="preserve"> </v>
      </c>
      <c r="V49" s="18" t="str">
        <f t="shared" si="15"/>
        <v xml:space="preserve"> </v>
      </c>
      <c r="W49" s="18" t="str">
        <f t="shared" si="16"/>
        <v xml:space="preserve"> </v>
      </c>
      <c r="X49" s="22"/>
      <c r="Y49" s="18" t="str">
        <f t="shared" si="17"/>
        <v xml:space="preserve"> </v>
      </c>
      <c r="Z49" s="18" t="str">
        <f t="shared" si="18"/>
        <v xml:space="preserve"> </v>
      </c>
      <c r="AA49" s="18" t="str">
        <f t="shared" si="19"/>
        <v xml:space="preserve"> </v>
      </c>
      <c r="AB49" s="18" t="str">
        <f t="shared" si="20"/>
        <v xml:space="preserve"> </v>
      </c>
      <c r="AC49" s="18" t="str">
        <f t="shared" si="21"/>
        <v xml:space="preserve"> </v>
      </c>
      <c r="AD49" s="22"/>
    </row>
    <row r="50" spans="1:30" x14ac:dyDescent="0.25">
      <c r="A50" s="86"/>
      <c r="B50" s="86"/>
      <c r="C50" s="22"/>
      <c r="D50" s="18">
        <f>YDKEokul!AD95</f>
        <v>0</v>
      </c>
      <c r="E50" s="18" t="str">
        <f t="shared" si="0"/>
        <v xml:space="preserve"> </v>
      </c>
      <c r="F50" s="18" t="b">
        <f t="shared" si="1"/>
        <v>0</v>
      </c>
      <c r="G50" s="23"/>
      <c r="H50" s="18" t="str">
        <f t="shared" si="2"/>
        <v xml:space="preserve"> </v>
      </c>
      <c r="I50" s="18" t="str">
        <f t="shared" si="3"/>
        <v xml:space="preserve"> </v>
      </c>
      <c r="J50" s="18" t="str">
        <f t="shared" si="4"/>
        <v xml:space="preserve"> </v>
      </c>
      <c r="K50" s="18" t="str">
        <f t="shared" si="5"/>
        <v xml:space="preserve"> </v>
      </c>
      <c r="L50" s="18" t="str">
        <f t="shared" si="6"/>
        <v xml:space="preserve"> </v>
      </c>
      <c r="M50" s="22"/>
      <c r="N50" s="18" t="str">
        <f t="shared" si="7"/>
        <v xml:space="preserve"> </v>
      </c>
      <c r="O50" s="18" t="str">
        <f t="shared" si="8"/>
        <v xml:space="preserve"> </v>
      </c>
      <c r="P50" s="18" t="str">
        <f t="shared" si="9"/>
        <v xml:space="preserve"> </v>
      </c>
      <c r="Q50" s="18" t="str">
        <f t="shared" si="10"/>
        <v xml:space="preserve"> </v>
      </c>
      <c r="R50" s="18" t="str">
        <f t="shared" si="11"/>
        <v xml:space="preserve"> </v>
      </c>
      <c r="S50" s="18" t="str">
        <f t="shared" si="12"/>
        <v xml:space="preserve"> </v>
      </c>
      <c r="T50" s="18" t="str">
        <f t="shared" si="13"/>
        <v xml:space="preserve"> </v>
      </c>
      <c r="U50" s="18" t="str">
        <f t="shared" si="14"/>
        <v xml:space="preserve"> </v>
      </c>
      <c r="V50" s="18" t="str">
        <f t="shared" si="15"/>
        <v xml:space="preserve"> </v>
      </c>
      <c r="W50" s="18" t="str">
        <f t="shared" si="16"/>
        <v xml:space="preserve"> </v>
      </c>
      <c r="X50" s="22"/>
      <c r="Y50" s="18" t="str">
        <f t="shared" si="17"/>
        <v xml:space="preserve"> </v>
      </c>
      <c r="Z50" s="18" t="str">
        <f t="shared" si="18"/>
        <v xml:space="preserve"> </v>
      </c>
      <c r="AA50" s="18" t="str">
        <f t="shared" si="19"/>
        <v xml:space="preserve"> </v>
      </c>
      <c r="AB50" s="18" t="str">
        <f t="shared" si="20"/>
        <v xml:space="preserve"> </v>
      </c>
      <c r="AC50" s="18" t="str">
        <f t="shared" si="21"/>
        <v xml:space="preserve"> </v>
      </c>
      <c r="AD50" s="22"/>
    </row>
    <row r="51" spans="1:30" x14ac:dyDescent="0.25">
      <c r="A51" s="86"/>
      <c r="B51" s="86"/>
      <c r="C51" s="22"/>
      <c r="D51" s="18">
        <f>YDKEokul!AD97</f>
        <v>0</v>
      </c>
      <c r="E51" s="18" t="str">
        <f t="shared" si="0"/>
        <v xml:space="preserve"> </v>
      </c>
      <c r="F51" s="18" t="b">
        <f t="shared" si="1"/>
        <v>0</v>
      </c>
      <c r="G51" s="23"/>
      <c r="H51" s="18" t="str">
        <f t="shared" si="2"/>
        <v xml:space="preserve"> </v>
      </c>
      <c r="I51" s="18" t="str">
        <f t="shared" si="3"/>
        <v xml:space="preserve"> </v>
      </c>
      <c r="J51" s="18" t="str">
        <f t="shared" si="4"/>
        <v xml:space="preserve"> </v>
      </c>
      <c r="K51" s="18" t="str">
        <f t="shared" si="5"/>
        <v xml:space="preserve"> </v>
      </c>
      <c r="L51" s="18" t="str">
        <f t="shared" si="6"/>
        <v xml:space="preserve"> </v>
      </c>
      <c r="M51" s="22"/>
      <c r="N51" s="18" t="str">
        <f t="shared" si="7"/>
        <v xml:space="preserve"> </v>
      </c>
      <c r="O51" s="18" t="str">
        <f t="shared" si="8"/>
        <v xml:space="preserve"> </v>
      </c>
      <c r="P51" s="18" t="str">
        <f t="shared" si="9"/>
        <v xml:space="preserve"> </v>
      </c>
      <c r="Q51" s="18" t="str">
        <f t="shared" si="10"/>
        <v xml:space="preserve"> </v>
      </c>
      <c r="R51" s="18" t="str">
        <f t="shared" si="11"/>
        <v xml:space="preserve"> </v>
      </c>
      <c r="S51" s="18" t="str">
        <f t="shared" si="12"/>
        <v xml:space="preserve"> </v>
      </c>
      <c r="T51" s="18" t="str">
        <f t="shared" si="13"/>
        <v xml:space="preserve"> </v>
      </c>
      <c r="U51" s="18" t="str">
        <f t="shared" si="14"/>
        <v xml:space="preserve"> </v>
      </c>
      <c r="V51" s="18" t="str">
        <f t="shared" si="15"/>
        <v xml:space="preserve"> </v>
      </c>
      <c r="W51" s="18" t="str">
        <f t="shared" si="16"/>
        <v xml:space="preserve"> </v>
      </c>
      <c r="X51" s="22"/>
      <c r="Y51" s="18" t="str">
        <f t="shared" si="17"/>
        <v xml:space="preserve"> </v>
      </c>
      <c r="Z51" s="18" t="str">
        <f t="shared" si="18"/>
        <v xml:space="preserve"> </v>
      </c>
      <c r="AA51" s="18" t="str">
        <f t="shared" si="19"/>
        <v xml:space="preserve"> </v>
      </c>
      <c r="AB51" s="18" t="str">
        <f t="shared" si="20"/>
        <v xml:space="preserve"> </v>
      </c>
      <c r="AC51" s="18" t="str">
        <f t="shared" si="21"/>
        <v xml:space="preserve"> </v>
      </c>
      <c r="AD51" s="22"/>
    </row>
    <row r="52" spans="1:30" x14ac:dyDescent="0.25">
      <c r="A52" s="86"/>
      <c r="B52" s="86"/>
      <c r="C52" s="22"/>
      <c r="D52" s="18">
        <f>YDKEokul!AD99</f>
        <v>0</v>
      </c>
      <c r="E52" s="18" t="str">
        <f t="shared" si="0"/>
        <v xml:space="preserve"> </v>
      </c>
      <c r="F52" s="18" t="b">
        <f t="shared" si="1"/>
        <v>0</v>
      </c>
      <c r="G52" s="23"/>
      <c r="H52" s="18" t="str">
        <f t="shared" si="2"/>
        <v xml:space="preserve"> </v>
      </c>
      <c r="I52" s="18" t="str">
        <f t="shared" si="3"/>
        <v xml:space="preserve"> </v>
      </c>
      <c r="J52" s="18" t="str">
        <f t="shared" si="4"/>
        <v xml:space="preserve"> </v>
      </c>
      <c r="K52" s="18" t="str">
        <f t="shared" si="5"/>
        <v xml:space="preserve"> </v>
      </c>
      <c r="L52" s="18" t="str">
        <f t="shared" si="6"/>
        <v xml:space="preserve"> </v>
      </c>
      <c r="M52" s="22"/>
      <c r="N52" s="18" t="str">
        <f t="shared" si="7"/>
        <v xml:space="preserve"> </v>
      </c>
      <c r="O52" s="18" t="str">
        <f t="shared" si="8"/>
        <v xml:space="preserve"> </v>
      </c>
      <c r="P52" s="18" t="str">
        <f t="shared" si="9"/>
        <v xml:space="preserve"> </v>
      </c>
      <c r="Q52" s="18" t="str">
        <f t="shared" si="10"/>
        <v xml:space="preserve"> </v>
      </c>
      <c r="R52" s="18" t="str">
        <f t="shared" si="11"/>
        <v xml:space="preserve"> </v>
      </c>
      <c r="S52" s="18" t="str">
        <f t="shared" si="12"/>
        <v xml:space="preserve"> </v>
      </c>
      <c r="T52" s="18" t="str">
        <f t="shared" si="13"/>
        <v xml:space="preserve"> </v>
      </c>
      <c r="U52" s="18" t="str">
        <f t="shared" si="14"/>
        <v xml:space="preserve"> </v>
      </c>
      <c r="V52" s="18" t="str">
        <f t="shared" si="15"/>
        <v xml:space="preserve"> </v>
      </c>
      <c r="W52" s="18" t="str">
        <f t="shared" si="16"/>
        <v xml:space="preserve"> </v>
      </c>
      <c r="X52" s="22"/>
      <c r="Y52" s="18" t="str">
        <f t="shared" si="17"/>
        <v xml:space="preserve"> </v>
      </c>
      <c r="Z52" s="18" t="str">
        <f t="shared" si="18"/>
        <v xml:space="preserve"> </v>
      </c>
      <c r="AA52" s="18" t="str">
        <f t="shared" si="19"/>
        <v xml:space="preserve"> </v>
      </c>
      <c r="AB52" s="18" t="str">
        <f t="shared" si="20"/>
        <v xml:space="preserve"> </v>
      </c>
      <c r="AC52" s="18" t="str">
        <f t="shared" si="21"/>
        <v xml:space="preserve"> </v>
      </c>
      <c r="AD52" s="22"/>
    </row>
    <row r="53" spans="1:30" x14ac:dyDescent="0.25">
      <c r="A53" s="86"/>
      <c r="B53" s="86"/>
      <c r="C53" s="22"/>
      <c r="D53" s="18">
        <f>YDKEokul!AD101</f>
        <v>0</v>
      </c>
      <c r="E53" s="18" t="str">
        <f t="shared" si="0"/>
        <v xml:space="preserve"> </v>
      </c>
      <c r="F53" s="18" t="b">
        <f t="shared" si="1"/>
        <v>0</v>
      </c>
      <c r="G53" s="23"/>
      <c r="H53" s="18" t="str">
        <f t="shared" si="2"/>
        <v xml:space="preserve"> </v>
      </c>
      <c r="I53" s="18" t="str">
        <f t="shared" si="3"/>
        <v xml:space="preserve"> </v>
      </c>
      <c r="J53" s="18" t="str">
        <f t="shared" si="4"/>
        <v xml:space="preserve"> </v>
      </c>
      <c r="K53" s="18" t="str">
        <f t="shared" si="5"/>
        <v xml:space="preserve"> </v>
      </c>
      <c r="L53" s="18" t="str">
        <f t="shared" si="6"/>
        <v xml:space="preserve"> </v>
      </c>
      <c r="M53" s="22"/>
      <c r="N53" s="18" t="str">
        <f t="shared" si="7"/>
        <v xml:space="preserve"> </v>
      </c>
      <c r="O53" s="18" t="str">
        <f t="shared" si="8"/>
        <v xml:space="preserve"> </v>
      </c>
      <c r="P53" s="18" t="str">
        <f t="shared" si="9"/>
        <v xml:space="preserve"> </v>
      </c>
      <c r="Q53" s="18" t="str">
        <f t="shared" si="10"/>
        <v xml:space="preserve"> </v>
      </c>
      <c r="R53" s="18" t="str">
        <f t="shared" si="11"/>
        <v xml:space="preserve"> </v>
      </c>
      <c r="S53" s="18" t="str">
        <f t="shared" si="12"/>
        <v xml:space="preserve"> </v>
      </c>
      <c r="T53" s="18" t="str">
        <f t="shared" si="13"/>
        <v xml:space="preserve"> </v>
      </c>
      <c r="U53" s="18" t="str">
        <f t="shared" si="14"/>
        <v xml:space="preserve"> </v>
      </c>
      <c r="V53" s="18" t="str">
        <f t="shared" si="15"/>
        <v xml:space="preserve"> </v>
      </c>
      <c r="W53" s="18" t="str">
        <f t="shared" si="16"/>
        <v xml:space="preserve"> </v>
      </c>
      <c r="X53" s="22"/>
      <c r="Y53" s="18" t="str">
        <f t="shared" si="17"/>
        <v xml:space="preserve"> </v>
      </c>
      <c r="Z53" s="18" t="str">
        <f t="shared" si="18"/>
        <v xml:space="preserve"> </v>
      </c>
      <c r="AA53" s="18" t="str">
        <f t="shared" si="19"/>
        <v xml:space="preserve"> </v>
      </c>
      <c r="AB53" s="18" t="str">
        <f t="shared" si="20"/>
        <v xml:space="preserve"> </v>
      </c>
      <c r="AC53" s="18" t="str">
        <f t="shared" si="21"/>
        <v xml:space="preserve"> </v>
      </c>
      <c r="AD53" s="22"/>
    </row>
    <row r="54" spans="1:30" x14ac:dyDescent="0.25">
      <c r="A54" s="86"/>
      <c r="B54" s="86"/>
      <c r="C54" s="22"/>
      <c r="D54" s="18">
        <f>YDKEokul!AD103</f>
        <v>0</v>
      </c>
      <c r="E54" s="18" t="str">
        <f t="shared" si="0"/>
        <v xml:space="preserve"> </v>
      </c>
      <c r="F54" s="18" t="b">
        <f t="shared" si="1"/>
        <v>0</v>
      </c>
      <c r="G54" s="23"/>
      <c r="H54" s="18" t="str">
        <f t="shared" si="2"/>
        <v xml:space="preserve"> </v>
      </c>
      <c r="I54" s="18" t="str">
        <f t="shared" si="3"/>
        <v xml:space="preserve"> </v>
      </c>
      <c r="J54" s="18" t="str">
        <f t="shared" si="4"/>
        <v xml:space="preserve"> </v>
      </c>
      <c r="K54" s="18" t="str">
        <f t="shared" si="5"/>
        <v xml:space="preserve"> </v>
      </c>
      <c r="L54" s="18" t="str">
        <f t="shared" si="6"/>
        <v xml:space="preserve"> </v>
      </c>
      <c r="M54" s="22"/>
      <c r="N54" s="18" t="str">
        <f t="shared" si="7"/>
        <v xml:space="preserve"> </v>
      </c>
      <c r="O54" s="18" t="str">
        <f t="shared" si="8"/>
        <v xml:space="preserve"> </v>
      </c>
      <c r="P54" s="18" t="str">
        <f t="shared" si="9"/>
        <v xml:space="preserve"> </v>
      </c>
      <c r="Q54" s="18" t="str">
        <f t="shared" si="10"/>
        <v xml:space="preserve"> </v>
      </c>
      <c r="R54" s="18" t="str">
        <f t="shared" si="11"/>
        <v xml:space="preserve"> </v>
      </c>
      <c r="S54" s="18" t="str">
        <f t="shared" si="12"/>
        <v xml:space="preserve"> </v>
      </c>
      <c r="T54" s="18" t="str">
        <f t="shared" si="13"/>
        <v xml:space="preserve"> </v>
      </c>
      <c r="U54" s="18" t="str">
        <f t="shared" si="14"/>
        <v xml:space="preserve"> </v>
      </c>
      <c r="V54" s="18" t="str">
        <f t="shared" si="15"/>
        <v xml:space="preserve"> </v>
      </c>
      <c r="W54" s="18" t="str">
        <f t="shared" si="16"/>
        <v xml:space="preserve"> </v>
      </c>
      <c r="X54" s="22"/>
      <c r="Y54" s="18" t="str">
        <f t="shared" si="17"/>
        <v xml:space="preserve"> </v>
      </c>
      <c r="Z54" s="18" t="str">
        <f t="shared" si="18"/>
        <v xml:space="preserve"> </v>
      </c>
      <c r="AA54" s="18" t="str">
        <f t="shared" si="19"/>
        <v xml:space="preserve"> </v>
      </c>
      <c r="AB54" s="18" t="str">
        <f t="shared" si="20"/>
        <v xml:space="preserve"> </v>
      </c>
      <c r="AC54" s="18" t="str">
        <f t="shared" si="21"/>
        <v xml:space="preserve"> </v>
      </c>
      <c r="AD54" s="22"/>
    </row>
    <row r="55" spans="1:30" x14ac:dyDescent="0.25">
      <c r="A55" s="86"/>
      <c r="B55" s="86"/>
      <c r="C55" s="22"/>
      <c r="D55" s="18">
        <f>YDKEokul!AD105</f>
        <v>0</v>
      </c>
      <c r="E55" s="18" t="str">
        <f t="shared" si="0"/>
        <v xml:space="preserve"> </v>
      </c>
      <c r="F55" s="18" t="b">
        <f t="shared" si="1"/>
        <v>0</v>
      </c>
      <c r="G55" s="23"/>
      <c r="H55" s="18" t="str">
        <f t="shared" si="2"/>
        <v xml:space="preserve"> </v>
      </c>
      <c r="I55" s="18" t="str">
        <f t="shared" si="3"/>
        <v xml:space="preserve"> </v>
      </c>
      <c r="J55" s="18" t="str">
        <f t="shared" si="4"/>
        <v xml:space="preserve"> </v>
      </c>
      <c r="K55" s="18" t="str">
        <f t="shared" si="5"/>
        <v xml:space="preserve"> </v>
      </c>
      <c r="L55" s="18" t="str">
        <f t="shared" si="6"/>
        <v xml:space="preserve"> </v>
      </c>
      <c r="M55" s="22"/>
      <c r="N55" s="18" t="str">
        <f t="shared" si="7"/>
        <v xml:space="preserve"> </v>
      </c>
      <c r="O55" s="18" t="str">
        <f t="shared" si="8"/>
        <v xml:space="preserve"> </v>
      </c>
      <c r="P55" s="18" t="str">
        <f t="shared" si="9"/>
        <v xml:space="preserve"> </v>
      </c>
      <c r="Q55" s="18" t="str">
        <f t="shared" si="10"/>
        <v xml:space="preserve"> </v>
      </c>
      <c r="R55" s="18" t="str">
        <f t="shared" si="11"/>
        <v xml:space="preserve"> </v>
      </c>
      <c r="S55" s="18" t="str">
        <f t="shared" si="12"/>
        <v xml:space="preserve"> </v>
      </c>
      <c r="T55" s="18" t="str">
        <f t="shared" si="13"/>
        <v xml:space="preserve"> </v>
      </c>
      <c r="U55" s="18" t="str">
        <f t="shared" si="14"/>
        <v xml:space="preserve"> </v>
      </c>
      <c r="V55" s="18" t="str">
        <f t="shared" si="15"/>
        <v xml:space="preserve"> </v>
      </c>
      <c r="W55" s="18" t="str">
        <f t="shared" si="16"/>
        <v xml:space="preserve"> </v>
      </c>
      <c r="X55" s="22"/>
      <c r="Y55" s="18" t="str">
        <f t="shared" si="17"/>
        <v xml:space="preserve"> </v>
      </c>
      <c r="Z55" s="18" t="str">
        <f t="shared" si="18"/>
        <v xml:space="preserve"> </v>
      </c>
      <c r="AA55" s="18" t="str">
        <f t="shared" si="19"/>
        <v xml:space="preserve"> </v>
      </c>
      <c r="AB55" s="18" t="str">
        <f t="shared" si="20"/>
        <v xml:space="preserve"> </v>
      </c>
      <c r="AC55" s="18" t="str">
        <f t="shared" si="21"/>
        <v xml:space="preserve"> </v>
      </c>
      <c r="AD55" s="22"/>
    </row>
    <row r="56" spans="1:30" x14ac:dyDescent="0.25">
      <c r="A56" s="86"/>
      <c r="B56" s="86"/>
      <c r="C56" s="22"/>
      <c r="D56" s="18">
        <f>YDKEokul!AD107</f>
        <v>0</v>
      </c>
      <c r="E56" s="18" t="str">
        <f t="shared" si="0"/>
        <v xml:space="preserve"> </v>
      </c>
      <c r="F56" s="18" t="b">
        <f t="shared" si="1"/>
        <v>0</v>
      </c>
      <c r="G56" s="23"/>
      <c r="H56" s="18" t="str">
        <f t="shared" si="2"/>
        <v xml:space="preserve"> </v>
      </c>
      <c r="I56" s="18" t="str">
        <f t="shared" si="3"/>
        <v xml:space="preserve"> </v>
      </c>
      <c r="J56" s="18" t="str">
        <f t="shared" si="4"/>
        <v xml:space="preserve"> </v>
      </c>
      <c r="K56" s="18" t="str">
        <f t="shared" si="5"/>
        <v xml:space="preserve"> </v>
      </c>
      <c r="L56" s="18" t="str">
        <f t="shared" si="6"/>
        <v xml:space="preserve"> </v>
      </c>
      <c r="M56" s="22"/>
      <c r="N56" s="18" t="str">
        <f t="shared" si="7"/>
        <v xml:space="preserve"> </v>
      </c>
      <c r="O56" s="18" t="str">
        <f t="shared" si="8"/>
        <v xml:space="preserve"> </v>
      </c>
      <c r="P56" s="18" t="str">
        <f t="shared" si="9"/>
        <v xml:space="preserve"> </v>
      </c>
      <c r="Q56" s="18" t="str">
        <f t="shared" si="10"/>
        <v xml:space="preserve"> </v>
      </c>
      <c r="R56" s="18" t="str">
        <f t="shared" si="11"/>
        <v xml:space="preserve"> </v>
      </c>
      <c r="S56" s="18" t="str">
        <f t="shared" si="12"/>
        <v xml:space="preserve"> </v>
      </c>
      <c r="T56" s="18" t="str">
        <f t="shared" si="13"/>
        <v xml:space="preserve"> </v>
      </c>
      <c r="U56" s="18" t="str">
        <f t="shared" si="14"/>
        <v xml:space="preserve"> </v>
      </c>
      <c r="V56" s="18" t="str">
        <f t="shared" si="15"/>
        <v xml:space="preserve"> </v>
      </c>
      <c r="W56" s="18" t="str">
        <f t="shared" si="16"/>
        <v xml:space="preserve"> </v>
      </c>
      <c r="X56" s="22"/>
      <c r="Y56" s="18" t="str">
        <f t="shared" si="17"/>
        <v xml:space="preserve"> </v>
      </c>
      <c r="Z56" s="18" t="str">
        <f t="shared" si="18"/>
        <v xml:space="preserve"> </v>
      </c>
      <c r="AA56" s="18" t="str">
        <f t="shared" si="19"/>
        <v xml:space="preserve"> </v>
      </c>
      <c r="AB56" s="18" t="str">
        <f t="shared" si="20"/>
        <v xml:space="preserve"> </v>
      </c>
      <c r="AC56" s="18" t="str">
        <f t="shared" si="21"/>
        <v xml:space="preserve"> </v>
      </c>
      <c r="AD56" s="22"/>
    </row>
    <row r="57" spans="1:30" x14ac:dyDescent="0.25">
      <c r="A57" s="86"/>
      <c r="B57" s="86"/>
      <c r="C57" s="22"/>
      <c r="D57" s="18">
        <f>YDKEokul!AD109</f>
        <v>0</v>
      </c>
      <c r="E57" s="18" t="str">
        <f t="shared" si="0"/>
        <v xml:space="preserve"> </v>
      </c>
      <c r="F57" s="18" t="b">
        <f t="shared" si="1"/>
        <v>0</v>
      </c>
      <c r="G57" s="23"/>
      <c r="H57" s="18" t="str">
        <f t="shared" si="2"/>
        <v xml:space="preserve"> </v>
      </c>
      <c r="I57" s="18" t="str">
        <f t="shared" si="3"/>
        <v xml:space="preserve"> </v>
      </c>
      <c r="J57" s="18" t="str">
        <f t="shared" si="4"/>
        <v xml:space="preserve"> </v>
      </c>
      <c r="K57" s="18" t="str">
        <f t="shared" si="5"/>
        <v xml:space="preserve"> </v>
      </c>
      <c r="L57" s="18" t="str">
        <f t="shared" si="6"/>
        <v xml:space="preserve"> </v>
      </c>
      <c r="M57" s="22"/>
      <c r="N57" s="18" t="str">
        <f t="shared" si="7"/>
        <v xml:space="preserve"> </v>
      </c>
      <c r="O57" s="18" t="str">
        <f t="shared" si="8"/>
        <v xml:space="preserve"> </v>
      </c>
      <c r="P57" s="18" t="str">
        <f t="shared" si="9"/>
        <v xml:space="preserve"> </v>
      </c>
      <c r="Q57" s="18" t="str">
        <f t="shared" si="10"/>
        <v xml:space="preserve"> </v>
      </c>
      <c r="R57" s="18" t="str">
        <f t="shared" si="11"/>
        <v xml:space="preserve"> </v>
      </c>
      <c r="S57" s="18" t="str">
        <f t="shared" si="12"/>
        <v xml:space="preserve"> </v>
      </c>
      <c r="T57" s="18" t="str">
        <f t="shared" si="13"/>
        <v xml:space="preserve"> </v>
      </c>
      <c r="U57" s="18" t="str">
        <f t="shared" si="14"/>
        <v xml:space="preserve"> </v>
      </c>
      <c r="V57" s="18" t="str">
        <f t="shared" si="15"/>
        <v xml:space="preserve"> </v>
      </c>
      <c r="W57" s="18" t="str">
        <f t="shared" si="16"/>
        <v xml:space="preserve"> </v>
      </c>
      <c r="X57" s="22"/>
      <c r="Y57" s="18" t="str">
        <f t="shared" si="17"/>
        <v xml:space="preserve"> </v>
      </c>
      <c r="Z57" s="18" t="str">
        <f t="shared" si="18"/>
        <v xml:space="preserve"> </v>
      </c>
      <c r="AA57" s="18" t="str">
        <f t="shared" si="19"/>
        <v xml:space="preserve"> </v>
      </c>
      <c r="AB57" s="18" t="str">
        <f t="shared" si="20"/>
        <v xml:space="preserve"> </v>
      </c>
      <c r="AC57" s="18" t="str">
        <f t="shared" si="21"/>
        <v xml:space="preserve"> </v>
      </c>
      <c r="AD57" s="22"/>
    </row>
    <row r="58" spans="1:30" x14ac:dyDescent="0.25">
      <c r="A58" s="86"/>
      <c r="B58" s="86"/>
      <c r="C58" s="22"/>
      <c r="D58" s="18">
        <f>YDKEokul!AD111</f>
        <v>0</v>
      </c>
      <c r="E58" s="18" t="str">
        <f t="shared" si="0"/>
        <v xml:space="preserve"> </v>
      </c>
      <c r="F58" s="18" t="b">
        <f t="shared" si="1"/>
        <v>0</v>
      </c>
      <c r="G58" s="23"/>
      <c r="H58" s="18" t="str">
        <f t="shared" si="2"/>
        <v xml:space="preserve"> </v>
      </c>
      <c r="I58" s="18" t="str">
        <f t="shared" si="3"/>
        <v xml:space="preserve"> </v>
      </c>
      <c r="J58" s="18" t="str">
        <f t="shared" si="4"/>
        <v xml:space="preserve"> </v>
      </c>
      <c r="K58" s="18" t="str">
        <f t="shared" si="5"/>
        <v xml:space="preserve"> </v>
      </c>
      <c r="L58" s="18" t="str">
        <f t="shared" si="6"/>
        <v xml:space="preserve"> </v>
      </c>
      <c r="M58" s="22"/>
      <c r="N58" s="18" t="str">
        <f t="shared" si="7"/>
        <v xml:space="preserve"> </v>
      </c>
      <c r="O58" s="18" t="str">
        <f t="shared" si="8"/>
        <v xml:space="preserve"> </v>
      </c>
      <c r="P58" s="18" t="str">
        <f t="shared" si="9"/>
        <v xml:space="preserve"> </v>
      </c>
      <c r="Q58" s="18" t="str">
        <f t="shared" si="10"/>
        <v xml:space="preserve"> </v>
      </c>
      <c r="R58" s="18" t="str">
        <f t="shared" si="11"/>
        <v xml:space="preserve"> </v>
      </c>
      <c r="S58" s="18" t="str">
        <f t="shared" si="12"/>
        <v xml:space="preserve"> </v>
      </c>
      <c r="T58" s="18" t="str">
        <f t="shared" si="13"/>
        <v xml:space="preserve"> </v>
      </c>
      <c r="U58" s="18" t="str">
        <f t="shared" si="14"/>
        <v xml:space="preserve"> </v>
      </c>
      <c r="V58" s="18" t="str">
        <f t="shared" si="15"/>
        <v xml:space="preserve"> </v>
      </c>
      <c r="W58" s="18" t="str">
        <f t="shared" si="16"/>
        <v xml:space="preserve"> </v>
      </c>
      <c r="X58" s="22"/>
      <c r="Y58" s="18" t="str">
        <f t="shared" si="17"/>
        <v xml:space="preserve"> </v>
      </c>
      <c r="Z58" s="18" t="str">
        <f t="shared" si="18"/>
        <v xml:space="preserve"> </v>
      </c>
      <c r="AA58" s="18" t="str">
        <f t="shared" si="19"/>
        <v xml:space="preserve"> </v>
      </c>
      <c r="AB58" s="18" t="str">
        <f t="shared" si="20"/>
        <v xml:space="preserve"> </v>
      </c>
      <c r="AC58" s="18" t="str">
        <f t="shared" si="21"/>
        <v xml:space="preserve"> </v>
      </c>
      <c r="AD58" s="22"/>
    </row>
    <row r="59" spans="1:30" x14ac:dyDescent="0.25">
      <c r="A59" s="86"/>
      <c r="B59" s="86"/>
      <c r="C59" s="22"/>
      <c r="D59" s="18">
        <f>YDKEokul!AD113</f>
        <v>0</v>
      </c>
      <c r="E59" s="18" t="str">
        <f t="shared" si="0"/>
        <v xml:space="preserve"> </v>
      </c>
      <c r="F59" s="18" t="b">
        <f t="shared" si="1"/>
        <v>0</v>
      </c>
      <c r="G59" s="23"/>
      <c r="H59" s="18" t="str">
        <f t="shared" si="2"/>
        <v xml:space="preserve"> </v>
      </c>
      <c r="I59" s="18" t="str">
        <f t="shared" si="3"/>
        <v xml:space="preserve"> </v>
      </c>
      <c r="J59" s="18" t="str">
        <f t="shared" si="4"/>
        <v xml:space="preserve"> </v>
      </c>
      <c r="K59" s="18" t="str">
        <f t="shared" si="5"/>
        <v xml:space="preserve"> </v>
      </c>
      <c r="L59" s="18" t="str">
        <f t="shared" si="6"/>
        <v xml:space="preserve"> </v>
      </c>
      <c r="M59" s="22"/>
      <c r="N59" s="18" t="str">
        <f t="shared" si="7"/>
        <v xml:space="preserve"> </v>
      </c>
      <c r="O59" s="18" t="str">
        <f t="shared" si="8"/>
        <v xml:space="preserve"> </v>
      </c>
      <c r="P59" s="18" t="str">
        <f t="shared" si="9"/>
        <v xml:space="preserve"> </v>
      </c>
      <c r="Q59" s="18" t="str">
        <f t="shared" si="10"/>
        <v xml:space="preserve"> </v>
      </c>
      <c r="R59" s="18" t="str">
        <f t="shared" si="11"/>
        <v xml:space="preserve"> </v>
      </c>
      <c r="S59" s="18" t="str">
        <f t="shared" si="12"/>
        <v xml:space="preserve"> </v>
      </c>
      <c r="T59" s="18" t="str">
        <f t="shared" si="13"/>
        <v xml:space="preserve"> </v>
      </c>
      <c r="U59" s="18" t="str">
        <f t="shared" si="14"/>
        <v xml:space="preserve"> </v>
      </c>
      <c r="V59" s="18" t="str">
        <f t="shared" si="15"/>
        <v xml:space="preserve"> </v>
      </c>
      <c r="W59" s="18" t="str">
        <f t="shared" si="16"/>
        <v xml:space="preserve"> </v>
      </c>
      <c r="X59" s="22"/>
      <c r="Y59" s="18" t="str">
        <f t="shared" si="17"/>
        <v xml:space="preserve"> </v>
      </c>
      <c r="Z59" s="18" t="str">
        <f t="shared" si="18"/>
        <v xml:space="preserve"> </v>
      </c>
      <c r="AA59" s="18" t="str">
        <f t="shared" si="19"/>
        <v xml:space="preserve"> </v>
      </c>
      <c r="AB59" s="18" t="str">
        <f t="shared" si="20"/>
        <v xml:space="preserve"> </v>
      </c>
      <c r="AC59" s="18" t="str">
        <f t="shared" si="21"/>
        <v xml:space="preserve"> </v>
      </c>
      <c r="AD59" s="22"/>
    </row>
    <row r="60" spans="1:30" x14ac:dyDescent="0.25">
      <c r="A60" s="86"/>
      <c r="B60" s="86"/>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row>
  </sheetData>
  <mergeCells count="2">
    <mergeCell ref="A1:B60"/>
    <mergeCell ref="C1:S3"/>
  </mergeCells>
  <phoneticPr fontId="2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4.9989318521683403E-2"/>
  </sheetPr>
  <dimension ref="A1:AH60"/>
  <sheetViews>
    <sheetView workbookViewId="0">
      <selection sqref="A1:B60"/>
    </sheetView>
  </sheetViews>
  <sheetFormatPr defaultRowHeight="15" x14ac:dyDescent="0.25"/>
  <cols>
    <col min="1" max="1" width="7.140625" customWidth="1"/>
    <col min="2" max="2" width="3.7109375" customWidth="1"/>
  </cols>
  <sheetData>
    <row r="1" spans="1:34" x14ac:dyDescent="0.25">
      <c r="A1" s="86"/>
      <c r="B1" s="86"/>
      <c r="C1" s="87" t="s">
        <v>96</v>
      </c>
      <c r="D1" s="87"/>
      <c r="E1" s="87"/>
      <c r="F1" s="87"/>
      <c r="G1" s="87"/>
      <c r="H1" s="87"/>
      <c r="I1" s="87"/>
      <c r="J1" s="87"/>
      <c r="K1" s="87"/>
      <c r="L1" s="87"/>
      <c r="M1" s="87"/>
      <c r="N1" s="87"/>
      <c r="O1" s="87"/>
      <c r="P1" s="87"/>
      <c r="Q1" s="87"/>
      <c r="R1" s="87"/>
      <c r="S1" s="87"/>
      <c r="T1" s="24"/>
      <c r="U1" s="24"/>
      <c r="V1" s="24"/>
      <c r="W1" s="24"/>
      <c r="X1" s="24"/>
      <c r="Y1" s="24"/>
      <c r="Z1" s="24"/>
      <c r="AA1" s="24"/>
      <c r="AB1" s="24"/>
      <c r="AC1" s="24"/>
      <c r="AD1" s="24"/>
    </row>
    <row r="2" spans="1:34" x14ac:dyDescent="0.25">
      <c r="A2" s="86"/>
      <c r="B2" s="86"/>
      <c r="C2" s="87"/>
      <c r="D2" s="87"/>
      <c r="E2" s="87"/>
      <c r="F2" s="87"/>
      <c r="G2" s="87"/>
      <c r="H2" s="87"/>
      <c r="I2" s="87"/>
      <c r="J2" s="87"/>
      <c r="K2" s="87"/>
      <c r="L2" s="87"/>
      <c r="M2" s="87"/>
      <c r="N2" s="87"/>
      <c r="O2" s="87"/>
      <c r="P2" s="87"/>
      <c r="Q2" s="87"/>
      <c r="R2" s="87"/>
      <c r="S2" s="87"/>
      <c r="T2" s="24"/>
      <c r="U2" s="24"/>
      <c r="V2" s="24"/>
      <c r="W2" s="24"/>
      <c r="X2" s="24"/>
      <c r="Y2" s="24"/>
      <c r="Z2" s="24"/>
      <c r="AA2" s="24"/>
      <c r="AB2" s="24"/>
      <c r="AC2" s="24"/>
      <c r="AD2" s="24"/>
    </row>
    <row r="3" spans="1:34" x14ac:dyDescent="0.25">
      <c r="A3" s="86"/>
      <c r="B3" s="86"/>
      <c r="C3" s="87"/>
      <c r="D3" s="87"/>
      <c r="E3" s="87"/>
      <c r="F3" s="87"/>
      <c r="G3" s="87"/>
      <c r="H3" s="87"/>
      <c r="I3" s="87"/>
      <c r="J3" s="87"/>
      <c r="K3" s="87"/>
      <c r="L3" s="87"/>
      <c r="M3" s="87"/>
      <c r="N3" s="87"/>
      <c r="O3" s="87"/>
      <c r="P3" s="87"/>
      <c r="Q3" s="87"/>
      <c r="R3" s="87"/>
      <c r="S3" s="87"/>
      <c r="T3" s="24"/>
      <c r="U3" s="24"/>
      <c r="V3" s="24"/>
      <c r="W3" s="24"/>
      <c r="X3" s="24"/>
      <c r="Y3" s="24"/>
      <c r="Z3" s="24"/>
      <c r="AA3" s="24"/>
      <c r="AB3" s="24"/>
      <c r="AC3" s="24"/>
      <c r="AD3" s="24"/>
    </row>
    <row r="4" spans="1:34" x14ac:dyDescent="0.25">
      <c r="A4" s="86"/>
      <c r="B4" s="86"/>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H4" t="s">
        <v>76</v>
      </c>
    </row>
    <row r="5" spans="1:34" x14ac:dyDescent="0.25">
      <c r="A5" s="86"/>
      <c r="B5" s="86"/>
      <c r="C5" s="22"/>
      <c r="D5" s="18">
        <f>YDKEokul!AC5</f>
        <v>0</v>
      </c>
      <c r="E5" s="18" t="str">
        <f>IF(D5=100,"4",IF(D5&gt;80,"4",IF(D5&gt;60,"3",IF(D5&gt;40,"2",IF(D5&gt;20,"1",IF(D5&gt;0,0," "))))))</f>
        <v xml:space="preserve"> </v>
      </c>
      <c r="F5" s="18" t="b">
        <f>IF(D5=100,20,IF(D5&gt;80,D5-80,IF(D5&gt;60,D5-60,IF(D5&gt;40,D5-40,IF(D5&gt;20,D5-20,IF(D5&gt;0,D5-0))))))</f>
        <v>0</v>
      </c>
      <c r="G5" s="23"/>
      <c r="H5" s="18" t="str">
        <f>IF(F5-0&gt;0,E5+1,E5)</f>
        <v xml:space="preserve"> </v>
      </c>
      <c r="I5" s="18" t="str">
        <f>IF(F5-1&gt;0,E5+1,E5)</f>
        <v xml:space="preserve"> </v>
      </c>
      <c r="J5" s="18" t="str">
        <f>IF(F5-2&gt;0,E5+1,E5)</f>
        <v xml:space="preserve"> </v>
      </c>
      <c r="K5" s="18" t="str">
        <f>IF(F5-13&gt;0,E5+1,E5)</f>
        <v xml:space="preserve"> </v>
      </c>
      <c r="L5" s="18" t="str">
        <f>IF(F5-4&gt;0,E5+1,E5)</f>
        <v xml:space="preserve"> </v>
      </c>
      <c r="M5" s="22"/>
      <c r="N5" s="18" t="str">
        <f>IF(F5-17&gt;0,E5+1,E5)</f>
        <v xml:space="preserve"> </v>
      </c>
      <c r="O5" s="18" t="str">
        <f>IF(F5-6&gt;0,E5+1,E5)</f>
        <v xml:space="preserve"> </v>
      </c>
      <c r="P5" s="18" t="str">
        <f>IF(F5-7&gt;0,E5+1,E5)</f>
        <v xml:space="preserve"> </v>
      </c>
      <c r="Q5" s="18" t="str">
        <f>IF(F5-8&gt;0,E5+1,E5)</f>
        <v xml:space="preserve"> </v>
      </c>
      <c r="R5" s="18" t="str">
        <f>IF(F5-9&gt;0,E5+1,E5)</f>
        <v xml:space="preserve"> </v>
      </c>
      <c r="S5" s="18" t="str">
        <f>IF(F5-10&gt;0,E5+1,E5)</f>
        <v xml:space="preserve"> </v>
      </c>
      <c r="T5" s="18" t="str">
        <f>IF(F5-19&gt;0,E5+1,E5)</f>
        <v xml:space="preserve"> </v>
      </c>
      <c r="U5" s="18" t="str">
        <f>IF(F5-12&gt;0,E5+1,E5)</f>
        <v xml:space="preserve"> </v>
      </c>
      <c r="V5" s="18" t="str">
        <f>IF(F5-3&gt;0,E5+1,E5)</f>
        <v xml:space="preserve"> </v>
      </c>
      <c r="W5" s="18" t="str">
        <f>IF(F5-14&gt;0,E5+1,E5)</f>
        <v xml:space="preserve"> </v>
      </c>
      <c r="X5" s="22"/>
      <c r="Y5" s="18" t="str">
        <f>IF(F5-15&gt;0,E5+1,E5)</f>
        <v xml:space="preserve"> </v>
      </c>
      <c r="Z5" s="18" t="str">
        <f>IF(F5-16&gt;0,E5+1,E5)</f>
        <v xml:space="preserve"> </v>
      </c>
      <c r="AA5" s="18" t="str">
        <f>IF(F5-5&gt;0,E5+1,E5)</f>
        <v xml:space="preserve"> </v>
      </c>
      <c r="AB5" s="18" t="str">
        <f>IF(F5-18&gt;0,E5+1,E5)</f>
        <v xml:space="preserve"> </v>
      </c>
      <c r="AC5" s="18" t="str">
        <f>IF(F5-11&gt;0,E5+1,E5)</f>
        <v xml:space="preserve"> </v>
      </c>
      <c r="AD5" s="22"/>
      <c r="AH5" t="s">
        <v>77</v>
      </c>
    </row>
    <row r="6" spans="1:34" x14ac:dyDescent="0.25">
      <c r="A6" s="86"/>
      <c r="B6" s="86"/>
      <c r="C6" s="22"/>
      <c r="D6" s="18">
        <f>YDKEokul!AC7</f>
        <v>0</v>
      </c>
      <c r="E6" s="18" t="str">
        <f t="shared" ref="E6:E59" si="0">IF(D6=100,"4",IF(D6&gt;80,"4",IF(D6&gt;60,"3",IF(D6&gt;40,"2",IF(D6&gt;20,"1",IF(D6&gt;0,0," "))))))</f>
        <v xml:space="preserve"> </v>
      </c>
      <c r="F6" s="18" t="b">
        <f t="shared" ref="F6:F59" si="1">IF(D6=100,20,IF(D6&gt;80,D6-80,IF(D6&gt;60,D6-60,IF(D6&gt;40,D6-40,IF(D6&gt;20,D6-20,IF(D6&gt;0,D6-0))))))</f>
        <v>0</v>
      </c>
      <c r="G6" s="23"/>
      <c r="H6" s="18" t="str">
        <f t="shared" ref="H6:H59" si="2">IF(F6-0&gt;0,E6+1,E6)</f>
        <v xml:space="preserve"> </v>
      </c>
      <c r="I6" s="18" t="str">
        <f t="shared" ref="I6:I59" si="3">IF(F6-1&gt;0,E6+1,E6)</f>
        <v xml:space="preserve"> </v>
      </c>
      <c r="J6" s="18" t="str">
        <f t="shared" ref="J6:J59" si="4">IF(F6-2&gt;0,E6+1,E6)</f>
        <v xml:space="preserve"> </v>
      </c>
      <c r="K6" s="18" t="str">
        <f t="shared" ref="K6:K59" si="5">IF(F6-13&gt;0,E6+1,E6)</f>
        <v xml:space="preserve"> </v>
      </c>
      <c r="L6" s="18" t="str">
        <f t="shared" ref="L6:L59" si="6">IF(F6-4&gt;0,E6+1,E6)</f>
        <v xml:space="preserve"> </v>
      </c>
      <c r="M6" s="22"/>
      <c r="N6" s="18" t="str">
        <f t="shared" ref="N6:N59" si="7">IF(F6-17&gt;0,E6+1,E6)</f>
        <v xml:space="preserve"> </v>
      </c>
      <c r="O6" s="18" t="str">
        <f t="shared" ref="O6:O59" si="8">IF(F6-6&gt;0,E6+1,E6)</f>
        <v xml:space="preserve"> </v>
      </c>
      <c r="P6" s="18" t="str">
        <f t="shared" ref="P6:P59" si="9">IF(F6-7&gt;0,E6+1,E6)</f>
        <v xml:space="preserve"> </v>
      </c>
      <c r="Q6" s="18" t="str">
        <f t="shared" ref="Q6:Q59" si="10">IF(F6-8&gt;0,E6+1,E6)</f>
        <v xml:space="preserve"> </v>
      </c>
      <c r="R6" s="18" t="str">
        <f t="shared" ref="R6:R59" si="11">IF(F6-9&gt;0,E6+1,E6)</f>
        <v xml:space="preserve"> </v>
      </c>
      <c r="S6" s="18" t="str">
        <f t="shared" ref="S6:S59" si="12">IF(F6-10&gt;0,E6+1,E6)</f>
        <v xml:space="preserve"> </v>
      </c>
      <c r="T6" s="18" t="str">
        <f t="shared" ref="T6:T59" si="13">IF(F6-19&gt;0,E6+1,E6)</f>
        <v xml:space="preserve"> </v>
      </c>
      <c r="U6" s="18" t="str">
        <f t="shared" ref="U6:U59" si="14">IF(F6-12&gt;0,E6+1,E6)</f>
        <v xml:space="preserve"> </v>
      </c>
      <c r="V6" s="18" t="str">
        <f t="shared" ref="V6:V59" si="15">IF(F6-3&gt;0,E6+1,E6)</f>
        <v xml:space="preserve"> </v>
      </c>
      <c r="W6" s="18" t="str">
        <f t="shared" ref="W6:W59" si="16">IF(F6-14&gt;0,E6+1,E6)</f>
        <v xml:space="preserve"> </v>
      </c>
      <c r="X6" s="22"/>
      <c r="Y6" s="18" t="str">
        <f t="shared" ref="Y6:Y59" si="17">IF(F6-15&gt;0,E6+1,E6)</f>
        <v xml:space="preserve"> </v>
      </c>
      <c r="Z6" s="18" t="str">
        <f t="shared" ref="Z6:Z59" si="18">IF(F6-16&gt;0,E6+1,E6)</f>
        <v xml:space="preserve"> </v>
      </c>
      <c r="AA6" s="18" t="str">
        <f t="shared" ref="AA6:AA59" si="19">IF(F6-5&gt;0,E6+1,E6)</f>
        <v xml:space="preserve"> </v>
      </c>
      <c r="AB6" s="18" t="str">
        <f t="shared" ref="AB6:AB59" si="20">IF(F6-18&gt;0,E6+1,E6)</f>
        <v xml:space="preserve"> </v>
      </c>
      <c r="AC6" s="18" t="str">
        <f t="shared" ref="AC6:AC59" si="21">IF(F6-11&gt;0,E6+1,E6)</f>
        <v xml:space="preserve"> </v>
      </c>
      <c r="AD6" s="22"/>
      <c r="AH6" t="s">
        <v>78</v>
      </c>
    </row>
    <row r="7" spans="1:34" x14ac:dyDescent="0.25">
      <c r="A7" s="86"/>
      <c r="B7" s="86"/>
      <c r="C7" s="22"/>
      <c r="D7" s="18">
        <f>YDKEokul!AC9</f>
        <v>0</v>
      </c>
      <c r="E7" s="18" t="str">
        <f t="shared" si="0"/>
        <v xml:space="preserve"> </v>
      </c>
      <c r="F7" s="18" t="b">
        <f t="shared" si="1"/>
        <v>0</v>
      </c>
      <c r="G7" s="23"/>
      <c r="H7" s="18" t="str">
        <f t="shared" si="2"/>
        <v xml:space="preserve"> </v>
      </c>
      <c r="I7" s="18" t="str">
        <f t="shared" si="3"/>
        <v xml:space="preserve"> </v>
      </c>
      <c r="J7" s="18" t="str">
        <f t="shared" si="4"/>
        <v xml:space="preserve"> </v>
      </c>
      <c r="K7" s="18" t="str">
        <f t="shared" si="5"/>
        <v xml:space="preserve"> </v>
      </c>
      <c r="L7" s="18" t="str">
        <f t="shared" si="6"/>
        <v xml:space="preserve"> </v>
      </c>
      <c r="M7" s="22"/>
      <c r="N7" s="18" t="str">
        <f t="shared" si="7"/>
        <v xml:space="preserve"> </v>
      </c>
      <c r="O7" s="18" t="str">
        <f t="shared" si="8"/>
        <v xml:space="preserve"> </v>
      </c>
      <c r="P7" s="18" t="str">
        <f t="shared" si="9"/>
        <v xml:space="preserve"> </v>
      </c>
      <c r="Q7" s="18" t="str">
        <f t="shared" si="10"/>
        <v xml:space="preserve"> </v>
      </c>
      <c r="R7" s="18" t="str">
        <f t="shared" si="11"/>
        <v xml:space="preserve"> </v>
      </c>
      <c r="S7" s="18" t="str">
        <f t="shared" si="12"/>
        <v xml:space="preserve"> </v>
      </c>
      <c r="T7" s="18" t="str">
        <f t="shared" si="13"/>
        <v xml:space="preserve"> </v>
      </c>
      <c r="U7" s="18" t="str">
        <f t="shared" si="14"/>
        <v xml:space="preserve"> </v>
      </c>
      <c r="V7" s="18" t="str">
        <f t="shared" si="15"/>
        <v xml:space="preserve"> </v>
      </c>
      <c r="W7" s="18" t="str">
        <f t="shared" si="16"/>
        <v xml:space="preserve"> </v>
      </c>
      <c r="X7" s="22"/>
      <c r="Y7" s="18" t="str">
        <f t="shared" si="17"/>
        <v xml:space="preserve"> </v>
      </c>
      <c r="Z7" s="18" t="str">
        <f t="shared" si="18"/>
        <v xml:space="preserve"> </v>
      </c>
      <c r="AA7" s="18" t="str">
        <f t="shared" si="19"/>
        <v xml:space="preserve"> </v>
      </c>
      <c r="AB7" s="18" t="str">
        <f t="shared" si="20"/>
        <v xml:space="preserve"> </v>
      </c>
      <c r="AC7" s="18" t="str">
        <f t="shared" si="21"/>
        <v xml:space="preserve"> </v>
      </c>
      <c r="AD7" s="22"/>
    </row>
    <row r="8" spans="1:34" x14ac:dyDescent="0.25">
      <c r="A8" s="86"/>
      <c r="B8" s="86"/>
      <c r="C8" s="22"/>
      <c r="D8" s="18">
        <f>YDKEokul!AC11</f>
        <v>0</v>
      </c>
      <c r="E8" s="18" t="str">
        <f t="shared" si="0"/>
        <v xml:space="preserve"> </v>
      </c>
      <c r="F8" s="18" t="b">
        <f t="shared" si="1"/>
        <v>0</v>
      </c>
      <c r="G8" s="23"/>
      <c r="H8" s="18" t="str">
        <f t="shared" si="2"/>
        <v xml:space="preserve"> </v>
      </c>
      <c r="I8" s="18" t="str">
        <f t="shared" si="3"/>
        <v xml:space="preserve"> </v>
      </c>
      <c r="J8" s="18" t="str">
        <f t="shared" si="4"/>
        <v xml:space="preserve"> </v>
      </c>
      <c r="K8" s="18" t="str">
        <f t="shared" si="5"/>
        <v xml:space="preserve"> </v>
      </c>
      <c r="L8" s="18" t="str">
        <f t="shared" si="6"/>
        <v xml:space="preserve"> </v>
      </c>
      <c r="M8" s="22"/>
      <c r="N8" s="18" t="str">
        <f t="shared" si="7"/>
        <v xml:space="preserve"> </v>
      </c>
      <c r="O8" s="18" t="str">
        <f t="shared" si="8"/>
        <v xml:space="preserve"> </v>
      </c>
      <c r="P8" s="18" t="str">
        <f t="shared" si="9"/>
        <v xml:space="preserve"> </v>
      </c>
      <c r="Q8" s="18" t="str">
        <f t="shared" si="10"/>
        <v xml:space="preserve"> </v>
      </c>
      <c r="R8" s="18" t="str">
        <f t="shared" si="11"/>
        <v xml:space="preserve"> </v>
      </c>
      <c r="S8" s="18" t="str">
        <f t="shared" si="12"/>
        <v xml:space="preserve"> </v>
      </c>
      <c r="T8" s="18" t="str">
        <f t="shared" si="13"/>
        <v xml:space="preserve"> </v>
      </c>
      <c r="U8" s="18" t="str">
        <f t="shared" si="14"/>
        <v xml:space="preserve"> </v>
      </c>
      <c r="V8" s="18" t="str">
        <f t="shared" si="15"/>
        <v xml:space="preserve"> </v>
      </c>
      <c r="W8" s="18" t="str">
        <f t="shared" si="16"/>
        <v xml:space="preserve"> </v>
      </c>
      <c r="X8" s="22"/>
      <c r="Y8" s="18" t="str">
        <f t="shared" si="17"/>
        <v xml:space="preserve"> </v>
      </c>
      <c r="Z8" s="18" t="str">
        <f t="shared" si="18"/>
        <v xml:space="preserve"> </v>
      </c>
      <c r="AA8" s="18" t="str">
        <f t="shared" si="19"/>
        <v xml:space="preserve"> </v>
      </c>
      <c r="AB8" s="18" t="str">
        <f t="shared" si="20"/>
        <v xml:space="preserve"> </v>
      </c>
      <c r="AC8" s="18" t="str">
        <f t="shared" si="21"/>
        <v xml:space="preserve"> </v>
      </c>
      <c r="AD8" s="22"/>
    </row>
    <row r="9" spans="1:34" x14ac:dyDescent="0.25">
      <c r="A9" s="86"/>
      <c r="B9" s="86"/>
      <c r="C9" s="22"/>
      <c r="D9" s="18">
        <f>YDKEokul!AC13</f>
        <v>0</v>
      </c>
      <c r="E9" s="18" t="str">
        <f t="shared" si="0"/>
        <v xml:space="preserve"> </v>
      </c>
      <c r="F9" s="18" t="b">
        <f t="shared" si="1"/>
        <v>0</v>
      </c>
      <c r="G9" s="23"/>
      <c r="H9" s="18" t="str">
        <f t="shared" si="2"/>
        <v xml:space="preserve"> </v>
      </c>
      <c r="I9" s="18" t="str">
        <f t="shared" si="3"/>
        <v xml:space="preserve"> </v>
      </c>
      <c r="J9" s="18" t="str">
        <f t="shared" si="4"/>
        <v xml:space="preserve"> </v>
      </c>
      <c r="K9" s="18" t="str">
        <f t="shared" si="5"/>
        <v xml:space="preserve"> </v>
      </c>
      <c r="L9" s="18" t="str">
        <f t="shared" si="6"/>
        <v xml:space="preserve"> </v>
      </c>
      <c r="M9" s="22"/>
      <c r="N9" s="18" t="str">
        <f t="shared" si="7"/>
        <v xml:space="preserve"> </v>
      </c>
      <c r="O9" s="18" t="str">
        <f t="shared" si="8"/>
        <v xml:space="preserve"> </v>
      </c>
      <c r="P9" s="18" t="str">
        <f t="shared" si="9"/>
        <v xml:space="preserve"> </v>
      </c>
      <c r="Q9" s="18" t="str">
        <f t="shared" si="10"/>
        <v xml:space="preserve"> </v>
      </c>
      <c r="R9" s="18" t="str">
        <f t="shared" si="11"/>
        <v xml:space="preserve"> </v>
      </c>
      <c r="S9" s="18" t="str">
        <f t="shared" si="12"/>
        <v xml:space="preserve"> </v>
      </c>
      <c r="T9" s="18" t="str">
        <f t="shared" si="13"/>
        <v xml:space="preserve"> </v>
      </c>
      <c r="U9" s="18" t="str">
        <f t="shared" si="14"/>
        <v xml:space="preserve"> </v>
      </c>
      <c r="V9" s="18" t="str">
        <f t="shared" si="15"/>
        <v xml:space="preserve"> </v>
      </c>
      <c r="W9" s="18" t="str">
        <f t="shared" si="16"/>
        <v xml:space="preserve"> </v>
      </c>
      <c r="X9" s="22"/>
      <c r="Y9" s="18" t="str">
        <f t="shared" si="17"/>
        <v xml:space="preserve"> </v>
      </c>
      <c r="Z9" s="18" t="str">
        <f t="shared" si="18"/>
        <v xml:space="preserve"> </v>
      </c>
      <c r="AA9" s="18" t="str">
        <f t="shared" si="19"/>
        <v xml:space="preserve"> </v>
      </c>
      <c r="AB9" s="18" t="str">
        <f t="shared" si="20"/>
        <v xml:space="preserve"> </v>
      </c>
      <c r="AC9" s="18" t="str">
        <f t="shared" si="21"/>
        <v xml:space="preserve"> </v>
      </c>
      <c r="AD9" s="22"/>
    </row>
    <row r="10" spans="1:34" x14ac:dyDescent="0.25">
      <c r="A10" s="86"/>
      <c r="B10" s="86"/>
      <c r="C10" s="22"/>
      <c r="D10" s="18">
        <f>YDKEokul!AC15</f>
        <v>0</v>
      </c>
      <c r="E10" s="18" t="str">
        <f t="shared" si="0"/>
        <v xml:space="preserve"> </v>
      </c>
      <c r="F10" s="18" t="b">
        <f t="shared" si="1"/>
        <v>0</v>
      </c>
      <c r="G10" s="23"/>
      <c r="H10" s="18" t="str">
        <f t="shared" si="2"/>
        <v xml:space="preserve"> </v>
      </c>
      <c r="I10" s="18" t="str">
        <f t="shared" si="3"/>
        <v xml:space="preserve"> </v>
      </c>
      <c r="J10" s="18" t="str">
        <f t="shared" si="4"/>
        <v xml:space="preserve"> </v>
      </c>
      <c r="K10" s="18" t="str">
        <f t="shared" si="5"/>
        <v xml:space="preserve"> </v>
      </c>
      <c r="L10" s="18" t="str">
        <f t="shared" si="6"/>
        <v xml:space="preserve"> </v>
      </c>
      <c r="M10" s="22"/>
      <c r="N10" s="18" t="str">
        <f t="shared" si="7"/>
        <v xml:space="preserve"> </v>
      </c>
      <c r="O10" s="18" t="str">
        <f t="shared" si="8"/>
        <v xml:space="preserve"> </v>
      </c>
      <c r="P10" s="18" t="str">
        <f t="shared" si="9"/>
        <v xml:space="preserve"> </v>
      </c>
      <c r="Q10" s="18" t="str">
        <f t="shared" si="10"/>
        <v xml:space="preserve"> </v>
      </c>
      <c r="R10" s="18" t="str">
        <f t="shared" si="11"/>
        <v xml:space="preserve"> </v>
      </c>
      <c r="S10" s="18" t="str">
        <f t="shared" si="12"/>
        <v xml:space="preserve"> </v>
      </c>
      <c r="T10" s="18" t="str">
        <f t="shared" si="13"/>
        <v xml:space="preserve"> </v>
      </c>
      <c r="U10" s="18" t="str">
        <f t="shared" si="14"/>
        <v xml:space="preserve"> </v>
      </c>
      <c r="V10" s="18" t="str">
        <f t="shared" si="15"/>
        <v xml:space="preserve"> </v>
      </c>
      <c r="W10" s="18" t="str">
        <f t="shared" si="16"/>
        <v xml:space="preserve"> </v>
      </c>
      <c r="X10" s="22"/>
      <c r="Y10" s="18" t="str">
        <f t="shared" si="17"/>
        <v xml:space="preserve"> </v>
      </c>
      <c r="Z10" s="18" t="str">
        <f t="shared" si="18"/>
        <v xml:space="preserve"> </v>
      </c>
      <c r="AA10" s="18" t="str">
        <f t="shared" si="19"/>
        <v xml:space="preserve"> </v>
      </c>
      <c r="AB10" s="18" t="str">
        <f t="shared" si="20"/>
        <v xml:space="preserve"> </v>
      </c>
      <c r="AC10" s="18" t="str">
        <f t="shared" si="21"/>
        <v xml:space="preserve"> </v>
      </c>
      <c r="AD10" s="22"/>
    </row>
    <row r="11" spans="1:34" x14ac:dyDescent="0.25">
      <c r="A11" s="86"/>
      <c r="B11" s="86"/>
      <c r="C11" s="22"/>
      <c r="D11" s="18">
        <f>YDKEokul!AC17</f>
        <v>0</v>
      </c>
      <c r="E11" s="18" t="str">
        <f t="shared" si="0"/>
        <v xml:space="preserve"> </v>
      </c>
      <c r="F11" s="18" t="b">
        <f t="shared" si="1"/>
        <v>0</v>
      </c>
      <c r="G11" s="23"/>
      <c r="H11" s="18" t="str">
        <f t="shared" si="2"/>
        <v xml:space="preserve"> </v>
      </c>
      <c r="I11" s="18" t="str">
        <f t="shared" si="3"/>
        <v xml:space="preserve"> </v>
      </c>
      <c r="J11" s="18" t="str">
        <f t="shared" si="4"/>
        <v xml:space="preserve"> </v>
      </c>
      <c r="K11" s="18" t="str">
        <f t="shared" si="5"/>
        <v xml:space="preserve"> </v>
      </c>
      <c r="L11" s="18" t="str">
        <f t="shared" si="6"/>
        <v xml:space="preserve"> </v>
      </c>
      <c r="M11" s="22"/>
      <c r="N11" s="18" t="str">
        <f t="shared" si="7"/>
        <v xml:space="preserve"> </v>
      </c>
      <c r="O11" s="18" t="str">
        <f t="shared" si="8"/>
        <v xml:space="preserve"> </v>
      </c>
      <c r="P11" s="18" t="str">
        <f t="shared" si="9"/>
        <v xml:space="preserve"> </v>
      </c>
      <c r="Q11" s="18" t="str">
        <f t="shared" si="10"/>
        <v xml:space="preserve"> </v>
      </c>
      <c r="R11" s="18" t="str">
        <f t="shared" si="11"/>
        <v xml:space="preserve"> </v>
      </c>
      <c r="S11" s="18" t="str">
        <f t="shared" si="12"/>
        <v xml:space="preserve"> </v>
      </c>
      <c r="T11" s="18" t="str">
        <f t="shared" si="13"/>
        <v xml:space="preserve"> </v>
      </c>
      <c r="U11" s="18" t="str">
        <f t="shared" si="14"/>
        <v xml:space="preserve"> </v>
      </c>
      <c r="V11" s="18" t="str">
        <f t="shared" si="15"/>
        <v xml:space="preserve"> </v>
      </c>
      <c r="W11" s="18" t="str">
        <f t="shared" si="16"/>
        <v xml:space="preserve"> </v>
      </c>
      <c r="X11" s="22"/>
      <c r="Y11" s="18" t="str">
        <f t="shared" si="17"/>
        <v xml:space="preserve"> </v>
      </c>
      <c r="Z11" s="18" t="str">
        <f t="shared" si="18"/>
        <v xml:space="preserve"> </v>
      </c>
      <c r="AA11" s="18" t="str">
        <f t="shared" si="19"/>
        <v xml:space="preserve"> </v>
      </c>
      <c r="AB11" s="18" t="str">
        <f t="shared" si="20"/>
        <v xml:space="preserve"> </v>
      </c>
      <c r="AC11" s="18" t="str">
        <f t="shared" si="21"/>
        <v xml:space="preserve"> </v>
      </c>
      <c r="AD11" s="22"/>
    </row>
    <row r="12" spans="1:34" x14ac:dyDescent="0.25">
      <c r="A12" s="86"/>
      <c r="B12" s="86"/>
      <c r="C12" s="22"/>
      <c r="D12" s="18">
        <f>YDKEokul!AC19</f>
        <v>0</v>
      </c>
      <c r="E12" s="18" t="str">
        <f t="shared" si="0"/>
        <v xml:space="preserve"> </v>
      </c>
      <c r="F12" s="18" t="b">
        <f t="shared" si="1"/>
        <v>0</v>
      </c>
      <c r="G12" s="23"/>
      <c r="H12" s="18" t="str">
        <f t="shared" si="2"/>
        <v xml:space="preserve"> </v>
      </c>
      <c r="I12" s="18" t="str">
        <f t="shared" si="3"/>
        <v xml:space="preserve"> </v>
      </c>
      <c r="J12" s="18" t="str">
        <f t="shared" si="4"/>
        <v xml:space="preserve"> </v>
      </c>
      <c r="K12" s="18" t="str">
        <f t="shared" si="5"/>
        <v xml:space="preserve"> </v>
      </c>
      <c r="L12" s="18" t="str">
        <f t="shared" si="6"/>
        <v xml:space="preserve"> </v>
      </c>
      <c r="M12" s="22"/>
      <c r="N12" s="18" t="str">
        <f t="shared" si="7"/>
        <v xml:space="preserve"> </v>
      </c>
      <c r="O12" s="18" t="str">
        <f t="shared" si="8"/>
        <v xml:space="preserve"> </v>
      </c>
      <c r="P12" s="18" t="str">
        <f t="shared" si="9"/>
        <v xml:space="preserve"> </v>
      </c>
      <c r="Q12" s="18" t="str">
        <f t="shared" si="10"/>
        <v xml:space="preserve"> </v>
      </c>
      <c r="R12" s="18" t="str">
        <f t="shared" si="11"/>
        <v xml:space="preserve"> </v>
      </c>
      <c r="S12" s="18" t="str">
        <f t="shared" si="12"/>
        <v xml:space="preserve"> </v>
      </c>
      <c r="T12" s="18" t="str">
        <f t="shared" si="13"/>
        <v xml:space="preserve"> </v>
      </c>
      <c r="U12" s="18" t="str">
        <f t="shared" si="14"/>
        <v xml:space="preserve"> </v>
      </c>
      <c r="V12" s="18" t="str">
        <f t="shared" si="15"/>
        <v xml:space="preserve"> </v>
      </c>
      <c r="W12" s="18" t="str">
        <f t="shared" si="16"/>
        <v xml:space="preserve"> </v>
      </c>
      <c r="X12" s="22"/>
      <c r="Y12" s="18" t="str">
        <f t="shared" si="17"/>
        <v xml:space="preserve"> </v>
      </c>
      <c r="Z12" s="18" t="str">
        <f t="shared" si="18"/>
        <v xml:space="preserve"> </v>
      </c>
      <c r="AA12" s="18" t="str">
        <f t="shared" si="19"/>
        <v xml:space="preserve"> </v>
      </c>
      <c r="AB12" s="18" t="str">
        <f t="shared" si="20"/>
        <v xml:space="preserve"> </v>
      </c>
      <c r="AC12" s="18" t="str">
        <f t="shared" si="21"/>
        <v xml:space="preserve"> </v>
      </c>
      <c r="AD12" s="22"/>
    </row>
    <row r="13" spans="1:34" x14ac:dyDescent="0.25">
      <c r="A13" s="86"/>
      <c r="B13" s="86"/>
      <c r="C13" s="22"/>
      <c r="D13" s="18">
        <f>YDKEokul!AC21</f>
        <v>0</v>
      </c>
      <c r="E13" s="18" t="str">
        <f t="shared" si="0"/>
        <v xml:space="preserve"> </v>
      </c>
      <c r="F13" s="18" t="b">
        <f t="shared" si="1"/>
        <v>0</v>
      </c>
      <c r="G13" s="23"/>
      <c r="H13" s="18" t="str">
        <f t="shared" si="2"/>
        <v xml:space="preserve"> </v>
      </c>
      <c r="I13" s="18" t="str">
        <f t="shared" si="3"/>
        <v xml:space="preserve"> </v>
      </c>
      <c r="J13" s="18" t="str">
        <f t="shared" si="4"/>
        <v xml:space="preserve"> </v>
      </c>
      <c r="K13" s="18" t="str">
        <f t="shared" si="5"/>
        <v xml:space="preserve"> </v>
      </c>
      <c r="L13" s="18" t="str">
        <f t="shared" si="6"/>
        <v xml:space="preserve"> </v>
      </c>
      <c r="M13" s="22"/>
      <c r="N13" s="18" t="str">
        <f t="shared" si="7"/>
        <v xml:space="preserve"> </v>
      </c>
      <c r="O13" s="18" t="str">
        <f t="shared" si="8"/>
        <v xml:space="preserve"> </v>
      </c>
      <c r="P13" s="18" t="str">
        <f t="shared" si="9"/>
        <v xml:space="preserve"> </v>
      </c>
      <c r="Q13" s="18" t="str">
        <f t="shared" si="10"/>
        <v xml:space="preserve"> </v>
      </c>
      <c r="R13" s="18" t="str">
        <f t="shared" si="11"/>
        <v xml:space="preserve"> </v>
      </c>
      <c r="S13" s="18" t="str">
        <f t="shared" si="12"/>
        <v xml:space="preserve"> </v>
      </c>
      <c r="T13" s="18" t="str">
        <f t="shared" si="13"/>
        <v xml:space="preserve"> </v>
      </c>
      <c r="U13" s="18" t="str">
        <f t="shared" si="14"/>
        <v xml:space="preserve"> </v>
      </c>
      <c r="V13" s="18" t="str">
        <f t="shared" si="15"/>
        <v xml:space="preserve"> </v>
      </c>
      <c r="W13" s="18" t="str">
        <f t="shared" si="16"/>
        <v xml:space="preserve"> </v>
      </c>
      <c r="X13" s="22"/>
      <c r="Y13" s="18" t="str">
        <f t="shared" si="17"/>
        <v xml:space="preserve"> </v>
      </c>
      <c r="Z13" s="18" t="str">
        <f t="shared" si="18"/>
        <v xml:space="preserve"> </v>
      </c>
      <c r="AA13" s="18" t="str">
        <f t="shared" si="19"/>
        <v xml:space="preserve"> </v>
      </c>
      <c r="AB13" s="18" t="str">
        <f t="shared" si="20"/>
        <v xml:space="preserve"> </v>
      </c>
      <c r="AC13" s="18" t="str">
        <f t="shared" si="21"/>
        <v xml:space="preserve"> </v>
      </c>
      <c r="AD13" s="22"/>
    </row>
    <row r="14" spans="1:34" x14ac:dyDescent="0.25">
      <c r="A14" s="86"/>
      <c r="B14" s="86"/>
      <c r="C14" s="22"/>
      <c r="D14" s="18">
        <f>YDKEokul!AC23</f>
        <v>0</v>
      </c>
      <c r="E14" s="18" t="str">
        <f t="shared" si="0"/>
        <v xml:space="preserve"> </v>
      </c>
      <c r="F14" s="18" t="b">
        <f t="shared" si="1"/>
        <v>0</v>
      </c>
      <c r="G14" s="23"/>
      <c r="H14" s="18" t="str">
        <f t="shared" si="2"/>
        <v xml:space="preserve"> </v>
      </c>
      <c r="I14" s="18" t="str">
        <f t="shared" si="3"/>
        <v xml:space="preserve"> </v>
      </c>
      <c r="J14" s="18" t="str">
        <f t="shared" si="4"/>
        <v xml:space="preserve"> </v>
      </c>
      <c r="K14" s="18" t="str">
        <f t="shared" si="5"/>
        <v xml:space="preserve"> </v>
      </c>
      <c r="L14" s="18" t="str">
        <f t="shared" si="6"/>
        <v xml:space="preserve"> </v>
      </c>
      <c r="M14" s="22"/>
      <c r="N14" s="18" t="str">
        <f t="shared" si="7"/>
        <v xml:space="preserve"> </v>
      </c>
      <c r="O14" s="18" t="str">
        <f t="shared" si="8"/>
        <v xml:space="preserve"> </v>
      </c>
      <c r="P14" s="18" t="str">
        <f t="shared" si="9"/>
        <v xml:space="preserve"> </v>
      </c>
      <c r="Q14" s="18" t="str">
        <f t="shared" si="10"/>
        <v xml:space="preserve"> </v>
      </c>
      <c r="R14" s="18" t="str">
        <f t="shared" si="11"/>
        <v xml:space="preserve"> </v>
      </c>
      <c r="S14" s="18" t="str">
        <f t="shared" si="12"/>
        <v xml:space="preserve"> </v>
      </c>
      <c r="T14" s="18" t="str">
        <f t="shared" si="13"/>
        <v xml:space="preserve"> </v>
      </c>
      <c r="U14" s="18" t="str">
        <f t="shared" si="14"/>
        <v xml:space="preserve"> </v>
      </c>
      <c r="V14" s="18" t="str">
        <f t="shared" si="15"/>
        <v xml:space="preserve"> </v>
      </c>
      <c r="W14" s="18" t="str">
        <f t="shared" si="16"/>
        <v xml:space="preserve"> </v>
      </c>
      <c r="X14" s="22"/>
      <c r="Y14" s="18" t="str">
        <f t="shared" si="17"/>
        <v xml:space="preserve"> </v>
      </c>
      <c r="Z14" s="18" t="str">
        <f t="shared" si="18"/>
        <v xml:space="preserve"> </v>
      </c>
      <c r="AA14" s="18" t="str">
        <f t="shared" si="19"/>
        <v xml:space="preserve"> </v>
      </c>
      <c r="AB14" s="18" t="str">
        <f t="shared" si="20"/>
        <v xml:space="preserve"> </v>
      </c>
      <c r="AC14" s="18" t="str">
        <f t="shared" si="21"/>
        <v xml:space="preserve"> </v>
      </c>
      <c r="AD14" s="22"/>
    </row>
    <row r="15" spans="1:34" x14ac:dyDescent="0.25">
      <c r="A15" s="86"/>
      <c r="B15" s="86"/>
      <c r="C15" s="22"/>
      <c r="D15" s="18">
        <f>YDKEokul!AC25</f>
        <v>0</v>
      </c>
      <c r="E15" s="18" t="str">
        <f t="shared" si="0"/>
        <v xml:space="preserve"> </v>
      </c>
      <c r="F15" s="18" t="b">
        <f t="shared" si="1"/>
        <v>0</v>
      </c>
      <c r="G15" s="23"/>
      <c r="H15" s="18" t="str">
        <f t="shared" si="2"/>
        <v xml:space="preserve"> </v>
      </c>
      <c r="I15" s="18" t="str">
        <f t="shared" si="3"/>
        <v xml:space="preserve"> </v>
      </c>
      <c r="J15" s="18" t="str">
        <f t="shared" si="4"/>
        <v xml:space="preserve"> </v>
      </c>
      <c r="K15" s="18" t="str">
        <f t="shared" si="5"/>
        <v xml:space="preserve"> </v>
      </c>
      <c r="L15" s="18" t="str">
        <f t="shared" si="6"/>
        <v xml:space="preserve"> </v>
      </c>
      <c r="M15" s="22"/>
      <c r="N15" s="18" t="str">
        <f t="shared" si="7"/>
        <v xml:space="preserve"> </v>
      </c>
      <c r="O15" s="18" t="str">
        <f t="shared" si="8"/>
        <v xml:space="preserve"> </v>
      </c>
      <c r="P15" s="18" t="str">
        <f t="shared" si="9"/>
        <v xml:space="preserve"> </v>
      </c>
      <c r="Q15" s="18" t="str">
        <f t="shared" si="10"/>
        <v xml:space="preserve"> </v>
      </c>
      <c r="R15" s="18" t="str">
        <f t="shared" si="11"/>
        <v xml:space="preserve"> </v>
      </c>
      <c r="S15" s="18" t="str">
        <f t="shared" si="12"/>
        <v xml:space="preserve"> </v>
      </c>
      <c r="T15" s="18" t="str">
        <f t="shared" si="13"/>
        <v xml:space="preserve"> </v>
      </c>
      <c r="U15" s="18" t="str">
        <f t="shared" si="14"/>
        <v xml:space="preserve"> </v>
      </c>
      <c r="V15" s="18" t="str">
        <f t="shared" si="15"/>
        <v xml:space="preserve"> </v>
      </c>
      <c r="W15" s="18" t="str">
        <f t="shared" si="16"/>
        <v xml:space="preserve"> </v>
      </c>
      <c r="X15" s="22"/>
      <c r="Y15" s="18" t="str">
        <f t="shared" si="17"/>
        <v xml:space="preserve"> </v>
      </c>
      <c r="Z15" s="18" t="str">
        <f t="shared" si="18"/>
        <v xml:space="preserve"> </v>
      </c>
      <c r="AA15" s="18" t="str">
        <f t="shared" si="19"/>
        <v xml:space="preserve"> </v>
      </c>
      <c r="AB15" s="18" t="str">
        <f t="shared" si="20"/>
        <v xml:space="preserve"> </v>
      </c>
      <c r="AC15" s="18" t="str">
        <f t="shared" si="21"/>
        <v xml:space="preserve"> </v>
      </c>
      <c r="AD15" s="22"/>
    </row>
    <row r="16" spans="1:34" x14ac:dyDescent="0.25">
      <c r="A16" s="86"/>
      <c r="B16" s="86"/>
      <c r="C16" s="22"/>
      <c r="D16" s="18">
        <f>YDKEokul!AC27</f>
        <v>0</v>
      </c>
      <c r="E16" s="18" t="str">
        <f t="shared" si="0"/>
        <v xml:space="preserve"> </v>
      </c>
      <c r="F16" s="18" t="b">
        <f t="shared" si="1"/>
        <v>0</v>
      </c>
      <c r="G16" s="23"/>
      <c r="H16" s="18" t="str">
        <f t="shared" si="2"/>
        <v xml:space="preserve"> </v>
      </c>
      <c r="I16" s="18" t="str">
        <f t="shared" si="3"/>
        <v xml:space="preserve"> </v>
      </c>
      <c r="J16" s="18" t="str">
        <f t="shared" si="4"/>
        <v xml:space="preserve"> </v>
      </c>
      <c r="K16" s="18" t="str">
        <f t="shared" si="5"/>
        <v xml:space="preserve"> </v>
      </c>
      <c r="L16" s="18" t="str">
        <f t="shared" si="6"/>
        <v xml:space="preserve"> </v>
      </c>
      <c r="M16" s="22"/>
      <c r="N16" s="18" t="str">
        <f t="shared" si="7"/>
        <v xml:space="preserve"> </v>
      </c>
      <c r="O16" s="18" t="str">
        <f t="shared" si="8"/>
        <v xml:space="preserve"> </v>
      </c>
      <c r="P16" s="18" t="str">
        <f t="shared" si="9"/>
        <v xml:space="preserve"> </v>
      </c>
      <c r="Q16" s="18" t="str">
        <f t="shared" si="10"/>
        <v xml:space="preserve"> </v>
      </c>
      <c r="R16" s="18" t="str">
        <f t="shared" si="11"/>
        <v xml:space="preserve"> </v>
      </c>
      <c r="S16" s="18" t="str">
        <f t="shared" si="12"/>
        <v xml:space="preserve"> </v>
      </c>
      <c r="T16" s="18" t="str">
        <f t="shared" si="13"/>
        <v xml:space="preserve"> </v>
      </c>
      <c r="U16" s="18" t="str">
        <f t="shared" si="14"/>
        <v xml:space="preserve"> </v>
      </c>
      <c r="V16" s="18" t="str">
        <f t="shared" si="15"/>
        <v xml:space="preserve"> </v>
      </c>
      <c r="W16" s="18" t="str">
        <f t="shared" si="16"/>
        <v xml:space="preserve"> </v>
      </c>
      <c r="X16" s="22"/>
      <c r="Y16" s="18" t="str">
        <f t="shared" si="17"/>
        <v xml:space="preserve"> </v>
      </c>
      <c r="Z16" s="18" t="str">
        <f t="shared" si="18"/>
        <v xml:space="preserve"> </v>
      </c>
      <c r="AA16" s="18" t="str">
        <f t="shared" si="19"/>
        <v xml:space="preserve"> </v>
      </c>
      <c r="AB16" s="18" t="str">
        <f t="shared" si="20"/>
        <v xml:space="preserve"> </v>
      </c>
      <c r="AC16" s="18" t="str">
        <f t="shared" si="21"/>
        <v xml:space="preserve"> </v>
      </c>
      <c r="AD16" s="22"/>
    </row>
    <row r="17" spans="1:30" x14ac:dyDescent="0.25">
      <c r="A17" s="86"/>
      <c r="B17" s="86"/>
      <c r="C17" s="22"/>
      <c r="D17" s="18">
        <f>YDKEokul!AC29</f>
        <v>0</v>
      </c>
      <c r="E17" s="18" t="str">
        <f t="shared" si="0"/>
        <v xml:space="preserve"> </v>
      </c>
      <c r="F17" s="18" t="b">
        <f t="shared" si="1"/>
        <v>0</v>
      </c>
      <c r="G17" s="23"/>
      <c r="H17" s="18" t="str">
        <f t="shared" si="2"/>
        <v xml:space="preserve"> </v>
      </c>
      <c r="I17" s="18" t="str">
        <f t="shared" si="3"/>
        <v xml:space="preserve"> </v>
      </c>
      <c r="J17" s="18" t="str">
        <f t="shared" si="4"/>
        <v xml:space="preserve"> </v>
      </c>
      <c r="K17" s="18" t="str">
        <f t="shared" si="5"/>
        <v xml:space="preserve"> </v>
      </c>
      <c r="L17" s="18" t="str">
        <f t="shared" si="6"/>
        <v xml:space="preserve"> </v>
      </c>
      <c r="M17" s="22"/>
      <c r="N17" s="18" t="str">
        <f t="shared" si="7"/>
        <v xml:space="preserve"> </v>
      </c>
      <c r="O17" s="18" t="str">
        <f t="shared" si="8"/>
        <v xml:space="preserve"> </v>
      </c>
      <c r="P17" s="18" t="str">
        <f t="shared" si="9"/>
        <v xml:space="preserve"> </v>
      </c>
      <c r="Q17" s="18" t="str">
        <f t="shared" si="10"/>
        <v xml:space="preserve"> </v>
      </c>
      <c r="R17" s="18" t="str">
        <f t="shared" si="11"/>
        <v xml:space="preserve"> </v>
      </c>
      <c r="S17" s="18" t="str">
        <f t="shared" si="12"/>
        <v xml:space="preserve"> </v>
      </c>
      <c r="T17" s="18" t="str">
        <f t="shared" si="13"/>
        <v xml:space="preserve"> </v>
      </c>
      <c r="U17" s="18" t="str">
        <f t="shared" si="14"/>
        <v xml:space="preserve"> </v>
      </c>
      <c r="V17" s="18" t="str">
        <f t="shared" si="15"/>
        <v xml:space="preserve"> </v>
      </c>
      <c r="W17" s="18" t="str">
        <f t="shared" si="16"/>
        <v xml:space="preserve"> </v>
      </c>
      <c r="X17" s="22"/>
      <c r="Y17" s="18" t="str">
        <f t="shared" si="17"/>
        <v xml:space="preserve"> </v>
      </c>
      <c r="Z17" s="18" t="str">
        <f t="shared" si="18"/>
        <v xml:space="preserve"> </v>
      </c>
      <c r="AA17" s="18" t="str">
        <f t="shared" si="19"/>
        <v xml:space="preserve"> </v>
      </c>
      <c r="AB17" s="18" t="str">
        <f t="shared" si="20"/>
        <v xml:space="preserve"> </v>
      </c>
      <c r="AC17" s="18" t="str">
        <f t="shared" si="21"/>
        <v xml:space="preserve"> </v>
      </c>
      <c r="AD17" s="22"/>
    </row>
    <row r="18" spans="1:30" x14ac:dyDescent="0.25">
      <c r="A18" s="86"/>
      <c r="B18" s="86"/>
      <c r="C18" s="22"/>
      <c r="D18" s="18">
        <f>YDKEokul!AC31</f>
        <v>0</v>
      </c>
      <c r="E18" s="18" t="str">
        <f t="shared" si="0"/>
        <v xml:space="preserve"> </v>
      </c>
      <c r="F18" s="18" t="b">
        <f t="shared" si="1"/>
        <v>0</v>
      </c>
      <c r="G18" s="23"/>
      <c r="H18" s="18" t="str">
        <f t="shared" si="2"/>
        <v xml:space="preserve"> </v>
      </c>
      <c r="I18" s="18" t="str">
        <f t="shared" si="3"/>
        <v xml:space="preserve"> </v>
      </c>
      <c r="J18" s="18" t="str">
        <f t="shared" si="4"/>
        <v xml:space="preserve"> </v>
      </c>
      <c r="K18" s="18" t="str">
        <f t="shared" si="5"/>
        <v xml:space="preserve"> </v>
      </c>
      <c r="L18" s="18" t="str">
        <f t="shared" si="6"/>
        <v xml:space="preserve"> </v>
      </c>
      <c r="M18" s="22"/>
      <c r="N18" s="18" t="str">
        <f t="shared" si="7"/>
        <v xml:space="preserve"> </v>
      </c>
      <c r="O18" s="18" t="str">
        <f t="shared" si="8"/>
        <v xml:space="preserve"> </v>
      </c>
      <c r="P18" s="18" t="str">
        <f t="shared" si="9"/>
        <v xml:space="preserve"> </v>
      </c>
      <c r="Q18" s="18" t="str">
        <f t="shared" si="10"/>
        <v xml:space="preserve"> </v>
      </c>
      <c r="R18" s="18" t="str">
        <f t="shared" si="11"/>
        <v xml:space="preserve"> </v>
      </c>
      <c r="S18" s="18" t="str">
        <f t="shared" si="12"/>
        <v xml:space="preserve"> </v>
      </c>
      <c r="T18" s="18" t="str">
        <f t="shared" si="13"/>
        <v xml:space="preserve"> </v>
      </c>
      <c r="U18" s="18" t="str">
        <f t="shared" si="14"/>
        <v xml:space="preserve"> </v>
      </c>
      <c r="V18" s="18" t="str">
        <f t="shared" si="15"/>
        <v xml:space="preserve"> </v>
      </c>
      <c r="W18" s="18" t="str">
        <f t="shared" si="16"/>
        <v xml:space="preserve"> </v>
      </c>
      <c r="X18" s="22"/>
      <c r="Y18" s="18" t="str">
        <f t="shared" si="17"/>
        <v xml:space="preserve"> </v>
      </c>
      <c r="Z18" s="18" t="str">
        <f t="shared" si="18"/>
        <v xml:space="preserve"> </v>
      </c>
      <c r="AA18" s="18" t="str">
        <f t="shared" si="19"/>
        <v xml:space="preserve"> </v>
      </c>
      <c r="AB18" s="18" t="str">
        <f t="shared" si="20"/>
        <v xml:space="preserve"> </v>
      </c>
      <c r="AC18" s="18" t="str">
        <f t="shared" si="21"/>
        <v xml:space="preserve"> </v>
      </c>
      <c r="AD18" s="22"/>
    </row>
    <row r="19" spans="1:30" x14ac:dyDescent="0.25">
      <c r="A19" s="86"/>
      <c r="B19" s="86"/>
      <c r="C19" s="22"/>
      <c r="D19" s="18">
        <f>YDKEokul!AC33</f>
        <v>0</v>
      </c>
      <c r="E19" s="18" t="str">
        <f t="shared" si="0"/>
        <v xml:space="preserve"> </v>
      </c>
      <c r="F19" s="18" t="b">
        <f t="shared" si="1"/>
        <v>0</v>
      </c>
      <c r="G19" s="23"/>
      <c r="H19" s="18" t="str">
        <f t="shared" si="2"/>
        <v xml:space="preserve"> </v>
      </c>
      <c r="I19" s="18" t="str">
        <f t="shared" si="3"/>
        <v xml:space="preserve"> </v>
      </c>
      <c r="J19" s="18" t="str">
        <f t="shared" si="4"/>
        <v xml:space="preserve"> </v>
      </c>
      <c r="K19" s="18" t="str">
        <f t="shared" si="5"/>
        <v xml:space="preserve"> </v>
      </c>
      <c r="L19" s="18" t="str">
        <f t="shared" si="6"/>
        <v xml:space="preserve"> </v>
      </c>
      <c r="M19" s="22"/>
      <c r="N19" s="18" t="str">
        <f t="shared" si="7"/>
        <v xml:space="preserve"> </v>
      </c>
      <c r="O19" s="18" t="str">
        <f t="shared" si="8"/>
        <v xml:space="preserve"> </v>
      </c>
      <c r="P19" s="18" t="str">
        <f t="shared" si="9"/>
        <v xml:space="preserve"> </v>
      </c>
      <c r="Q19" s="18" t="str">
        <f t="shared" si="10"/>
        <v xml:space="preserve"> </v>
      </c>
      <c r="R19" s="18" t="str">
        <f t="shared" si="11"/>
        <v xml:space="preserve"> </v>
      </c>
      <c r="S19" s="18" t="str">
        <f t="shared" si="12"/>
        <v xml:space="preserve"> </v>
      </c>
      <c r="T19" s="18" t="str">
        <f t="shared" si="13"/>
        <v xml:space="preserve"> </v>
      </c>
      <c r="U19" s="18" t="str">
        <f t="shared" si="14"/>
        <v xml:space="preserve"> </v>
      </c>
      <c r="V19" s="18" t="str">
        <f t="shared" si="15"/>
        <v xml:space="preserve"> </v>
      </c>
      <c r="W19" s="18" t="str">
        <f t="shared" si="16"/>
        <v xml:space="preserve"> </v>
      </c>
      <c r="X19" s="22"/>
      <c r="Y19" s="18" t="str">
        <f t="shared" si="17"/>
        <v xml:space="preserve"> </v>
      </c>
      <c r="Z19" s="18" t="str">
        <f t="shared" si="18"/>
        <v xml:space="preserve"> </v>
      </c>
      <c r="AA19" s="18" t="str">
        <f t="shared" si="19"/>
        <v xml:space="preserve"> </v>
      </c>
      <c r="AB19" s="18" t="str">
        <f t="shared" si="20"/>
        <v xml:space="preserve"> </v>
      </c>
      <c r="AC19" s="18" t="str">
        <f t="shared" si="21"/>
        <v xml:space="preserve"> </v>
      </c>
      <c r="AD19" s="22"/>
    </row>
    <row r="20" spans="1:30" x14ac:dyDescent="0.25">
      <c r="A20" s="86"/>
      <c r="B20" s="86"/>
      <c r="C20" s="22"/>
      <c r="D20" s="18">
        <f>YDKEokul!AC35</f>
        <v>0</v>
      </c>
      <c r="E20" s="18" t="str">
        <f t="shared" si="0"/>
        <v xml:space="preserve"> </v>
      </c>
      <c r="F20" s="18" t="b">
        <f t="shared" si="1"/>
        <v>0</v>
      </c>
      <c r="G20" s="23"/>
      <c r="H20" s="18" t="str">
        <f t="shared" si="2"/>
        <v xml:space="preserve"> </v>
      </c>
      <c r="I20" s="18" t="str">
        <f t="shared" si="3"/>
        <v xml:space="preserve"> </v>
      </c>
      <c r="J20" s="18" t="str">
        <f t="shared" si="4"/>
        <v xml:space="preserve"> </v>
      </c>
      <c r="K20" s="18" t="str">
        <f t="shared" si="5"/>
        <v xml:space="preserve"> </v>
      </c>
      <c r="L20" s="18" t="str">
        <f t="shared" si="6"/>
        <v xml:space="preserve"> </v>
      </c>
      <c r="M20" s="22"/>
      <c r="N20" s="18" t="str">
        <f t="shared" si="7"/>
        <v xml:space="preserve"> </v>
      </c>
      <c r="O20" s="18" t="str">
        <f t="shared" si="8"/>
        <v xml:space="preserve"> </v>
      </c>
      <c r="P20" s="18" t="str">
        <f t="shared" si="9"/>
        <v xml:space="preserve"> </v>
      </c>
      <c r="Q20" s="18" t="str">
        <f t="shared" si="10"/>
        <v xml:space="preserve"> </v>
      </c>
      <c r="R20" s="18" t="str">
        <f t="shared" si="11"/>
        <v xml:space="preserve"> </v>
      </c>
      <c r="S20" s="18" t="str">
        <f t="shared" si="12"/>
        <v xml:space="preserve"> </v>
      </c>
      <c r="T20" s="18" t="str">
        <f t="shared" si="13"/>
        <v xml:space="preserve"> </v>
      </c>
      <c r="U20" s="18" t="str">
        <f t="shared" si="14"/>
        <v xml:space="preserve"> </v>
      </c>
      <c r="V20" s="18" t="str">
        <f t="shared" si="15"/>
        <v xml:space="preserve"> </v>
      </c>
      <c r="W20" s="18" t="str">
        <f t="shared" si="16"/>
        <v xml:space="preserve"> </v>
      </c>
      <c r="X20" s="22"/>
      <c r="Y20" s="18" t="str">
        <f t="shared" si="17"/>
        <v xml:space="preserve"> </v>
      </c>
      <c r="Z20" s="18" t="str">
        <f t="shared" si="18"/>
        <v xml:space="preserve"> </v>
      </c>
      <c r="AA20" s="18" t="str">
        <f t="shared" si="19"/>
        <v xml:space="preserve"> </v>
      </c>
      <c r="AB20" s="18" t="str">
        <f t="shared" si="20"/>
        <v xml:space="preserve"> </v>
      </c>
      <c r="AC20" s="18" t="str">
        <f t="shared" si="21"/>
        <v xml:space="preserve"> </v>
      </c>
      <c r="AD20" s="22"/>
    </row>
    <row r="21" spans="1:30" x14ac:dyDescent="0.25">
      <c r="A21" s="86"/>
      <c r="B21" s="86"/>
      <c r="C21" s="22"/>
      <c r="D21" s="18">
        <f>YDKEokul!AC37</f>
        <v>0</v>
      </c>
      <c r="E21" s="18" t="str">
        <f t="shared" si="0"/>
        <v xml:space="preserve"> </v>
      </c>
      <c r="F21" s="18" t="b">
        <f t="shared" si="1"/>
        <v>0</v>
      </c>
      <c r="G21" s="23"/>
      <c r="H21" s="18" t="str">
        <f t="shared" si="2"/>
        <v xml:space="preserve"> </v>
      </c>
      <c r="I21" s="18" t="str">
        <f t="shared" si="3"/>
        <v xml:space="preserve"> </v>
      </c>
      <c r="J21" s="18" t="str">
        <f t="shared" si="4"/>
        <v xml:space="preserve"> </v>
      </c>
      <c r="K21" s="18" t="str">
        <f t="shared" si="5"/>
        <v xml:space="preserve"> </v>
      </c>
      <c r="L21" s="18" t="str">
        <f t="shared" si="6"/>
        <v xml:space="preserve"> </v>
      </c>
      <c r="M21" s="22"/>
      <c r="N21" s="18" t="str">
        <f t="shared" si="7"/>
        <v xml:space="preserve"> </v>
      </c>
      <c r="O21" s="18" t="str">
        <f t="shared" si="8"/>
        <v xml:space="preserve"> </v>
      </c>
      <c r="P21" s="18" t="str">
        <f t="shared" si="9"/>
        <v xml:space="preserve"> </v>
      </c>
      <c r="Q21" s="18" t="str">
        <f t="shared" si="10"/>
        <v xml:space="preserve"> </v>
      </c>
      <c r="R21" s="18" t="str">
        <f t="shared" si="11"/>
        <v xml:space="preserve"> </v>
      </c>
      <c r="S21" s="18" t="str">
        <f t="shared" si="12"/>
        <v xml:space="preserve"> </v>
      </c>
      <c r="T21" s="18" t="str">
        <f t="shared" si="13"/>
        <v xml:space="preserve"> </v>
      </c>
      <c r="U21" s="18" t="str">
        <f t="shared" si="14"/>
        <v xml:space="preserve"> </v>
      </c>
      <c r="V21" s="18" t="str">
        <f t="shared" si="15"/>
        <v xml:space="preserve"> </v>
      </c>
      <c r="W21" s="18" t="str">
        <f t="shared" si="16"/>
        <v xml:space="preserve"> </v>
      </c>
      <c r="X21" s="22"/>
      <c r="Y21" s="18" t="str">
        <f t="shared" si="17"/>
        <v xml:space="preserve"> </v>
      </c>
      <c r="Z21" s="18" t="str">
        <f t="shared" si="18"/>
        <v xml:space="preserve"> </v>
      </c>
      <c r="AA21" s="18" t="str">
        <f t="shared" si="19"/>
        <v xml:space="preserve"> </v>
      </c>
      <c r="AB21" s="18" t="str">
        <f t="shared" si="20"/>
        <v xml:space="preserve"> </v>
      </c>
      <c r="AC21" s="18" t="str">
        <f t="shared" si="21"/>
        <v xml:space="preserve"> </v>
      </c>
      <c r="AD21" s="22"/>
    </row>
    <row r="22" spans="1:30" x14ac:dyDescent="0.25">
      <c r="A22" s="86"/>
      <c r="B22" s="86"/>
      <c r="C22" s="22"/>
      <c r="D22" s="18">
        <f>YDKEokul!AC39</f>
        <v>0</v>
      </c>
      <c r="E22" s="18" t="str">
        <f t="shared" si="0"/>
        <v xml:space="preserve"> </v>
      </c>
      <c r="F22" s="18" t="b">
        <f t="shared" si="1"/>
        <v>0</v>
      </c>
      <c r="G22" s="23"/>
      <c r="H22" s="18" t="str">
        <f t="shared" si="2"/>
        <v xml:space="preserve"> </v>
      </c>
      <c r="I22" s="18" t="str">
        <f t="shared" si="3"/>
        <v xml:space="preserve"> </v>
      </c>
      <c r="J22" s="18" t="str">
        <f t="shared" si="4"/>
        <v xml:space="preserve"> </v>
      </c>
      <c r="K22" s="18" t="str">
        <f t="shared" si="5"/>
        <v xml:space="preserve"> </v>
      </c>
      <c r="L22" s="18" t="str">
        <f t="shared" si="6"/>
        <v xml:space="preserve"> </v>
      </c>
      <c r="M22" s="22"/>
      <c r="N22" s="18" t="str">
        <f t="shared" si="7"/>
        <v xml:space="preserve"> </v>
      </c>
      <c r="O22" s="18" t="str">
        <f t="shared" si="8"/>
        <v xml:space="preserve"> </v>
      </c>
      <c r="P22" s="18" t="str">
        <f t="shared" si="9"/>
        <v xml:space="preserve"> </v>
      </c>
      <c r="Q22" s="18" t="str">
        <f t="shared" si="10"/>
        <v xml:space="preserve"> </v>
      </c>
      <c r="R22" s="18" t="str">
        <f t="shared" si="11"/>
        <v xml:space="preserve"> </v>
      </c>
      <c r="S22" s="18" t="str">
        <f t="shared" si="12"/>
        <v xml:space="preserve"> </v>
      </c>
      <c r="T22" s="18" t="str">
        <f t="shared" si="13"/>
        <v xml:space="preserve"> </v>
      </c>
      <c r="U22" s="18" t="str">
        <f t="shared" si="14"/>
        <v xml:space="preserve"> </v>
      </c>
      <c r="V22" s="18" t="str">
        <f t="shared" si="15"/>
        <v xml:space="preserve"> </v>
      </c>
      <c r="W22" s="18" t="str">
        <f t="shared" si="16"/>
        <v xml:space="preserve"> </v>
      </c>
      <c r="X22" s="22"/>
      <c r="Y22" s="18" t="str">
        <f t="shared" si="17"/>
        <v xml:space="preserve"> </v>
      </c>
      <c r="Z22" s="18" t="str">
        <f t="shared" si="18"/>
        <v xml:space="preserve"> </v>
      </c>
      <c r="AA22" s="18" t="str">
        <f t="shared" si="19"/>
        <v xml:space="preserve"> </v>
      </c>
      <c r="AB22" s="18" t="str">
        <f t="shared" si="20"/>
        <v xml:space="preserve"> </v>
      </c>
      <c r="AC22" s="18" t="str">
        <f t="shared" si="21"/>
        <v xml:space="preserve"> </v>
      </c>
      <c r="AD22" s="22"/>
    </row>
    <row r="23" spans="1:30" x14ac:dyDescent="0.25">
      <c r="A23" s="86"/>
      <c r="B23" s="86"/>
      <c r="C23" s="22"/>
      <c r="D23" s="18">
        <f>YDKEokul!AC41</f>
        <v>0</v>
      </c>
      <c r="E23" s="18" t="str">
        <f t="shared" si="0"/>
        <v xml:space="preserve"> </v>
      </c>
      <c r="F23" s="18" t="b">
        <f t="shared" si="1"/>
        <v>0</v>
      </c>
      <c r="G23" s="23"/>
      <c r="H23" s="18" t="str">
        <f t="shared" si="2"/>
        <v xml:space="preserve"> </v>
      </c>
      <c r="I23" s="18" t="str">
        <f t="shared" si="3"/>
        <v xml:space="preserve"> </v>
      </c>
      <c r="J23" s="18" t="str">
        <f t="shared" si="4"/>
        <v xml:space="preserve"> </v>
      </c>
      <c r="K23" s="18" t="str">
        <f t="shared" si="5"/>
        <v xml:space="preserve"> </v>
      </c>
      <c r="L23" s="18" t="str">
        <f t="shared" si="6"/>
        <v xml:space="preserve"> </v>
      </c>
      <c r="M23" s="22"/>
      <c r="N23" s="18" t="str">
        <f t="shared" si="7"/>
        <v xml:space="preserve"> </v>
      </c>
      <c r="O23" s="18" t="str">
        <f t="shared" si="8"/>
        <v xml:space="preserve"> </v>
      </c>
      <c r="P23" s="18" t="str">
        <f t="shared" si="9"/>
        <v xml:space="preserve"> </v>
      </c>
      <c r="Q23" s="18" t="str">
        <f t="shared" si="10"/>
        <v xml:space="preserve"> </v>
      </c>
      <c r="R23" s="18" t="str">
        <f t="shared" si="11"/>
        <v xml:space="preserve"> </v>
      </c>
      <c r="S23" s="18" t="str">
        <f t="shared" si="12"/>
        <v xml:space="preserve"> </v>
      </c>
      <c r="T23" s="18" t="str">
        <f t="shared" si="13"/>
        <v xml:space="preserve"> </v>
      </c>
      <c r="U23" s="18" t="str">
        <f t="shared" si="14"/>
        <v xml:space="preserve"> </v>
      </c>
      <c r="V23" s="18" t="str">
        <f t="shared" si="15"/>
        <v xml:space="preserve"> </v>
      </c>
      <c r="W23" s="18" t="str">
        <f t="shared" si="16"/>
        <v xml:space="preserve"> </v>
      </c>
      <c r="X23" s="22"/>
      <c r="Y23" s="18" t="str">
        <f t="shared" si="17"/>
        <v xml:space="preserve"> </v>
      </c>
      <c r="Z23" s="18" t="str">
        <f t="shared" si="18"/>
        <v xml:space="preserve"> </v>
      </c>
      <c r="AA23" s="18" t="str">
        <f t="shared" si="19"/>
        <v xml:space="preserve"> </v>
      </c>
      <c r="AB23" s="18" t="str">
        <f t="shared" si="20"/>
        <v xml:space="preserve"> </v>
      </c>
      <c r="AC23" s="18" t="str">
        <f t="shared" si="21"/>
        <v xml:space="preserve"> </v>
      </c>
      <c r="AD23" s="22"/>
    </row>
    <row r="24" spans="1:30" x14ac:dyDescent="0.25">
      <c r="A24" s="86"/>
      <c r="B24" s="86"/>
      <c r="C24" s="22"/>
      <c r="D24" s="18">
        <f>YDKEokul!AC43</f>
        <v>0</v>
      </c>
      <c r="E24" s="18" t="str">
        <f t="shared" si="0"/>
        <v xml:space="preserve"> </v>
      </c>
      <c r="F24" s="18" t="b">
        <f t="shared" si="1"/>
        <v>0</v>
      </c>
      <c r="G24" s="23"/>
      <c r="H24" s="18" t="str">
        <f t="shared" si="2"/>
        <v xml:space="preserve"> </v>
      </c>
      <c r="I24" s="18" t="str">
        <f t="shared" si="3"/>
        <v xml:space="preserve"> </v>
      </c>
      <c r="J24" s="18" t="str">
        <f t="shared" si="4"/>
        <v xml:space="preserve"> </v>
      </c>
      <c r="K24" s="18" t="str">
        <f t="shared" si="5"/>
        <v xml:space="preserve"> </v>
      </c>
      <c r="L24" s="18" t="str">
        <f t="shared" si="6"/>
        <v xml:space="preserve"> </v>
      </c>
      <c r="M24" s="22"/>
      <c r="N24" s="18" t="str">
        <f t="shared" si="7"/>
        <v xml:space="preserve"> </v>
      </c>
      <c r="O24" s="18" t="str">
        <f t="shared" si="8"/>
        <v xml:space="preserve"> </v>
      </c>
      <c r="P24" s="18" t="str">
        <f t="shared" si="9"/>
        <v xml:space="preserve"> </v>
      </c>
      <c r="Q24" s="18" t="str">
        <f t="shared" si="10"/>
        <v xml:space="preserve"> </v>
      </c>
      <c r="R24" s="18" t="str">
        <f t="shared" si="11"/>
        <v xml:space="preserve"> </v>
      </c>
      <c r="S24" s="18" t="str">
        <f t="shared" si="12"/>
        <v xml:space="preserve"> </v>
      </c>
      <c r="T24" s="18" t="str">
        <f t="shared" si="13"/>
        <v xml:space="preserve"> </v>
      </c>
      <c r="U24" s="18" t="str">
        <f t="shared" si="14"/>
        <v xml:space="preserve"> </v>
      </c>
      <c r="V24" s="18" t="str">
        <f t="shared" si="15"/>
        <v xml:space="preserve"> </v>
      </c>
      <c r="W24" s="18" t="str">
        <f t="shared" si="16"/>
        <v xml:space="preserve"> </v>
      </c>
      <c r="X24" s="22"/>
      <c r="Y24" s="18" t="str">
        <f t="shared" si="17"/>
        <v xml:space="preserve"> </v>
      </c>
      <c r="Z24" s="18" t="str">
        <f t="shared" si="18"/>
        <v xml:space="preserve"> </v>
      </c>
      <c r="AA24" s="18" t="str">
        <f t="shared" si="19"/>
        <v xml:space="preserve"> </v>
      </c>
      <c r="AB24" s="18" t="str">
        <f t="shared" si="20"/>
        <v xml:space="preserve"> </v>
      </c>
      <c r="AC24" s="18" t="str">
        <f t="shared" si="21"/>
        <v xml:space="preserve"> </v>
      </c>
      <c r="AD24" s="22"/>
    </row>
    <row r="25" spans="1:30" x14ac:dyDescent="0.25">
      <c r="A25" s="86"/>
      <c r="B25" s="86"/>
      <c r="C25" s="22"/>
      <c r="D25" s="18">
        <f>YDKEokul!AC45</f>
        <v>0</v>
      </c>
      <c r="E25" s="18" t="str">
        <f t="shared" si="0"/>
        <v xml:space="preserve"> </v>
      </c>
      <c r="F25" s="18" t="b">
        <f t="shared" si="1"/>
        <v>0</v>
      </c>
      <c r="G25" s="23"/>
      <c r="H25" s="18" t="str">
        <f t="shared" si="2"/>
        <v xml:space="preserve"> </v>
      </c>
      <c r="I25" s="18" t="str">
        <f t="shared" si="3"/>
        <v xml:space="preserve"> </v>
      </c>
      <c r="J25" s="18" t="str">
        <f t="shared" si="4"/>
        <v xml:space="preserve"> </v>
      </c>
      <c r="K25" s="18" t="str">
        <f t="shared" si="5"/>
        <v xml:space="preserve"> </v>
      </c>
      <c r="L25" s="18" t="str">
        <f t="shared" si="6"/>
        <v xml:space="preserve"> </v>
      </c>
      <c r="M25" s="22"/>
      <c r="N25" s="18" t="str">
        <f t="shared" si="7"/>
        <v xml:space="preserve"> </v>
      </c>
      <c r="O25" s="18" t="str">
        <f t="shared" si="8"/>
        <v xml:space="preserve"> </v>
      </c>
      <c r="P25" s="18" t="str">
        <f t="shared" si="9"/>
        <v xml:space="preserve"> </v>
      </c>
      <c r="Q25" s="18" t="str">
        <f t="shared" si="10"/>
        <v xml:space="preserve"> </v>
      </c>
      <c r="R25" s="18" t="str">
        <f t="shared" si="11"/>
        <v xml:space="preserve"> </v>
      </c>
      <c r="S25" s="18" t="str">
        <f t="shared" si="12"/>
        <v xml:space="preserve"> </v>
      </c>
      <c r="T25" s="18" t="str">
        <f t="shared" si="13"/>
        <v xml:space="preserve"> </v>
      </c>
      <c r="U25" s="18" t="str">
        <f t="shared" si="14"/>
        <v xml:space="preserve"> </v>
      </c>
      <c r="V25" s="18" t="str">
        <f t="shared" si="15"/>
        <v xml:space="preserve"> </v>
      </c>
      <c r="W25" s="18" t="str">
        <f t="shared" si="16"/>
        <v xml:space="preserve"> </v>
      </c>
      <c r="X25" s="22"/>
      <c r="Y25" s="18" t="str">
        <f t="shared" si="17"/>
        <v xml:space="preserve"> </v>
      </c>
      <c r="Z25" s="18" t="str">
        <f t="shared" si="18"/>
        <v xml:space="preserve"> </v>
      </c>
      <c r="AA25" s="18" t="str">
        <f t="shared" si="19"/>
        <v xml:space="preserve"> </v>
      </c>
      <c r="AB25" s="18" t="str">
        <f t="shared" si="20"/>
        <v xml:space="preserve"> </v>
      </c>
      <c r="AC25" s="18" t="str">
        <f t="shared" si="21"/>
        <v xml:space="preserve"> </v>
      </c>
      <c r="AD25" s="22"/>
    </row>
    <row r="26" spans="1:30" x14ac:dyDescent="0.25">
      <c r="A26" s="86"/>
      <c r="B26" s="86"/>
      <c r="C26" s="22"/>
      <c r="D26" s="18">
        <f>YDKEokul!AC47</f>
        <v>0</v>
      </c>
      <c r="E26" s="18" t="str">
        <f t="shared" si="0"/>
        <v xml:space="preserve"> </v>
      </c>
      <c r="F26" s="18" t="b">
        <f t="shared" si="1"/>
        <v>0</v>
      </c>
      <c r="G26" s="23"/>
      <c r="H26" s="18" t="str">
        <f t="shared" si="2"/>
        <v xml:space="preserve"> </v>
      </c>
      <c r="I26" s="18" t="str">
        <f t="shared" si="3"/>
        <v xml:space="preserve"> </v>
      </c>
      <c r="J26" s="18" t="str">
        <f t="shared" si="4"/>
        <v xml:space="preserve"> </v>
      </c>
      <c r="K26" s="18" t="str">
        <f t="shared" si="5"/>
        <v xml:space="preserve"> </v>
      </c>
      <c r="L26" s="18" t="str">
        <f t="shared" si="6"/>
        <v xml:space="preserve"> </v>
      </c>
      <c r="M26" s="22"/>
      <c r="N26" s="18" t="str">
        <f t="shared" si="7"/>
        <v xml:space="preserve"> </v>
      </c>
      <c r="O26" s="18" t="str">
        <f t="shared" si="8"/>
        <v xml:space="preserve"> </v>
      </c>
      <c r="P26" s="18" t="str">
        <f t="shared" si="9"/>
        <v xml:space="preserve"> </v>
      </c>
      <c r="Q26" s="18" t="str">
        <f t="shared" si="10"/>
        <v xml:space="preserve"> </v>
      </c>
      <c r="R26" s="18" t="str">
        <f t="shared" si="11"/>
        <v xml:space="preserve"> </v>
      </c>
      <c r="S26" s="18" t="str">
        <f t="shared" si="12"/>
        <v xml:space="preserve"> </v>
      </c>
      <c r="T26" s="18" t="str">
        <f t="shared" si="13"/>
        <v xml:space="preserve"> </v>
      </c>
      <c r="U26" s="18" t="str">
        <f t="shared" si="14"/>
        <v xml:space="preserve"> </v>
      </c>
      <c r="V26" s="18" t="str">
        <f t="shared" si="15"/>
        <v xml:space="preserve"> </v>
      </c>
      <c r="W26" s="18" t="str">
        <f t="shared" si="16"/>
        <v xml:space="preserve"> </v>
      </c>
      <c r="X26" s="22"/>
      <c r="Y26" s="18" t="str">
        <f t="shared" si="17"/>
        <v xml:space="preserve"> </v>
      </c>
      <c r="Z26" s="18" t="str">
        <f t="shared" si="18"/>
        <v xml:space="preserve"> </v>
      </c>
      <c r="AA26" s="18" t="str">
        <f t="shared" si="19"/>
        <v xml:space="preserve"> </v>
      </c>
      <c r="AB26" s="18" t="str">
        <f t="shared" si="20"/>
        <v xml:space="preserve"> </v>
      </c>
      <c r="AC26" s="18" t="str">
        <f t="shared" si="21"/>
        <v xml:space="preserve"> </v>
      </c>
      <c r="AD26" s="22"/>
    </row>
    <row r="27" spans="1:30" x14ac:dyDescent="0.25">
      <c r="A27" s="86"/>
      <c r="B27" s="86"/>
      <c r="C27" s="22"/>
      <c r="D27" s="18">
        <f>YDKEokul!AC49</f>
        <v>0</v>
      </c>
      <c r="E27" s="18" t="str">
        <f t="shared" si="0"/>
        <v xml:space="preserve"> </v>
      </c>
      <c r="F27" s="18" t="b">
        <f t="shared" si="1"/>
        <v>0</v>
      </c>
      <c r="G27" s="23"/>
      <c r="H27" s="18" t="str">
        <f t="shared" si="2"/>
        <v xml:space="preserve"> </v>
      </c>
      <c r="I27" s="18" t="str">
        <f t="shared" si="3"/>
        <v xml:space="preserve"> </v>
      </c>
      <c r="J27" s="18" t="str">
        <f t="shared" si="4"/>
        <v xml:space="preserve"> </v>
      </c>
      <c r="K27" s="18" t="str">
        <f t="shared" si="5"/>
        <v xml:space="preserve"> </v>
      </c>
      <c r="L27" s="18" t="str">
        <f t="shared" si="6"/>
        <v xml:space="preserve"> </v>
      </c>
      <c r="M27" s="22"/>
      <c r="N27" s="18" t="str">
        <f t="shared" si="7"/>
        <v xml:space="preserve"> </v>
      </c>
      <c r="O27" s="18" t="str">
        <f t="shared" si="8"/>
        <v xml:space="preserve"> </v>
      </c>
      <c r="P27" s="18" t="str">
        <f t="shared" si="9"/>
        <v xml:space="preserve"> </v>
      </c>
      <c r="Q27" s="18" t="str">
        <f t="shared" si="10"/>
        <v xml:space="preserve"> </v>
      </c>
      <c r="R27" s="18" t="str">
        <f t="shared" si="11"/>
        <v xml:space="preserve"> </v>
      </c>
      <c r="S27" s="18" t="str">
        <f t="shared" si="12"/>
        <v xml:space="preserve"> </v>
      </c>
      <c r="T27" s="18" t="str">
        <f t="shared" si="13"/>
        <v xml:space="preserve"> </v>
      </c>
      <c r="U27" s="18" t="str">
        <f t="shared" si="14"/>
        <v xml:space="preserve"> </v>
      </c>
      <c r="V27" s="18" t="str">
        <f t="shared" si="15"/>
        <v xml:space="preserve"> </v>
      </c>
      <c r="W27" s="18" t="str">
        <f t="shared" si="16"/>
        <v xml:space="preserve"> </v>
      </c>
      <c r="X27" s="22"/>
      <c r="Y27" s="18" t="str">
        <f t="shared" si="17"/>
        <v xml:space="preserve"> </v>
      </c>
      <c r="Z27" s="18" t="str">
        <f t="shared" si="18"/>
        <v xml:space="preserve"> </v>
      </c>
      <c r="AA27" s="18" t="str">
        <f t="shared" si="19"/>
        <v xml:space="preserve"> </v>
      </c>
      <c r="AB27" s="18" t="str">
        <f t="shared" si="20"/>
        <v xml:space="preserve"> </v>
      </c>
      <c r="AC27" s="18" t="str">
        <f t="shared" si="21"/>
        <v xml:space="preserve"> </v>
      </c>
      <c r="AD27" s="22"/>
    </row>
    <row r="28" spans="1:30" x14ac:dyDescent="0.25">
      <c r="A28" s="86"/>
      <c r="B28" s="86"/>
      <c r="C28" s="22"/>
      <c r="D28" s="18">
        <f>YDKEokul!AC51</f>
        <v>0</v>
      </c>
      <c r="E28" s="18" t="str">
        <f t="shared" si="0"/>
        <v xml:space="preserve"> </v>
      </c>
      <c r="F28" s="18" t="b">
        <f t="shared" si="1"/>
        <v>0</v>
      </c>
      <c r="G28" s="23"/>
      <c r="H28" s="18" t="str">
        <f t="shared" si="2"/>
        <v xml:space="preserve"> </v>
      </c>
      <c r="I28" s="18" t="str">
        <f t="shared" si="3"/>
        <v xml:space="preserve"> </v>
      </c>
      <c r="J28" s="18" t="str">
        <f t="shared" si="4"/>
        <v xml:space="preserve"> </v>
      </c>
      <c r="K28" s="18" t="str">
        <f t="shared" si="5"/>
        <v xml:space="preserve"> </v>
      </c>
      <c r="L28" s="18" t="str">
        <f t="shared" si="6"/>
        <v xml:space="preserve"> </v>
      </c>
      <c r="M28" s="22"/>
      <c r="N28" s="18" t="str">
        <f t="shared" si="7"/>
        <v xml:space="preserve"> </v>
      </c>
      <c r="O28" s="18" t="str">
        <f t="shared" si="8"/>
        <v xml:space="preserve"> </v>
      </c>
      <c r="P28" s="18" t="str">
        <f t="shared" si="9"/>
        <v xml:space="preserve"> </v>
      </c>
      <c r="Q28" s="18" t="str">
        <f t="shared" si="10"/>
        <v xml:space="preserve"> </v>
      </c>
      <c r="R28" s="18" t="str">
        <f t="shared" si="11"/>
        <v xml:space="preserve"> </v>
      </c>
      <c r="S28" s="18" t="str">
        <f t="shared" si="12"/>
        <v xml:space="preserve"> </v>
      </c>
      <c r="T28" s="18" t="str">
        <f t="shared" si="13"/>
        <v xml:space="preserve"> </v>
      </c>
      <c r="U28" s="18" t="str">
        <f t="shared" si="14"/>
        <v xml:space="preserve"> </v>
      </c>
      <c r="V28" s="18" t="str">
        <f t="shared" si="15"/>
        <v xml:space="preserve"> </v>
      </c>
      <c r="W28" s="18" t="str">
        <f t="shared" si="16"/>
        <v xml:space="preserve"> </v>
      </c>
      <c r="X28" s="22"/>
      <c r="Y28" s="18" t="str">
        <f t="shared" si="17"/>
        <v xml:space="preserve"> </v>
      </c>
      <c r="Z28" s="18" t="str">
        <f t="shared" si="18"/>
        <v xml:space="preserve"> </v>
      </c>
      <c r="AA28" s="18" t="str">
        <f t="shared" si="19"/>
        <v xml:space="preserve"> </v>
      </c>
      <c r="AB28" s="18" t="str">
        <f t="shared" si="20"/>
        <v xml:space="preserve"> </v>
      </c>
      <c r="AC28" s="18" t="str">
        <f t="shared" si="21"/>
        <v xml:space="preserve"> </v>
      </c>
      <c r="AD28" s="22"/>
    </row>
    <row r="29" spans="1:30" x14ac:dyDescent="0.25">
      <c r="A29" s="86"/>
      <c r="B29" s="86"/>
      <c r="C29" s="22"/>
      <c r="D29" s="18">
        <f>YDKEokul!AC53</f>
        <v>0</v>
      </c>
      <c r="E29" s="18" t="str">
        <f t="shared" si="0"/>
        <v xml:space="preserve"> </v>
      </c>
      <c r="F29" s="18" t="b">
        <f t="shared" si="1"/>
        <v>0</v>
      </c>
      <c r="G29" s="23"/>
      <c r="H29" s="18" t="str">
        <f t="shared" si="2"/>
        <v xml:space="preserve"> </v>
      </c>
      <c r="I29" s="18" t="str">
        <f t="shared" si="3"/>
        <v xml:space="preserve"> </v>
      </c>
      <c r="J29" s="18" t="str">
        <f t="shared" si="4"/>
        <v xml:space="preserve"> </v>
      </c>
      <c r="K29" s="18" t="str">
        <f t="shared" si="5"/>
        <v xml:space="preserve"> </v>
      </c>
      <c r="L29" s="18" t="str">
        <f t="shared" si="6"/>
        <v xml:space="preserve"> </v>
      </c>
      <c r="M29" s="22"/>
      <c r="N29" s="18" t="str">
        <f t="shared" si="7"/>
        <v xml:space="preserve"> </v>
      </c>
      <c r="O29" s="18" t="str">
        <f t="shared" si="8"/>
        <v xml:space="preserve"> </v>
      </c>
      <c r="P29" s="18" t="str">
        <f t="shared" si="9"/>
        <v xml:space="preserve"> </v>
      </c>
      <c r="Q29" s="18" t="str">
        <f t="shared" si="10"/>
        <v xml:space="preserve"> </v>
      </c>
      <c r="R29" s="18" t="str">
        <f t="shared" si="11"/>
        <v xml:space="preserve"> </v>
      </c>
      <c r="S29" s="18" t="str">
        <f t="shared" si="12"/>
        <v xml:space="preserve"> </v>
      </c>
      <c r="T29" s="18" t="str">
        <f t="shared" si="13"/>
        <v xml:space="preserve"> </v>
      </c>
      <c r="U29" s="18" t="str">
        <f t="shared" si="14"/>
        <v xml:space="preserve"> </v>
      </c>
      <c r="V29" s="18" t="str">
        <f t="shared" si="15"/>
        <v xml:space="preserve"> </v>
      </c>
      <c r="W29" s="18" t="str">
        <f t="shared" si="16"/>
        <v xml:space="preserve"> </v>
      </c>
      <c r="X29" s="22"/>
      <c r="Y29" s="18" t="str">
        <f t="shared" si="17"/>
        <v xml:space="preserve"> </v>
      </c>
      <c r="Z29" s="18" t="str">
        <f t="shared" si="18"/>
        <v xml:space="preserve"> </v>
      </c>
      <c r="AA29" s="18" t="str">
        <f t="shared" si="19"/>
        <v xml:space="preserve"> </v>
      </c>
      <c r="AB29" s="18" t="str">
        <f t="shared" si="20"/>
        <v xml:space="preserve"> </v>
      </c>
      <c r="AC29" s="18" t="str">
        <f t="shared" si="21"/>
        <v xml:space="preserve"> </v>
      </c>
      <c r="AD29" s="22"/>
    </row>
    <row r="30" spans="1:30" x14ac:dyDescent="0.25">
      <c r="A30" s="86"/>
      <c r="B30" s="86"/>
      <c r="C30" s="22"/>
      <c r="D30" s="18">
        <f>YDKEokul!AC55</f>
        <v>0</v>
      </c>
      <c r="E30" s="18" t="str">
        <f t="shared" si="0"/>
        <v xml:space="preserve"> </v>
      </c>
      <c r="F30" s="18" t="b">
        <f t="shared" si="1"/>
        <v>0</v>
      </c>
      <c r="G30" s="23"/>
      <c r="H30" s="18" t="str">
        <f t="shared" si="2"/>
        <v xml:space="preserve"> </v>
      </c>
      <c r="I30" s="18" t="str">
        <f t="shared" si="3"/>
        <v xml:space="preserve"> </v>
      </c>
      <c r="J30" s="18" t="str">
        <f t="shared" si="4"/>
        <v xml:space="preserve"> </v>
      </c>
      <c r="K30" s="18" t="str">
        <f t="shared" si="5"/>
        <v xml:space="preserve"> </v>
      </c>
      <c r="L30" s="18" t="str">
        <f t="shared" si="6"/>
        <v xml:space="preserve"> </v>
      </c>
      <c r="M30" s="22"/>
      <c r="N30" s="18" t="str">
        <f t="shared" si="7"/>
        <v xml:space="preserve"> </v>
      </c>
      <c r="O30" s="18" t="str">
        <f t="shared" si="8"/>
        <v xml:space="preserve"> </v>
      </c>
      <c r="P30" s="18" t="str">
        <f t="shared" si="9"/>
        <v xml:space="preserve"> </v>
      </c>
      <c r="Q30" s="18" t="str">
        <f t="shared" si="10"/>
        <v xml:space="preserve"> </v>
      </c>
      <c r="R30" s="18" t="str">
        <f t="shared" si="11"/>
        <v xml:space="preserve"> </v>
      </c>
      <c r="S30" s="18" t="str">
        <f t="shared" si="12"/>
        <v xml:space="preserve"> </v>
      </c>
      <c r="T30" s="18" t="str">
        <f t="shared" si="13"/>
        <v xml:space="preserve"> </v>
      </c>
      <c r="U30" s="18" t="str">
        <f t="shared" si="14"/>
        <v xml:space="preserve"> </v>
      </c>
      <c r="V30" s="18" t="str">
        <f t="shared" si="15"/>
        <v xml:space="preserve"> </v>
      </c>
      <c r="W30" s="18" t="str">
        <f t="shared" si="16"/>
        <v xml:space="preserve"> </v>
      </c>
      <c r="X30" s="22"/>
      <c r="Y30" s="18" t="str">
        <f t="shared" si="17"/>
        <v xml:space="preserve"> </v>
      </c>
      <c r="Z30" s="18" t="str">
        <f t="shared" si="18"/>
        <v xml:space="preserve"> </v>
      </c>
      <c r="AA30" s="18" t="str">
        <f t="shared" si="19"/>
        <v xml:space="preserve"> </v>
      </c>
      <c r="AB30" s="18" t="str">
        <f t="shared" si="20"/>
        <v xml:space="preserve"> </v>
      </c>
      <c r="AC30" s="18" t="str">
        <f t="shared" si="21"/>
        <v xml:space="preserve"> </v>
      </c>
      <c r="AD30" s="22"/>
    </row>
    <row r="31" spans="1:30" x14ac:dyDescent="0.25">
      <c r="A31" s="86"/>
      <c r="B31" s="86"/>
      <c r="C31" s="22"/>
      <c r="D31" s="18">
        <f>YDKEokul!AC57</f>
        <v>0</v>
      </c>
      <c r="E31" s="18" t="str">
        <f t="shared" si="0"/>
        <v xml:space="preserve"> </v>
      </c>
      <c r="F31" s="18" t="b">
        <f t="shared" si="1"/>
        <v>0</v>
      </c>
      <c r="G31" s="23"/>
      <c r="H31" s="18" t="str">
        <f t="shared" si="2"/>
        <v xml:space="preserve"> </v>
      </c>
      <c r="I31" s="18" t="str">
        <f t="shared" si="3"/>
        <v xml:space="preserve"> </v>
      </c>
      <c r="J31" s="18" t="str">
        <f t="shared" si="4"/>
        <v xml:space="preserve"> </v>
      </c>
      <c r="K31" s="18" t="str">
        <f t="shared" si="5"/>
        <v xml:space="preserve"> </v>
      </c>
      <c r="L31" s="18" t="str">
        <f t="shared" si="6"/>
        <v xml:space="preserve"> </v>
      </c>
      <c r="M31" s="22"/>
      <c r="N31" s="18" t="str">
        <f t="shared" si="7"/>
        <v xml:space="preserve"> </v>
      </c>
      <c r="O31" s="18" t="str">
        <f t="shared" si="8"/>
        <v xml:space="preserve"> </v>
      </c>
      <c r="P31" s="18" t="str">
        <f t="shared" si="9"/>
        <v xml:space="preserve"> </v>
      </c>
      <c r="Q31" s="18" t="str">
        <f t="shared" si="10"/>
        <v xml:space="preserve"> </v>
      </c>
      <c r="R31" s="18" t="str">
        <f t="shared" si="11"/>
        <v xml:space="preserve"> </v>
      </c>
      <c r="S31" s="18" t="str">
        <f t="shared" si="12"/>
        <v xml:space="preserve"> </v>
      </c>
      <c r="T31" s="18" t="str">
        <f t="shared" si="13"/>
        <v xml:space="preserve"> </v>
      </c>
      <c r="U31" s="18" t="str">
        <f t="shared" si="14"/>
        <v xml:space="preserve"> </v>
      </c>
      <c r="V31" s="18" t="str">
        <f t="shared" si="15"/>
        <v xml:space="preserve"> </v>
      </c>
      <c r="W31" s="18" t="str">
        <f t="shared" si="16"/>
        <v xml:space="preserve"> </v>
      </c>
      <c r="X31" s="22"/>
      <c r="Y31" s="18" t="str">
        <f t="shared" si="17"/>
        <v xml:space="preserve"> </v>
      </c>
      <c r="Z31" s="18" t="str">
        <f t="shared" si="18"/>
        <v xml:space="preserve"> </v>
      </c>
      <c r="AA31" s="18" t="str">
        <f t="shared" si="19"/>
        <v xml:space="preserve"> </v>
      </c>
      <c r="AB31" s="18" t="str">
        <f t="shared" si="20"/>
        <v xml:space="preserve"> </v>
      </c>
      <c r="AC31" s="18" t="str">
        <f t="shared" si="21"/>
        <v xml:space="preserve"> </v>
      </c>
      <c r="AD31" s="22"/>
    </row>
    <row r="32" spans="1:30" x14ac:dyDescent="0.25">
      <c r="A32" s="86"/>
      <c r="B32" s="86"/>
      <c r="C32" s="22"/>
      <c r="D32" s="18">
        <f>YDKEokul!AC59</f>
        <v>0</v>
      </c>
      <c r="E32" s="18" t="str">
        <f t="shared" si="0"/>
        <v xml:space="preserve"> </v>
      </c>
      <c r="F32" s="18" t="b">
        <f t="shared" si="1"/>
        <v>0</v>
      </c>
      <c r="G32" s="23"/>
      <c r="H32" s="18" t="str">
        <f t="shared" si="2"/>
        <v xml:space="preserve"> </v>
      </c>
      <c r="I32" s="18" t="str">
        <f t="shared" si="3"/>
        <v xml:space="preserve"> </v>
      </c>
      <c r="J32" s="18" t="str">
        <f t="shared" si="4"/>
        <v xml:space="preserve"> </v>
      </c>
      <c r="K32" s="18" t="str">
        <f t="shared" si="5"/>
        <v xml:space="preserve"> </v>
      </c>
      <c r="L32" s="18" t="str">
        <f t="shared" si="6"/>
        <v xml:space="preserve"> </v>
      </c>
      <c r="M32" s="22"/>
      <c r="N32" s="18" t="str">
        <f t="shared" si="7"/>
        <v xml:space="preserve"> </v>
      </c>
      <c r="O32" s="18" t="str">
        <f t="shared" si="8"/>
        <v xml:space="preserve"> </v>
      </c>
      <c r="P32" s="18" t="str">
        <f t="shared" si="9"/>
        <v xml:space="preserve"> </v>
      </c>
      <c r="Q32" s="18" t="str">
        <f t="shared" si="10"/>
        <v xml:space="preserve"> </v>
      </c>
      <c r="R32" s="18" t="str">
        <f t="shared" si="11"/>
        <v xml:space="preserve"> </v>
      </c>
      <c r="S32" s="18" t="str">
        <f t="shared" si="12"/>
        <v xml:space="preserve"> </v>
      </c>
      <c r="T32" s="18" t="str">
        <f t="shared" si="13"/>
        <v xml:space="preserve"> </v>
      </c>
      <c r="U32" s="18" t="str">
        <f t="shared" si="14"/>
        <v xml:space="preserve"> </v>
      </c>
      <c r="V32" s="18" t="str">
        <f t="shared" si="15"/>
        <v xml:space="preserve"> </v>
      </c>
      <c r="W32" s="18" t="str">
        <f t="shared" si="16"/>
        <v xml:space="preserve"> </v>
      </c>
      <c r="X32" s="22"/>
      <c r="Y32" s="18" t="str">
        <f t="shared" si="17"/>
        <v xml:space="preserve"> </v>
      </c>
      <c r="Z32" s="18" t="str">
        <f t="shared" si="18"/>
        <v xml:space="preserve"> </v>
      </c>
      <c r="AA32" s="18" t="str">
        <f t="shared" si="19"/>
        <v xml:space="preserve"> </v>
      </c>
      <c r="AB32" s="18" t="str">
        <f t="shared" si="20"/>
        <v xml:space="preserve"> </v>
      </c>
      <c r="AC32" s="18" t="str">
        <f t="shared" si="21"/>
        <v xml:space="preserve"> </v>
      </c>
      <c r="AD32" s="22"/>
    </row>
    <row r="33" spans="1:30" x14ac:dyDescent="0.25">
      <c r="A33" s="86"/>
      <c r="B33" s="86"/>
      <c r="C33" s="22"/>
      <c r="D33" s="18">
        <f>YDKEokul!AC61</f>
        <v>0</v>
      </c>
      <c r="E33" s="18" t="str">
        <f t="shared" si="0"/>
        <v xml:space="preserve"> </v>
      </c>
      <c r="F33" s="18" t="b">
        <f t="shared" si="1"/>
        <v>0</v>
      </c>
      <c r="G33" s="23"/>
      <c r="H33" s="18" t="str">
        <f t="shared" si="2"/>
        <v xml:space="preserve"> </v>
      </c>
      <c r="I33" s="18" t="str">
        <f t="shared" si="3"/>
        <v xml:space="preserve"> </v>
      </c>
      <c r="J33" s="18" t="str">
        <f t="shared" si="4"/>
        <v xml:space="preserve"> </v>
      </c>
      <c r="K33" s="18" t="str">
        <f t="shared" si="5"/>
        <v xml:space="preserve"> </v>
      </c>
      <c r="L33" s="18" t="str">
        <f t="shared" si="6"/>
        <v xml:space="preserve"> </v>
      </c>
      <c r="M33" s="22"/>
      <c r="N33" s="18" t="str">
        <f t="shared" si="7"/>
        <v xml:space="preserve"> </v>
      </c>
      <c r="O33" s="18" t="str">
        <f t="shared" si="8"/>
        <v xml:space="preserve"> </v>
      </c>
      <c r="P33" s="18" t="str">
        <f t="shared" si="9"/>
        <v xml:space="preserve"> </v>
      </c>
      <c r="Q33" s="18" t="str">
        <f t="shared" si="10"/>
        <v xml:space="preserve"> </v>
      </c>
      <c r="R33" s="18" t="str">
        <f t="shared" si="11"/>
        <v xml:space="preserve"> </v>
      </c>
      <c r="S33" s="18" t="str">
        <f t="shared" si="12"/>
        <v xml:space="preserve"> </v>
      </c>
      <c r="T33" s="18" t="str">
        <f t="shared" si="13"/>
        <v xml:space="preserve"> </v>
      </c>
      <c r="U33" s="18" t="str">
        <f t="shared" si="14"/>
        <v xml:space="preserve"> </v>
      </c>
      <c r="V33" s="18" t="str">
        <f t="shared" si="15"/>
        <v xml:space="preserve"> </v>
      </c>
      <c r="W33" s="18" t="str">
        <f t="shared" si="16"/>
        <v xml:space="preserve"> </v>
      </c>
      <c r="X33" s="22"/>
      <c r="Y33" s="18" t="str">
        <f t="shared" si="17"/>
        <v xml:space="preserve"> </v>
      </c>
      <c r="Z33" s="18" t="str">
        <f t="shared" si="18"/>
        <v xml:space="preserve"> </v>
      </c>
      <c r="AA33" s="18" t="str">
        <f t="shared" si="19"/>
        <v xml:space="preserve"> </v>
      </c>
      <c r="AB33" s="18" t="str">
        <f t="shared" si="20"/>
        <v xml:space="preserve"> </v>
      </c>
      <c r="AC33" s="18" t="str">
        <f t="shared" si="21"/>
        <v xml:space="preserve"> </v>
      </c>
      <c r="AD33" s="22"/>
    </row>
    <row r="34" spans="1:30" x14ac:dyDescent="0.25">
      <c r="A34" s="86"/>
      <c r="B34" s="86"/>
      <c r="C34" s="22"/>
      <c r="D34" s="18">
        <f>YDKEokul!AC63</f>
        <v>0</v>
      </c>
      <c r="E34" s="18" t="str">
        <f t="shared" si="0"/>
        <v xml:space="preserve"> </v>
      </c>
      <c r="F34" s="18" t="b">
        <f t="shared" si="1"/>
        <v>0</v>
      </c>
      <c r="G34" s="23"/>
      <c r="H34" s="18" t="str">
        <f t="shared" si="2"/>
        <v xml:space="preserve"> </v>
      </c>
      <c r="I34" s="18" t="str">
        <f t="shared" si="3"/>
        <v xml:space="preserve"> </v>
      </c>
      <c r="J34" s="18" t="str">
        <f t="shared" si="4"/>
        <v xml:space="preserve"> </v>
      </c>
      <c r="K34" s="18" t="str">
        <f t="shared" si="5"/>
        <v xml:space="preserve"> </v>
      </c>
      <c r="L34" s="18" t="str">
        <f t="shared" si="6"/>
        <v xml:space="preserve"> </v>
      </c>
      <c r="M34" s="22"/>
      <c r="N34" s="18" t="str">
        <f t="shared" si="7"/>
        <v xml:space="preserve"> </v>
      </c>
      <c r="O34" s="18" t="str">
        <f t="shared" si="8"/>
        <v xml:space="preserve"> </v>
      </c>
      <c r="P34" s="18" t="str">
        <f t="shared" si="9"/>
        <v xml:space="preserve"> </v>
      </c>
      <c r="Q34" s="18" t="str">
        <f t="shared" si="10"/>
        <v xml:space="preserve"> </v>
      </c>
      <c r="R34" s="18" t="str">
        <f t="shared" si="11"/>
        <v xml:space="preserve"> </v>
      </c>
      <c r="S34" s="18" t="str">
        <f t="shared" si="12"/>
        <v xml:space="preserve"> </v>
      </c>
      <c r="T34" s="18" t="str">
        <f t="shared" si="13"/>
        <v xml:space="preserve"> </v>
      </c>
      <c r="U34" s="18" t="str">
        <f t="shared" si="14"/>
        <v xml:space="preserve"> </v>
      </c>
      <c r="V34" s="18" t="str">
        <f t="shared" si="15"/>
        <v xml:space="preserve"> </v>
      </c>
      <c r="W34" s="18" t="str">
        <f t="shared" si="16"/>
        <v xml:space="preserve"> </v>
      </c>
      <c r="X34" s="22"/>
      <c r="Y34" s="18" t="str">
        <f t="shared" si="17"/>
        <v xml:space="preserve"> </v>
      </c>
      <c r="Z34" s="18" t="str">
        <f t="shared" si="18"/>
        <v xml:space="preserve"> </v>
      </c>
      <c r="AA34" s="18" t="str">
        <f t="shared" si="19"/>
        <v xml:space="preserve"> </v>
      </c>
      <c r="AB34" s="18" t="str">
        <f t="shared" si="20"/>
        <v xml:space="preserve"> </v>
      </c>
      <c r="AC34" s="18" t="str">
        <f t="shared" si="21"/>
        <v xml:space="preserve"> </v>
      </c>
      <c r="AD34" s="22"/>
    </row>
    <row r="35" spans="1:30" x14ac:dyDescent="0.25">
      <c r="A35" s="86"/>
      <c r="B35" s="86"/>
      <c r="C35" s="22"/>
      <c r="D35" s="18">
        <f>YDKEokul!AC65</f>
        <v>0</v>
      </c>
      <c r="E35" s="18" t="str">
        <f t="shared" si="0"/>
        <v xml:space="preserve"> </v>
      </c>
      <c r="F35" s="18" t="b">
        <f t="shared" si="1"/>
        <v>0</v>
      </c>
      <c r="G35" s="23"/>
      <c r="H35" s="18" t="str">
        <f t="shared" si="2"/>
        <v xml:space="preserve"> </v>
      </c>
      <c r="I35" s="18" t="str">
        <f t="shared" si="3"/>
        <v xml:space="preserve"> </v>
      </c>
      <c r="J35" s="18" t="str">
        <f t="shared" si="4"/>
        <v xml:space="preserve"> </v>
      </c>
      <c r="K35" s="18" t="str">
        <f t="shared" si="5"/>
        <v xml:space="preserve"> </v>
      </c>
      <c r="L35" s="18" t="str">
        <f t="shared" si="6"/>
        <v xml:space="preserve"> </v>
      </c>
      <c r="M35" s="22"/>
      <c r="N35" s="18" t="str">
        <f t="shared" si="7"/>
        <v xml:space="preserve"> </v>
      </c>
      <c r="O35" s="18" t="str">
        <f t="shared" si="8"/>
        <v xml:space="preserve"> </v>
      </c>
      <c r="P35" s="18" t="str">
        <f t="shared" si="9"/>
        <v xml:space="preserve"> </v>
      </c>
      <c r="Q35" s="18" t="str">
        <f t="shared" si="10"/>
        <v xml:space="preserve"> </v>
      </c>
      <c r="R35" s="18" t="str">
        <f t="shared" si="11"/>
        <v xml:space="preserve"> </v>
      </c>
      <c r="S35" s="18" t="str">
        <f t="shared" si="12"/>
        <v xml:space="preserve"> </v>
      </c>
      <c r="T35" s="18" t="str">
        <f t="shared" si="13"/>
        <v xml:space="preserve"> </v>
      </c>
      <c r="U35" s="18" t="str">
        <f t="shared" si="14"/>
        <v xml:space="preserve"> </v>
      </c>
      <c r="V35" s="18" t="str">
        <f t="shared" si="15"/>
        <v xml:space="preserve"> </v>
      </c>
      <c r="W35" s="18" t="str">
        <f t="shared" si="16"/>
        <v xml:space="preserve"> </v>
      </c>
      <c r="X35" s="22"/>
      <c r="Y35" s="18" t="str">
        <f t="shared" si="17"/>
        <v xml:space="preserve"> </v>
      </c>
      <c r="Z35" s="18" t="str">
        <f t="shared" si="18"/>
        <v xml:space="preserve"> </v>
      </c>
      <c r="AA35" s="18" t="str">
        <f t="shared" si="19"/>
        <v xml:space="preserve"> </v>
      </c>
      <c r="AB35" s="18" t="str">
        <f t="shared" si="20"/>
        <v xml:space="preserve"> </v>
      </c>
      <c r="AC35" s="18" t="str">
        <f t="shared" si="21"/>
        <v xml:space="preserve"> </v>
      </c>
      <c r="AD35" s="22"/>
    </row>
    <row r="36" spans="1:30" x14ac:dyDescent="0.25">
      <c r="A36" s="86"/>
      <c r="B36" s="86"/>
      <c r="C36" s="22"/>
      <c r="D36" s="18">
        <f>YDKEokul!AC67</f>
        <v>0</v>
      </c>
      <c r="E36" s="18" t="str">
        <f t="shared" si="0"/>
        <v xml:space="preserve"> </v>
      </c>
      <c r="F36" s="18" t="b">
        <f t="shared" si="1"/>
        <v>0</v>
      </c>
      <c r="G36" s="23"/>
      <c r="H36" s="18" t="str">
        <f t="shared" si="2"/>
        <v xml:space="preserve"> </v>
      </c>
      <c r="I36" s="18" t="str">
        <f t="shared" si="3"/>
        <v xml:space="preserve"> </v>
      </c>
      <c r="J36" s="18" t="str">
        <f t="shared" si="4"/>
        <v xml:space="preserve"> </v>
      </c>
      <c r="K36" s="18" t="str">
        <f t="shared" si="5"/>
        <v xml:space="preserve"> </v>
      </c>
      <c r="L36" s="18" t="str">
        <f t="shared" si="6"/>
        <v xml:space="preserve"> </v>
      </c>
      <c r="M36" s="22"/>
      <c r="N36" s="18" t="str">
        <f t="shared" si="7"/>
        <v xml:space="preserve"> </v>
      </c>
      <c r="O36" s="18" t="str">
        <f t="shared" si="8"/>
        <v xml:space="preserve"> </v>
      </c>
      <c r="P36" s="18" t="str">
        <f t="shared" si="9"/>
        <v xml:space="preserve"> </v>
      </c>
      <c r="Q36" s="18" t="str">
        <f t="shared" si="10"/>
        <v xml:space="preserve"> </v>
      </c>
      <c r="R36" s="18" t="str">
        <f t="shared" si="11"/>
        <v xml:space="preserve"> </v>
      </c>
      <c r="S36" s="18" t="str">
        <f t="shared" si="12"/>
        <v xml:space="preserve"> </v>
      </c>
      <c r="T36" s="18" t="str">
        <f t="shared" si="13"/>
        <v xml:space="preserve"> </v>
      </c>
      <c r="U36" s="18" t="str">
        <f t="shared" si="14"/>
        <v xml:space="preserve"> </v>
      </c>
      <c r="V36" s="18" t="str">
        <f t="shared" si="15"/>
        <v xml:space="preserve"> </v>
      </c>
      <c r="W36" s="18" t="str">
        <f t="shared" si="16"/>
        <v xml:space="preserve"> </v>
      </c>
      <c r="X36" s="22"/>
      <c r="Y36" s="18" t="str">
        <f t="shared" si="17"/>
        <v xml:space="preserve"> </v>
      </c>
      <c r="Z36" s="18" t="str">
        <f t="shared" si="18"/>
        <v xml:space="preserve"> </v>
      </c>
      <c r="AA36" s="18" t="str">
        <f t="shared" si="19"/>
        <v xml:space="preserve"> </v>
      </c>
      <c r="AB36" s="18" t="str">
        <f t="shared" si="20"/>
        <v xml:space="preserve"> </v>
      </c>
      <c r="AC36" s="18" t="str">
        <f t="shared" si="21"/>
        <v xml:space="preserve"> </v>
      </c>
      <c r="AD36" s="22"/>
    </row>
    <row r="37" spans="1:30" x14ac:dyDescent="0.25">
      <c r="A37" s="86"/>
      <c r="B37" s="86"/>
      <c r="C37" s="22"/>
      <c r="D37" s="18">
        <f>YDKEokul!AC69</f>
        <v>0</v>
      </c>
      <c r="E37" s="18" t="str">
        <f t="shared" si="0"/>
        <v xml:space="preserve"> </v>
      </c>
      <c r="F37" s="18" t="b">
        <f t="shared" si="1"/>
        <v>0</v>
      </c>
      <c r="G37" s="23"/>
      <c r="H37" s="18" t="str">
        <f t="shared" si="2"/>
        <v xml:space="preserve"> </v>
      </c>
      <c r="I37" s="18" t="str">
        <f t="shared" si="3"/>
        <v xml:space="preserve"> </v>
      </c>
      <c r="J37" s="18" t="str">
        <f t="shared" si="4"/>
        <v xml:space="preserve"> </v>
      </c>
      <c r="K37" s="18" t="str">
        <f t="shared" si="5"/>
        <v xml:space="preserve"> </v>
      </c>
      <c r="L37" s="18" t="str">
        <f t="shared" si="6"/>
        <v xml:space="preserve"> </v>
      </c>
      <c r="M37" s="22"/>
      <c r="N37" s="18" t="str">
        <f t="shared" si="7"/>
        <v xml:space="preserve"> </v>
      </c>
      <c r="O37" s="18" t="str">
        <f t="shared" si="8"/>
        <v xml:space="preserve"> </v>
      </c>
      <c r="P37" s="18" t="str">
        <f t="shared" si="9"/>
        <v xml:space="preserve"> </v>
      </c>
      <c r="Q37" s="18" t="str">
        <f t="shared" si="10"/>
        <v xml:space="preserve"> </v>
      </c>
      <c r="R37" s="18" t="str">
        <f t="shared" si="11"/>
        <v xml:space="preserve"> </v>
      </c>
      <c r="S37" s="18" t="str">
        <f t="shared" si="12"/>
        <v xml:space="preserve"> </v>
      </c>
      <c r="T37" s="18" t="str">
        <f t="shared" si="13"/>
        <v xml:space="preserve"> </v>
      </c>
      <c r="U37" s="18" t="str">
        <f t="shared" si="14"/>
        <v xml:space="preserve"> </v>
      </c>
      <c r="V37" s="18" t="str">
        <f t="shared" si="15"/>
        <v xml:space="preserve"> </v>
      </c>
      <c r="W37" s="18" t="str">
        <f t="shared" si="16"/>
        <v xml:space="preserve"> </v>
      </c>
      <c r="X37" s="22"/>
      <c r="Y37" s="18" t="str">
        <f t="shared" si="17"/>
        <v xml:space="preserve"> </v>
      </c>
      <c r="Z37" s="18" t="str">
        <f t="shared" si="18"/>
        <v xml:space="preserve"> </v>
      </c>
      <c r="AA37" s="18" t="str">
        <f t="shared" si="19"/>
        <v xml:space="preserve"> </v>
      </c>
      <c r="AB37" s="18" t="str">
        <f t="shared" si="20"/>
        <v xml:space="preserve"> </v>
      </c>
      <c r="AC37" s="18" t="str">
        <f t="shared" si="21"/>
        <v xml:space="preserve"> </v>
      </c>
      <c r="AD37" s="22"/>
    </row>
    <row r="38" spans="1:30" x14ac:dyDescent="0.25">
      <c r="A38" s="86"/>
      <c r="B38" s="86"/>
      <c r="C38" s="22"/>
      <c r="D38" s="18">
        <f>YDKEokul!AC71</f>
        <v>0</v>
      </c>
      <c r="E38" s="18" t="str">
        <f t="shared" si="0"/>
        <v xml:space="preserve"> </v>
      </c>
      <c r="F38" s="18" t="b">
        <f t="shared" si="1"/>
        <v>0</v>
      </c>
      <c r="G38" s="23"/>
      <c r="H38" s="18" t="str">
        <f t="shared" si="2"/>
        <v xml:space="preserve"> </v>
      </c>
      <c r="I38" s="18" t="str">
        <f t="shared" si="3"/>
        <v xml:space="preserve"> </v>
      </c>
      <c r="J38" s="18" t="str">
        <f t="shared" si="4"/>
        <v xml:space="preserve"> </v>
      </c>
      <c r="K38" s="18" t="str">
        <f t="shared" si="5"/>
        <v xml:space="preserve"> </v>
      </c>
      <c r="L38" s="18" t="str">
        <f t="shared" si="6"/>
        <v xml:space="preserve"> </v>
      </c>
      <c r="M38" s="22"/>
      <c r="N38" s="18" t="str">
        <f t="shared" si="7"/>
        <v xml:space="preserve"> </v>
      </c>
      <c r="O38" s="18" t="str">
        <f t="shared" si="8"/>
        <v xml:space="preserve"> </v>
      </c>
      <c r="P38" s="18" t="str">
        <f t="shared" si="9"/>
        <v xml:space="preserve"> </v>
      </c>
      <c r="Q38" s="18" t="str">
        <f t="shared" si="10"/>
        <v xml:space="preserve"> </v>
      </c>
      <c r="R38" s="18" t="str">
        <f t="shared" si="11"/>
        <v xml:space="preserve"> </v>
      </c>
      <c r="S38" s="18" t="str">
        <f t="shared" si="12"/>
        <v xml:space="preserve"> </v>
      </c>
      <c r="T38" s="18" t="str">
        <f t="shared" si="13"/>
        <v xml:space="preserve"> </v>
      </c>
      <c r="U38" s="18" t="str">
        <f t="shared" si="14"/>
        <v xml:space="preserve"> </v>
      </c>
      <c r="V38" s="18" t="str">
        <f t="shared" si="15"/>
        <v xml:space="preserve"> </v>
      </c>
      <c r="W38" s="18" t="str">
        <f t="shared" si="16"/>
        <v xml:space="preserve"> </v>
      </c>
      <c r="X38" s="22"/>
      <c r="Y38" s="18" t="str">
        <f t="shared" si="17"/>
        <v xml:space="preserve"> </v>
      </c>
      <c r="Z38" s="18" t="str">
        <f t="shared" si="18"/>
        <v xml:space="preserve"> </v>
      </c>
      <c r="AA38" s="18" t="str">
        <f t="shared" si="19"/>
        <v xml:space="preserve"> </v>
      </c>
      <c r="AB38" s="18" t="str">
        <f t="shared" si="20"/>
        <v xml:space="preserve"> </v>
      </c>
      <c r="AC38" s="18" t="str">
        <f t="shared" si="21"/>
        <v xml:space="preserve"> </v>
      </c>
      <c r="AD38" s="22"/>
    </row>
    <row r="39" spans="1:30" x14ac:dyDescent="0.25">
      <c r="A39" s="86"/>
      <c r="B39" s="86"/>
      <c r="C39" s="22"/>
      <c r="D39" s="18">
        <f>YDKEokul!AC73</f>
        <v>0</v>
      </c>
      <c r="E39" s="18" t="str">
        <f t="shared" si="0"/>
        <v xml:space="preserve"> </v>
      </c>
      <c r="F39" s="18" t="b">
        <f t="shared" si="1"/>
        <v>0</v>
      </c>
      <c r="G39" s="23"/>
      <c r="H39" s="18" t="str">
        <f t="shared" si="2"/>
        <v xml:space="preserve"> </v>
      </c>
      <c r="I39" s="18" t="str">
        <f t="shared" si="3"/>
        <v xml:space="preserve"> </v>
      </c>
      <c r="J39" s="18" t="str">
        <f t="shared" si="4"/>
        <v xml:space="preserve"> </v>
      </c>
      <c r="K39" s="18" t="str">
        <f t="shared" si="5"/>
        <v xml:space="preserve"> </v>
      </c>
      <c r="L39" s="18" t="str">
        <f t="shared" si="6"/>
        <v xml:space="preserve"> </v>
      </c>
      <c r="M39" s="22"/>
      <c r="N39" s="18" t="str">
        <f t="shared" si="7"/>
        <v xml:space="preserve"> </v>
      </c>
      <c r="O39" s="18" t="str">
        <f t="shared" si="8"/>
        <v xml:space="preserve"> </v>
      </c>
      <c r="P39" s="18" t="str">
        <f t="shared" si="9"/>
        <v xml:space="preserve"> </v>
      </c>
      <c r="Q39" s="18" t="str">
        <f t="shared" si="10"/>
        <v xml:space="preserve"> </v>
      </c>
      <c r="R39" s="18" t="str">
        <f t="shared" si="11"/>
        <v xml:space="preserve"> </v>
      </c>
      <c r="S39" s="18" t="str">
        <f t="shared" si="12"/>
        <v xml:space="preserve"> </v>
      </c>
      <c r="T39" s="18" t="str">
        <f t="shared" si="13"/>
        <v xml:space="preserve"> </v>
      </c>
      <c r="U39" s="18" t="str">
        <f t="shared" si="14"/>
        <v xml:space="preserve"> </v>
      </c>
      <c r="V39" s="18" t="str">
        <f t="shared" si="15"/>
        <v xml:space="preserve"> </v>
      </c>
      <c r="W39" s="18" t="str">
        <f t="shared" si="16"/>
        <v xml:space="preserve"> </v>
      </c>
      <c r="X39" s="22"/>
      <c r="Y39" s="18" t="str">
        <f t="shared" si="17"/>
        <v xml:space="preserve"> </v>
      </c>
      <c r="Z39" s="18" t="str">
        <f t="shared" si="18"/>
        <v xml:space="preserve"> </v>
      </c>
      <c r="AA39" s="18" t="str">
        <f t="shared" si="19"/>
        <v xml:space="preserve"> </v>
      </c>
      <c r="AB39" s="18" t="str">
        <f t="shared" si="20"/>
        <v xml:space="preserve"> </v>
      </c>
      <c r="AC39" s="18" t="str">
        <f t="shared" si="21"/>
        <v xml:space="preserve"> </v>
      </c>
      <c r="AD39" s="22"/>
    </row>
    <row r="40" spans="1:30" x14ac:dyDescent="0.25">
      <c r="A40" s="86"/>
      <c r="B40" s="86"/>
      <c r="C40" s="22"/>
      <c r="D40" s="18">
        <f>YDKEokul!AC75</f>
        <v>0</v>
      </c>
      <c r="E40" s="18" t="str">
        <f t="shared" si="0"/>
        <v xml:space="preserve"> </v>
      </c>
      <c r="F40" s="18" t="b">
        <f t="shared" si="1"/>
        <v>0</v>
      </c>
      <c r="G40" s="23"/>
      <c r="H40" s="18" t="str">
        <f t="shared" si="2"/>
        <v xml:space="preserve"> </v>
      </c>
      <c r="I40" s="18" t="str">
        <f t="shared" si="3"/>
        <v xml:space="preserve"> </v>
      </c>
      <c r="J40" s="18" t="str">
        <f t="shared" si="4"/>
        <v xml:space="preserve"> </v>
      </c>
      <c r="K40" s="18" t="str">
        <f t="shared" si="5"/>
        <v xml:space="preserve"> </v>
      </c>
      <c r="L40" s="18" t="str">
        <f t="shared" si="6"/>
        <v xml:space="preserve"> </v>
      </c>
      <c r="M40" s="22"/>
      <c r="N40" s="18" t="str">
        <f t="shared" si="7"/>
        <v xml:space="preserve"> </v>
      </c>
      <c r="O40" s="18" t="str">
        <f t="shared" si="8"/>
        <v xml:space="preserve"> </v>
      </c>
      <c r="P40" s="18" t="str">
        <f t="shared" si="9"/>
        <v xml:space="preserve"> </v>
      </c>
      <c r="Q40" s="18" t="str">
        <f t="shared" si="10"/>
        <v xml:space="preserve"> </v>
      </c>
      <c r="R40" s="18" t="str">
        <f t="shared" si="11"/>
        <v xml:space="preserve"> </v>
      </c>
      <c r="S40" s="18" t="str">
        <f t="shared" si="12"/>
        <v xml:space="preserve"> </v>
      </c>
      <c r="T40" s="18" t="str">
        <f t="shared" si="13"/>
        <v xml:space="preserve"> </v>
      </c>
      <c r="U40" s="18" t="str">
        <f t="shared" si="14"/>
        <v xml:space="preserve"> </v>
      </c>
      <c r="V40" s="18" t="str">
        <f t="shared" si="15"/>
        <v xml:space="preserve"> </v>
      </c>
      <c r="W40" s="18" t="str">
        <f t="shared" si="16"/>
        <v xml:space="preserve"> </v>
      </c>
      <c r="X40" s="22"/>
      <c r="Y40" s="18" t="str">
        <f t="shared" si="17"/>
        <v xml:space="preserve"> </v>
      </c>
      <c r="Z40" s="18" t="str">
        <f t="shared" si="18"/>
        <v xml:space="preserve"> </v>
      </c>
      <c r="AA40" s="18" t="str">
        <f t="shared" si="19"/>
        <v xml:space="preserve"> </v>
      </c>
      <c r="AB40" s="18" t="str">
        <f t="shared" si="20"/>
        <v xml:space="preserve"> </v>
      </c>
      <c r="AC40" s="18" t="str">
        <f t="shared" si="21"/>
        <v xml:space="preserve"> </v>
      </c>
      <c r="AD40" s="22"/>
    </row>
    <row r="41" spans="1:30" x14ac:dyDescent="0.25">
      <c r="A41" s="86"/>
      <c r="B41" s="86"/>
      <c r="C41" s="22"/>
      <c r="D41" s="18">
        <f>YDKEokul!AC77</f>
        <v>0</v>
      </c>
      <c r="E41" s="18" t="str">
        <f t="shared" si="0"/>
        <v xml:space="preserve"> </v>
      </c>
      <c r="F41" s="18" t="b">
        <f t="shared" si="1"/>
        <v>0</v>
      </c>
      <c r="G41" s="23"/>
      <c r="H41" s="18" t="str">
        <f t="shared" si="2"/>
        <v xml:space="preserve"> </v>
      </c>
      <c r="I41" s="18" t="str">
        <f t="shared" si="3"/>
        <v xml:space="preserve"> </v>
      </c>
      <c r="J41" s="18" t="str">
        <f t="shared" si="4"/>
        <v xml:space="preserve"> </v>
      </c>
      <c r="K41" s="18" t="str">
        <f t="shared" si="5"/>
        <v xml:space="preserve"> </v>
      </c>
      <c r="L41" s="18" t="str">
        <f t="shared" si="6"/>
        <v xml:space="preserve"> </v>
      </c>
      <c r="M41" s="22"/>
      <c r="N41" s="18" t="str">
        <f t="shared" si="7"/>
        <v xml:space="preserve"> </v>
      </c>
      <c r="O41" s="18" t="str">
        <f t="shared" si="8"/>
        <v xml:space="preserve"> </v>
      </c>
      <c r="P41" s="18" t="str">
        <f t="shared" si="9"/>
        <v xml:space="preserve"> </v>
      </c>
      <c r="Q41" s="18" t="str">
        <f t="shared" si="10"/>
        <v xml:space="preserve"> </v>
      </c>
      <c r="R41" s="18" t="str">
        <f t="shared" si="11"/>
        <v xml:space="preserve"> </v>
      </c>
      <c r="S41" s="18" t="str">
        <f t="shared" si="12"/>
        <v xml:space="preserve"> </v>
      </c>
      <c r="T41" s="18" t="str">
        <f t="shared" si="13"/>
        <v xml:space="preserve"> </v>
      </c>
      <c r="U41" s="18" t="str">
        <f t="shared" si="14"/>
        <v xml:space="preserve"> </v>
      </c>
      <c r="V41" s="18" t="str">
        <f t="shared" si="15"/>
        <v xml:space="preserve"> </v>
      </c>
      <c r="W41" s="18" t="str">
        <f t="shared" si="16"/>
        <v xml:space="preserve"> </v>
      </c>
      <c r="X41" s="22"/>
      <c r="Y41" s="18" t="str">
        <f t="shared" si="17"/>
        <v xml:space="preserve"> </v>
      </c>
      <c r="Z41" s="18" t="str">
        <f t="shared" si="18"/>
        <v xml:space="preserve"> </v>
      </c>
      <c r="AA41" s="18" t="str">
        <f t="shared" si="19"/>
        <v xml:space="preserve"> </v>
      </c>
      <c r="AB41" s="18" t="str">
        <f t="shared" si="20"/>
        <v xml:space="preserve"> </v>
      </c>
      <c r="AC41" s="18" t="str">
        <f t="shared" si="21"/>
        <v xml:space="preserve"> </v>
      </c>
      <c r="AD41" s="22"/>
    </row>
    <row r="42" spans="1:30" x14ac:dyDescent="0.25">
      <c r="A42" s="86"/>
      <c r="B42" s="86"/>
      <c r="C42" s="22"/>
      <c r="D42" s="18">
        <f>YDKEokul!AC79</f>
        <v>0</v>
      </c>
      <c r="E42" s="18" t="str">
        <f t="shared" si="0"/>
        <v xml:space="preserve"> </v>
      </c>
      <c r="F42" s="18" t="b">
        <f t="shared" si="1"/>
        <v>0</v>
      </c>
      <c r="G42" s="23"/>
      <c r="H42" s="18" t="str">
        <f t="shared" si="2"/>
        <v xml:space="preserve"> </v>
      </c>
      <c r="I42" s="18" t="str">
        <f t="shared" si="3"/>
        <v xml:space="preserve"> </v>
      </c>
      <c r="J42" s="18" t="str">
        <f t="shared" si="4"/>
        <v xml:space="preserve"> </v>
      </c>
      <c r="K42" s="18" t="str">
        <f t="shared" si="5"/>
        <v xml:space="preserve"> </v>
      </c>
      <c r="L42" s="18" t="str">
        <f t="shared" si="6"/>
        <v xml:space="preserve"> </v>
      </c>
      <c r="M42" s="22"/>
      <c r="N42" s="18" t="str">
        <f t="shared" si="7"/>
        <v xml:space="preserve"> </v>
      </c>
      <c r="O42" s="18" t="str">
        <f t="shared" si="8"/>
        <v xml:space="preserve"> </v>
      </c>
      <c r="P42" s="18" t="str">
        <f t="shared" si="9"/>
        <v xml:space="preserve"> </v>
      </c>
      <c r="Q42" s="18" t="str">
        <f t="shared" si="10"/>
        <v xml:space="preserve"> </v>
      </c>
      <c r="R42" s="18" t="str">
        <f t="shared" si="11"/>
        <v xml:space="preserve"> </v>
      </c>
      <c r="S42" s="18" t="str">
        <f t="shared" si="12"/>
        <v xml:space="preserve"> </v>
      </c>
      <c r="T42" s="18" t="str">
        <f t="shared" si="13"/>
        <v xml:space="preserve"> </v>
      </c>
      <c r="U42" s="18" t="str">
        <f t="shared" si="14"/>
        <v xml:space="preserve"> </v>
      </c>
      <c r="V42" s="18" t="str">
        <f t="shared" si="15"/>
        <v xml:space="preserve"> </v>
      </c>
      <c r="W42" s="18" t="str">
        <f t="shared" si="16"/>
        <v xml:space="preserve"> </v>
      </c>
      <c r="X42" s="22"/>
      <c r="Y42" s="18" t="str">
        <f t="shared" si="17"/>
        <v xml:space="preserve"> </v>
      </c>
      <c r="Z42" s="18" t="str">
        <f t="shared" si="18"/>
        <v xml:space="preserve"> </v>
      </c>
      <c r="AA42" s="18" t="str">
        <f t="shared" si="19"/>
        <v xml:space="preserve"> </v>
      </c>
      <c r="AB42" s="18" t="str">
        <f t="shared" si="20"/>
        <v xml:space="preserve"> </v>
      </c>
      <c r="AC42" s="18" t="str">
        <f t="shared" si="21"/>
        <v xml:space="preserve"> </v>
      </c>
      <c r="AD42" s="22"/>
    </row>
    <row r="43" spans="1:30" x14ac:dyDescent="0.25">
      <c r="A43" s="86"/>
      <c r="B43" s="86"/>
      <c r="C43" s="22"/>
      <c r="D43" s="18">
        <f>YDKEokul!AC81</f>
        <v>0</v>
      </c>
      <c r="E43" s="18" t="str">
        <f t="shared" si="0"/>
        <v xml:space="preserve"> </v>
      </c>
      <c r="F43" s="18" t="b">
        <f t="shared" si="1"/>
        <v>0</v>
      </c>
      <c r="G43" s="23"/>
      <c r="H43" s="18" t="str">
        <f t="shared" si="2"/>
        <v xml:space="preserve"> </v>
      </c>
      <c r="I43" s="18" t="str">
        <f t="shared" si="3"/>
        <v xml:space="preserve"> </v>
      </c>
      <c r="J43" s="18" t="str">
        <f t="shared" si="4"/>
        <v xml:space="preserve"> </v>
      </c>
      <c r="K43" s="18" t="str">
        <f t="shared" si="5"/>
        <v xml:space="preserve"> </v>
      </c>
      <c r="L43" s="18" t="str">
        <f t="shared" si="6"/>
        <v xml:space="preserve"> </v>
      </c>
      <c r="M43" s="22"/>
      <c r="N43" s="18" t="str">
        <f t="shared" si="7"/>
        <v xml:space="preserve"> </v>
      </c>
      <c r="O43" s="18" t="str">
        <f t="shared" si="8"/>
        <v xml:space="preserve"> </v>
      </c>
      <c r="P43" s="18" t="str">
        <f t="shared" si="9"/>
        <v xml:space="preserve"> </v>
      </c>
      <c r="Q43" s="18" t="str">
        <f t="shared" si="10"/>
        <v xml:space="preserve"> </v>
      </c>
      <c r="R43" s="18" t="str">
        <f t="shared" si="11"/>
        <v xml:space="preserve"> </v>
      </c>
      <c r="S43" s="18" t="str">
        <f t="shared" si="12"/>
        <v xml:space="preserve"> </v>
      </c>
      <c r="T43" s="18" t="str">
        <f t="shared" si="13"/>
        <v xml:space="preserve"> </v>
      </c>
      <c r="U43" s="18" t="str">
        <f t="shared" si="14"/>
        <v xml:space="preserve"> </v>
      </c>
      <c r="V43" s="18" t="str">
        <f t="shared" si="15"/>
        <v xml:space="preserve"> </v>
      </c>
      <c r="W43" s="18" t="str">
        <f t="shared" si="16"/>
        <v xml:space="preserve"> </v>
      </c>
      <c r="X43" s="22"/>
      <c r="Y43" s="18" t="str">
        <f t="shared" si="17"/>
        <v xml:space="preserve"> </v>
      </c>
      <c r="Z43" s="18" t="str">
        <f t="shared" si="18"/>
        <v xml:space="preserve"> </v>
      </c>
      <c r="AA43" s="18" t="str">
        <f t="shared" si="19"/>
        <v xml:space="preserve"> </v>
      </c>
      <c r="AB43" s="18" t="str">
        <f t="shared" si="20"/>
        <v xml:space="preserve"> </v>
      </c>
      <c r="AC43" s="18" t="str">
        <f t="shared" si="21"/>
        <v xml:space="preserve"> </v>
      </c>
      <c r="AD43" s="22"/>
    </row>
    <row r="44" spans="1:30" x14ac:dyDescent="0.25">
      <c r="A44" s="86"/>
      <c r="B44" s="86"/>
      <c r="C44" s="22"/>
      <c r="D44" s="18">
        <f>YDKEokul!AC83</f>
        <v>0</v>
      </c>
      <c r="E44" s="18" t="str">
        <f t="shared" si="0"/>
        <v xml:space="preserve"> </v>
      </c>
      <c r="F44" s="18" t="b">
        <f t="shared" si="1"/>
        <v>0</v>
      </c>
      <c r="G44" s="23"/>
      <c r="H44" s="18" t="str">
        <f t="shared" si="2"/>
        <v xml:space="preserve"> </v>
      </c>
      <c r="I44" s="18" t="str">
        <f t="shared" si="3"/>
        <v xml:space="preserve"> </v>
      </c>
      <c r="J44" s="18" t="str">
        <f t="shared" si="4"/>
        <v xml:space="preserve"> </v>
      </c>
      <c r="K44" s="18" t="str">
        <f t="shared" si="5"/>
        <v xml:space="preserve"> </v>
      </c>
      <c r="L44" s="18" t="str">
        <f t="shared" si="6"/>
        <v xml:space="preserve"> </v>
      </c>
      <c r="M44" s="22"/>
      <c r="N44" s="18" t="str">
        <f t="shared" si="7"/>
        <v xml:space="preserve"> </v>
      </c>
      <c r="O44" s="18" t="str">
        <f t="shared" si="8"/>
        <v xml:space="preserve"> </v>
      </c>
      <c r="P44" s="18" t="str">
        <f t="shared" si="9"/>
        <v xml:space="preserve"> </v>
      </c>
      <c r="Q44" s="18" t="str">
        <f t="shared" si="10"/>
        <v xml:space="preserve"> </v>
      </c>
      <c r="R44" s="18" t="str">
        <f t="shared" si="11"/>
        <v xml:space="preserve"> </v>
      </c>
      <c r="S44" s="18" t="str">
        <f t="shared" si="12"/>
        <v xml:space="preserve"> </v>
      </c>
      <c r="T44" s="18" t="str">
        <f t="shared" si="13"/>
        <v xml:space="preserve"> </v>
      </c>
      <c r="U44" s="18" t="str">
        <f t="shared" si="14"/>
        <v xml:space="preserve"> </v>
      </c>
      <c r="V44" s="18" t="str">
        <f t="shared" si="15"/>
        <v xml:space="preserve"> </v>
      </c>
      <c r="W44" s="18" t="str">
        <f t="shared" si="16"/>
        <v xml:space="preserve"> </v>
      </c>
      <c r="X44" s="22"/>
      <c r="Y44" s="18" t="str">
        <f t="shared" si="17"/>
        <v xml:space="preserve"> </v>
      </c>
      <c r="Z44" s="18" t="str">
        <f t="shared" si="18"/>
        <v xml:space="preserve"> </v>
      </c>
      <c r="AA44" s="18" t="str">
        <f t="shared" si="19"/>
        <v xml:space="preserve"> </v>
      </c>
      <c r="AB44" s="18" t="str">
        <f t="shared" si="20"/>
        <v xml:space="preserve"> </v>
      </c>
      <c r="AC44" s="18" t="str">
        <f t="shared" si="21"/>
        <v xml:space="preserve"> </v>
      </c>
      <c r="AD44" s="22"/>
    </row>
    <row r="45" spans="1:30" x14ac:dyDescent="0.25">
      <c r="A45" s="86"/>
      <c r="B45" s="86"/>
      <c r="C45" s="22"/>
      <c r="D45" s="18">
        <f>YDKEokul!AC85</f>
        <v>0</v>
      </c>
      <c r="E45" s="18" t="str">
        <f t="shared" si="0"/>
        <v xml:space="preserve"> </v>
      </c>
      <c r="F45" s="18" t="b">
        <f t="shared" si="1"/>
        <v>0</v>
      </c>
      <c r="G45" s="23"/>
      <c r="H45" s="18" t="str">
        <f t="shared" si="2"/>
        <v xml:space="preserve"> </v>
      </c>
      <c r="I45" s="18" t="str">
        <f t="shared" si="3"/>
        <v xml:space="preserve"> </v>
      </c>
      <c r="J45" s="18" t="str">
        <f t="shared" si="4"/>
        <v xml:space="preserve"> </v>
      </c>
      <c r="K45" s="18" t="str">
        <f t="shared" si="5"/>
        <v xml:space="preserve"> </v>
      </c>
      <c r="L45" s="18" t="str">
        <f t="shared" si="6"/>
        <v xml:space="preserve"> </v>
      </c>
      <c r="M45" s="22"/>
      <c r="N45" s="18" t="str">
        <f t="shared" si="7"/>
        <v xml:space="preserve"> </v>
      </c>
      <c r="O45" s="18" t="str">
        <f t="shared" si="8"/>
        <v xml:space="preserve"> </v>
      </c>
      <c r="P45" s="18" t="str">
        <f t="shared" si="9"/>
        <v xml:space="preserve"> </v>
      </c>
      <c r="Q45" s="18" t="str">
        <f t="shared" si="10"/>
        <v xml:space="preserve"> </v>
      </c>
      <c r="R45" s="18" t="str">
        <f t="shared" si="11"/>
        <v xml:space="preserve"> </v>
      </c>
      <c r="S45" s="18" t="str">
        <f t="shared" si="12"/>
        <v xml:space="preserve"> </v>
      </c>
      <c r="T45" s="18" t="str">
        <f t="shared" si="13"/>
        <v xml:space="preserve"> </v>
      </c>
      <c r="U45" s="18" t="str">
        <f t="shared" si="14"/>
        <v xml:space="preserve"> </v>
      </c>
      <c r="V45" s="18" t="str">
        <f t="shared" si="15"/>
        <v xml:space="preserve"> </v>
      </c>
      <c r="W45" s="18" t="str">
        <f t="shared" si="16"/>
        <v xml:space="preserve"> </v>
      </c>
      <c r="X45" s="22"/>
      <c r="Y45" s="18" t="str">
        <f t="shared" si="17"/>
        <v xml:space="preserve"> </v>
      </c>
      <c r="Z45" s="18" t="str">
        <f t="shared" si="18"/>
        <v xml:space="preserve"> </v>
      </c>
      <c r="AA45" s="18" t="str">
        <f t="shared" si="19"/>
        <v xml:space="preserve"> </v>
      </c>
      <c r="AB45" s="18" t="str">
        <f t="shared" si="20"/>
        <v xml:space="preserve"> </v>
      </c>
      <c r="AC45" s="18" t="str">
        <f t="shared" si="21"/>
        <v xml:space="preserve"> </v>
      </c>
      <c r="AD45" s="22"/>
    </row>
    <row r="46" spans="1:30" x14ac:dyDescent="0.25">
      <c r="A46" s="86"/>
      <c r="B46" s="86"/>
      <c r="C46" s="22"/>
      <c r="D46" s="18">
        <f>YDKEokul!AC87</f>
        <v>0</v>
      </c>
      <c r="E46" s="18" t="str">
        <f t="shared" si="0"/>
        <v xml:space="preserve"> </v>
      </c>
      <c r="F46" s="18" t="b">
        <f t="shared" si="1"/>
        <v>0</v>
      </c>
      <c r="G46" s="23"/>
      <c r="H46" s="18" t="str">
        <f t="shared" si="2"/>
        <v xml:space="preserve"> </v>
      </c>
      <c r="I46" s="18" t="str">
        <f t="shared" si="3"/>
        <v xml:space="preserve"> </v>
      </c>
      <c r="J46" s="18" t="str">
        <f t="shared" si="4"/>
        <v xml:space="preserve"> </v>
      </c>
      <c r="K46" s="18" t="str">
        <f t="shared" si="5"/>
        <v xml:space="preserve"> </v>
      </c>
      <c r="L46" s="18" t="str">
        <f t="shared" si="6"/>
        <v xml:space="preserve"> </v>
      </c>
      <c r="M46" s="22"/>
      <c r="N46" s="18" t="str">
        <f t="shared" si="7"/>
        <v xml:space="preserve"> </v>
      </c>
      <c r="O46" s="18" t="str">
        <f t="shared" si="8"/>
        <v xml:space="preserve"> </v>
      </c>
      <c r="P46" s="18" t="str">
        <f t="shared" si="9"/>
        <v xml:space="preserve"> </v>
      </c>
      <c r="Q46" s="18" t="str">
        <f t="shared" si="10"/>
        <v xml:space="preserve"> </v>
      </c>
      <c r="R46" s="18" t="str">
        <f t="shared" si="11"/>
        <v xml:space="preserve"> </v>
      </c>
      <c r="S46" s="18" t="str">
        <f t="shared" si="12"/>
        <v xml:space="preserve"> </v>
      </c>
      <c r="T46" s="18" t="str">
        <f t="shared" si="13"/>
        <v xml:space="preserve"> </v>
      </c>
      <c r="U46" s="18" t="str">
        <f t="shared" si="14"/>
        <v xml:space="preserve"> </v>
      </c>
      <c r="V46" s="18" t="str">
        <f t="shared" si="15"/>
        <v xml:space="preserve"> </v>
      </c>
      <c r="W46" s="18" t="str">
        <f t="shared" si="16"/>
        <v xml:space="preserve"> </v>
      </c>
      <c r="X46" s="22"/>
      <c r="Y46" s="18" t="str">
        <f t="shared" si="17"/>
        <v xml:space="preserve"> </v>
      </c>
      <c r="Z46" s="18" t="str">
        <f t="shared" si="18"/>
        <v xml:space="preserve"> </v>
      </c>
      <c r="AA46" s="18" t="str">
        <f t="shared" si="19"/>
        <v xml:space="preserve"> </v>
      </c>
      <c r="AB46" s="18" t="str">
        <f t="shared" si="20"/>
        <v xml:space="preserve"> </v>
      </c>
      <c r="AC46" s="18" t="str">
        <f t="shared" si="21"/>
        <v xml:space="preserve"> </v>
      </c>
      <c r="AD46" s="22"/>
    </row>
    <row r="47" spans="1:30" x14ac:dyDescent="0.25">
      <c r="A47" s="86"/>
      <c r="B47" s="86"/>
      <c r="C47" s="22"/>
      <c r="D47" s="18">
        <f>YDKEokul!AC89</f>
        <v>0</v>
      </c>
      <c r="E47" s="18" t="str">
        <f t="shared" si="0"/>
        <v xml:space="preserve"> </v>
      </c>
      <c r="F47" s="18" t="b">
        <f t="shared" si="1"/>
        <v>0</v>
      </c>
      <c r="G47" s="23"/>
      <c r="H47" s="18" t="str">
        <f t="shared" si="2"/>
        <v xml:space="preserve"> </v>
      </c>
      <c r="I47" s="18" t="str">
        <f t="shared" si="3"/>
        <v xml:space="preserve"> </v>
      </c>
      <c r="J47" s="18" t="str">
        <f t="shared" si="4"/>
        <v xml:space="preserve"> </v>
      </c>
      <c r="K47" s="18" t="str">
        <f t="shared" si="5"/>
        <v xml:space="preserve"> </v>
      </c>
      <c r="L47" s="18" t="str">
        <f t="shared" si="6"/>
        <v xml:space="preserve"> </v>
      </c>
      <c r="M47" s="22"/>
      <c r="N47" s="18" t="str">
        <f t="shared" si="7"/>
        <v xml:space="preserve"> </v>
      </c>
      <c r="O47" s="18" t="str">
        <f t="shared" si="8"/>
        <v xml:space="preserve"> </v>
      </c>
      <c r="P47" s="18" t="str">
        <f t="shared" si="9"/>
        <v xml:space="preserve"> </v>
      </c>
      <c r="Q47" s="18" t="str">
        <f t="shared" si="10"/>
        <v xml:space="preserve"> </v>
      </c>
      <c r="R47" s="18" t="str">
        <f t="shared" si="11"/>
        <v xml:space="preserve"> </v>
      </c>
      <c r="S47" s="18" t="str">
        <f t="shared" si="12"/>
        <v xml:space="preserve"> </v>
      </c>
      <c r="T47" s="18" t="str">
        <f t="shared" si="13"/>
        <v xml:space="preserve"> </v>
      </c>
      <c r="U47" s="18" t="str">
        <f t="shared" si="14"/>
        <v xml:space="preserve"> </v>
      </c>
      <c r="V47" s="18" t="str">
        <f t="shared" si="15"/>
        <v xml:space="preserve"> </v>
      </c>
      <c r="W47" s="18" t="str">
        <f t="shared" si="16"/>
        <v xml:space="preserve"> </v>
      </c>
      <c r="X47" s="22"/>
      <c r="Y47" s="18" t="str">
        <f t="shared" si="17"/>
        <v xml:space="preserve"> </v>
      </c>
      <c r="Z47" s="18" t="str">
        <f t="shared" si="18"/>
        <v xml:space="preserve"> </v>
      </c>
      <c r="AA47" s="18" t="str">
        <f t="shared" si="19"/>
        <v xml:space="preserve"> </v>
      </c>
      <c r="AB47" s="18" t="str">
        <f t="shared" si="20"/>
        <v xml:space="preserve"> </v>
      </c>
      <c r="AC47" s="18" t="str">
        <f t="shared" si="21"/>
        <v xml:space="preserve"> </v>
      </c>
      <c r="AD47" s="22"/>
    </row>
    <row r="48" spans="1:30" x14ac:dyDescent="0.25">
      <c r="A48" s="86"/>
      <c r="B48" s="86"/>
      <c r="C48" s="22"/>
      <c r="D48" s="18">
        <f>YDKEokul!AC91</f>
        <v>0</v>
      </c>
      <c r="E48" s="18" t="str">
        <f t="shared" si="0"/>
        <v xml:space="preserve"> </v>
      </c>
      <c r="F48" s="18" t="b">
        <f t="shared" si="1"/>
        <v>0</v>
      </c>
      <c r="G48" s="23"/>
      <c r="H48" s="18" t="str">
        <f t="shared" si="2"/>
        <v xml:space="preserve"> </v>
      </c>
      <c r="I48" s="18" t="str">
        <f t="shared" si="3"/>
        <v xml:space="preserve"> </v>
      </c>
      <c r="J48" s="18" t="str">
        <f t="shared" si="4"/>
        <v xml:space="preserve"> </v>
      </c>
      <c r="K48" s="18" t="str">
        <f t="shared" si="5"/>
        <v xml:space="preserve"> </v>
      </c>
      <c r="L48" s="18" t="str">
        <f t="shared" si="6"/>
        <v xml:space="preserve"> </v>
      </c>
      <c r="M48" s="22"/>
      <c r="N48" s="18" t="str">
        <f t="shared" si="7"/>
        <v xml:space="preserve"> </v>
      </c>
      <c r="O48" s="18" t="str">
        <f t="shared" si="8"/>
        <v xml:space="preserve"> </v>
      </c>
      <c r="P48" s="18" t="str">
        <f t="shared" si="9"/>
        <v xml:space="preserve"> </v>
      </c>
      <c r="Q48" s="18" t="str">
        <f t="shared" si="10"/>
        <v xml:space="preserve"> </v>
      </c>
      <c r="R48" s="18" t="str">
        <f t="shared" si="11"/>
        <v xml:space="preserve"> </v>
      </c>
      <c r="S48" s="18" t="str">
        <f t="shared" si="12"/>
        <v xml:space="preserve"> </v>
      </c>
      <c r="T48" s="18" t="str">
        <f t="shared" si="13"/>
        <v xml:space="preserve"> </v>
      </c>
      <c r="U48" s="18" t="str">
        <f t="shared" si="14"/>
        <v xml:space="preserve"> </v>
      </c>
      <c r="V48" s="18" t="str">
        <f t="shared" si="15"/>
        <v xml:space="preserve"> </v>
      </c>
      <c r="W48" s="18" t="str">
        <f t="shared" si="16"/>
        <v xml:space="preserve"> </v>
      </c>
      <c r="X48" s="22"/>
      <c r="Y48" s="18" t="str">
        <f t="shared" si="17"/>
        <v xml:space="preserve"> </v>
      </c>
      <c r="Z48" s="18" t="str">
        <f t="shared" si="18"/>
        <v xml:space="preserve"> </v>
      </c>
      <c r="AA48" s="18" t="str">
        <f t="shared" si="19"/>
        <v xml:space="preserve"> </v>
      </c>
      <c r="AB48" s="18" t="str">
        <f t="shared" si="20"/>
        <v xml:space="preserve"> </v>
      </c>
      <c r="AC48" s="18" t="str">
        <f t="shared" si="21"/>
        <v xml:space="preserve"> </v>
      </c>
      <c r="AD48" s="22"/>
    </row>
    <row r="49" spans="1:30" x14ac:dyDescent="0.25">
      <c r="A49" s="86"/>
      <c r="B49" s="86"/>
      <c r="C49" s="22"/>
      <c r="D49" s="18">
        <f>YDKEokul!AC93</f>
        <v>0</v>
      </c>
      <c r="E49" s="18" t="str">
        <f t="shared" si="0"/>
        <v xml:space="preserve"> </v>
      </c>
      <c r="F49" s="18" t="b">
        <f t="shared" si="1"/>
        <v>0</v>
      </c>
      <c r="G49" s="23"/>
      <c r="H49" s="18" t="str">
        <f t="shared" si="2"/>
        <v xml:space="preserve"> </v>
      </c>
      <c r="I49" s="18" t="str">
        <f t="shared" si="3"/>
        <v xml:space="preserve"> </v>
      </c>
      <c r="J49" s="18" t="str">
        <f t="shared" si="4"/>
        <v xml:space="preserve"> </v>
      </c>
      <c r="K49" s="18" t="str">
        <f t="shared" si="5"/>
        <v xml:space="preserve"> </v>
      </c>
      <c r="L49" s="18" t="str">
        <f t="shared" si="6"/>
        <v xml:space="preserve"> </v>
      </c>
      <c r="M49" s="22"/>
      <c r="N49" s="18" t="str">
        <f t="shared" si="7"/>
        <v xml:space="preserve"> </v>
      </c>
      <c r="O49" s="18" t="str">
        <f t="shared" si="8"/>
        <v xml:space="preserve"> </v>
      </c>
      <c r="P49" s="18" t="str">
        <f t="shared" si="9"/>
        <v xml:space="preserve"> </v>
      </c>
      <c r="Q49" s="18" t="str">
        <f t="shared" si="10"/>
        <v xml:space="preserve"> </v>
      </c>
      <c r="R49" s="18" t="str">
        <f t="shared" si="11"/>
        <v xml:space="preserve"> </v>
      </c>
      <c r="S49" s="18" t="str">
        <f t="shared" si="12"/>
        <v xml:space="preserve"> </v>
      </c>
      <c r="T49" s="18" t="str">
        <f t="shared" si="13"/>
        <v xml:space="preserve"> </v>
      </c>
      <c r="U49" s="18" t="str">
        <f t="shared" si="14"/>
        <v xml:space="preserve"> </v>
      </c>
      <c r="V49" s="18" t="str">
        <f t="shared" si="15"/>
        <v xml:space="preserve"> </v>
      </c>
      <c r="W49" s="18" t="str">
        <f t="shared" si="16"/>
        <v xml:space="preserve"> </v>
      </c>
      <c r="X49" s="22"/>
      <c r="Y49" s="18" t="str">
        <f t="shared" si="17"/>
        <v xml:space="preserve"> </v>
      </c>
      <c r="Z49" s="18" t="str">
        <f t="shared" si="18"/>
        <v xml:space="preserve"> </v>
      </c>
      <c r="AA49" s="18" t="str">
        <f t="shared" si="19"/>
        <v xml:space="preserve"> </v>
      </c>
      <c r="AB49" s="18" t="str">
        <f t="shared" si="20"/>
        <v xml:space="preserve"> </v>
      </c>
      <c r="AC49" s="18" t="str">
        <f t="shared" si="21"/>
        <v xml:space="preserve"> </v>
      </c>
      <c r="AD49" s="22"/>
    </row>
    <row r="50" spans="1:30" x14ac:dyDescent="0.25">
      <c r="A50" s="86"/>
      <c r="B50" s="86"/>
      <c r="C50" s="22"/>
      <c r="D50" s="18">
        <f>YDKEokul!AC95</f>
        <v>0</v>
      </c>
      <c r="E50" s="18" t="str">
        <f t="shared" si="0"/>
        <v xml:space="preserve"> </v>
      </c>
      <c r="F50" s="18" t="b">
        <f t="shared" si="1"/>
        <v>0</v>
      </c>
      <c r="G50" s="23"/>
      <c r="H50" s="18" t="str">
        <f t="shared" si="2"/>
        <v xml:space="preserve"> </v>
      </c>
      <c r="I50" s="18" t="str">
        <f t="shared" si="3"/>
        <v xml:space="preserve"> </v>
      </c>
      <c r="J50" s="18" t="str">
        <f t="shared" si="4"/>
        <v xml:space="preserve"> </v>
      </c>
      <c r="K50" s="18" t="str">
        <f t="shared" si="5"/>
        <v xml:space="preserve"> </v>
      </c>
      <c r="L50" s="18" t="str">
        <f t="shared" si="6"/>
        <v xml:space="preserve"> </v>
      </c>
      <c r="M50" s="22"/>
      <c r="N50" s="18" t="str">
        <f t="shared" si="7"/>
        <v xml:space="preserve"> </v>
      </c>
      <c r="O50" s="18" t="str">
        <f t="shared" si="8"/>
        <v xml:space="preserve"> </v>
      </c>
      <c r="P50" s="18" t="str">
        <f t="shared" si="9"/>
        <v xml:space="preserve"> </v>
      </c>
      <c r="Q50" s="18" t="str">
        <f t="shared" si="10"/>
        <v xml:space="preserve"> </v>
      </c>
      <c r="R50" s="18" t="str">
        <f t="shared" si="11"/>
        <v xml:space="preserve"> </v>
      </c>
      <c r="S50" s="18" t="str">
        <f t="shared" si="12"/>
        <v xml:space="preserve"> </v>
      </c>
      <c r="T50" s="18" t="str">
        <f t="shared" si="13"/>
        <v xml:space="preserve"> </v>
      </c>
      <c r="U50" s="18" t="str">
        <f t="shared" si="14"/>
        <v xml:space="preserve"> </v>
      </c>
      <c r="V50" s="18" t="str">
        <f t="shared" si="15"/>
        <v xml:space="preserve"> </v>
      </c>
      <c r="W50" s="18" t="str">
        <f t="shared" si="16"/>
        <v xml:space="preserve"> </v>
      </c>
      <c r="X50" s="22"/>
      <c r="Y50" s="18" t="str">
        <f t="shared" si="17"/>
        <v xml:space="preserve"> </v>
      </c>
      <c r="Z50" s="18" t="str">
        <f t="shared" si="18"/>
        <v xml:space="preserve"> </v>
      </c>
      <c r="AA50" s="18" t="str">
        <f t="shared" si="19"/>
        <v xml:space="preserve"> </v>
      </c>
      <c r="AB50" s="18" t="str">
        <f t="shared" si="20"/>
        <v xml:space="preserve"> </v>
      </c>
      <c r="AC50" s="18" t="str">
        <f t="shared" si="21"/>
        <v xml:space="preserve"> </v>
      </c>
      <c r="AD50" s="22"/>
    </row>
    <row r="51" spans="1:30" x14ac:dyDescent="0.25">
      <c r="A51" s="86"/>
      <c r="B51" s="86"/>
      <c r="C51" s="22"/>
      <c r="D51" s="18">
        <f>YDKEokul!AC97</f>
        <v>0</v>
      </c>
      <c r="E51" s="18" t="str">
        <f t="shared" si="0"/>
        <v xml:space="preserve"> </v>
      </c>
      <c r="F51" s="18" t="b">
        <f t="shared" si="1"/>
        <v>0</v>
      </c>
      <c r="G51" s="23"/>
      <c r="H51" s="18" t="str">
        <f t="shared" si="2"/>
        <v xml:space="preserve"> </v>
      </c>
      <c r="I51" s="18" t="str">
        <f t="shared" si="3"/>
        <v xml:space="preserve"> </v>
      </c>
      <c r="J51" s="18" t="str">
        <f t="shared" si="4"/>
        <v xml:space="preserve"> </v>
      </c>
      <c r="K51" s="18" t="str">
        <f t="shared" si="5"/>
        <v xml:space="preserve"> </v>
      </c>
      <c r="L51" s="18" t="str">
        <f t="shared" si="6"/>
        <v xml:space="preserve"> </v>
      </c>
      <c r="M51" s="22"/>
      <c r="N51" s="18" t="str">
        <f t="shared" si="7"/>
        <v xml:space="preserve"> </v>
      </c>
      <c r="O51" s="18" t="str">
        <f t="shared" si="8"/>
        <v xml:space="preserve"> </v>
      </c>
      <c r="P51" s="18" t="str">
        <f t="shared" si="9"/>
        <v xml:space="preserve"> </v>
      </c>
      <c r="Q51" s="18" t="str">
        <f t="shared" si="10"/>
        <v xml:space="preserve"> </v>
      </c>
      <c r="R51" s="18" t="str">
        <f t="shared" si="11"/>
        <v xml:space="preserve"> </v>
      </c>
      <c r="S51" s="18" t="str">
        <f t="shared" si="12"/>
        <v xml:space="preserve"> </v>
      </c>
      <c r="T51" s="18" t="str">
        <f t="shared" si="13"/>
        <v xml:space="preserve"> </v>
      </c>
      <c r="U51" s="18" t="str">
        <f t="shared" si="14"/>
        <v xml:space="preserve"> </v>
      </c>
      <c r="V51" s="18" t="str">
        <f t="shared" si="15"/>
        <v xml:space="preserve"> </v>
      </c>
      <c r="W51" s="18" t="str">
        <f t="shared" si="16"/>
        <v xml:space="preserve"> </v>
      </c>
      <c r="X51" s="22"/>
      <c r="Y51" s="18" t="str">
        <f t="shared" si="17"/>
        <v xml:space="preserve"> </v>
      </c>
      <c r="Z51" s="18" t="str">
        <f t="shared" si="18"/>
        <v xml:space="preserve"> </v>
      </c>
      <c r="AA51" s="18" t="str">
        <f t="shared" si="19"/>
        <v xml:space="preserve"> </v>
      </c>
      <c r="AB51" s="18" t="str">
        <f t="shared" si="20"/>
        <v xml:space="preserve"> </v>
      </c>
      <c r="AC51" s="18" t="str">
        <f t="shared" si="21"/>
        <v xml:space="preserve"> </v>
      </c>
      <c r="AD51" s="22"/>
    </row>
    <row r="52" spans="1:30" x14ac:dyDescent="0.25">
      <c r="A52" s="86"/>
      <c r="B52" s="86"/>
      <c r="C52" s="22"/>
      <c r="D52" s="18">
        <f>YDKEokul!AC99</f>
        <v>0</v>
      </c>
      <c r="E52" s="18" t="str">
        <f t="shared" si="0"/>
        <v xml:space="preserve"> </v>
      </c>
      <c r="F52" s="18" t="b">
        <f t="shared" si="1"/>
        <v>0</v>
      </c>
      <c r="G52" s="23"/>
      <c r="H52" s="18" t="str">
        <f t="shared" si="2"/>
        <v xml:space="preserve"> </v>
      </c>
      <c r="I52" s="18" t="str">
        <f t="shared" si="3"/>
        <v xml:space="preserve"> </v>
      </c>
      <c r="J52" s="18" t="str">
        <f t="shared" si="4"/>
        <v xml:space="preserve"> </v>
      </c>
      <c r="K52" s="18" t="str">
        <f t="shared" si="5"/>
        <v xml:space="preserve"> </v>
      </c>
      <c r="L52" s="18" t="str">
        <f t="shared" si="6"/>
        <v xml:space="preserve"> </v>
      </c>
      <c r="M52" s="22"/>
      <c r="N52" s="18" t="str">
        <f t="shared" si="7"/>
        <v xml:space="preserve"> </v>
      </c>
      <c r="O52" s="18" t="str">
        <f t="shared" si="8"/>
        <v xml:space="preserve"> </v>
      </c>
      <c r="P52" s="18" t="str">
        <f t="shared" si="9"/>
        <v xml:space="preserve"> </v>
      </c>
      <c r="Q52" s="18" t="str">
        <f t="shared" si="10"/>
        <v xml:space="preserve"> </v>
      </c>
      <c r="R52" s="18" t="str">
        <f t="shared" si="11"/>
        <v xml:space="preserve"> </v>
      </c>
      <c r="S52" s="18" t="str">
        <f t="shared" si="12"/>
        <v xml:space="preserve"> </v>
      </c>
      <c r="T52" s="18" t="str">
        <f t="shared" si="13"/>
        <v xml:space="preserve"> </v>
      </c>
      <c r="U52" s="18" t="str">
        <f t="shared" si="14"/>
        <v xml:space="preserve"> </v>
      </c>
      <c r="V52" s="18" t="str">
        <f t="shared" si="15"/>
        <v xml:space="preserve"> </v>
      </c>
      <c r="W52" s="18" t="str">
        <f t="shared" si="16"/>
        <v xml:space="preserve"> </v>
      </c>
      <c r="X52" s="22"/>
      <c r="Y52" s="18" t="str">
        <f t="shared" si="17"/>
        <v xml:space="preserve"> </v>
      </c>
      <c r="Z52" s="18" t="str">
        <f t="shared" si="18"/>
        <v xml:space="preserve"> </v>
      </c>
      <c r="AA52" s="18" t="str">
        <f t="shared" si="19"/>
        <v xml:space="preserve"> </v>
      </c>
      <c r="AB52" s="18" t="str">
        <f t="shared" si="20"/>
        <v xml:space="preserve"> </v>
      </c>
      <c r="AC52" s="18" t="str">
        <f t="shared" si="21"/>
        <v xml:space="preserve"> </v>
      </c>
      <c r="AD52" s="22"/>
    </row>
    <row r="53" spans="1:30" x14ac:dyDescent="0.25">
      <c r="A53" s="86"/>
      <c r="B53" s="86"/>
      <c r="C53" s="22"/>
      <c r="D53" s="18">
        <f>YDKEokul!AC101</f>
        <v>0</v>
      </c>
      <c r="E53" s="18" t="str">
        <f t="shared" si="0"/>
        <v xml:space="preserve"> </v>
      </c>
      <c r="F53" s="18" t="b">
        <f t="shared" si="1"/>
        <v>0</v>
      </c>
      <c r="G53" s="23"/>
      <c r="H53" s="18" t="str">
        <f t="shared" si="2"/>
        <v xml:space="preserve"> </v>
      </c>
      <c r="I53" s="18" t="str">
        <f t="shared" si="3"/>
        <v xml:space="preserve"> </v>
      </c>
      <c r="J53" s="18" t="str">
        <f t="shared" si="4"/>
        <v xml:space="preserve"> </v>
      </c>
      <c r="K53" s="18" t="str">
        <f t="shared" si="5"/>
        <v xml:space="preserve"> </v>
      </c>
      <c r="L53" s="18" t="str">
        <f t="shared" si="6"/>
        <v xml:space="preserve"> </v>
      </c>
      <c r="M53" s="22"/>
      <c r="N53" s="18" t="str">
        <f t="shared" si="7"/>
        <v xml:space="preserve"> </v>
      </c>
      <c r="O53" s="18" t="str">
        <f t="shared" si="8"/>
        <v xml:space="preserve"> </v>
      </c>
      <c r="P53" s="18" t="str">
        <f t="shared" si="9"/>
        <v xml:space="preserve"> </v>
      </c>
      <c r="Q53" s="18" t="str">
        <f t="shared" si="10"/>
        <v xml:space="preserve"> </v>
      </c>
      <c r="R53" s="18" t="str">
        <f t="shared" si="11"/>
        <v xml:space="preserve"> </v>
      </c>
      <c r="S53" s="18" t="str">
        <f t="shared" si="12"/>
        <v xml:space="preserve"> </v>
      </c>
      <c r="T53" s="18" t="str">
        <f t="shared" si="13"/>
        <v xml:space="preserve"> </v>
      </c>
      <c r="U53" s="18" t="str">
        <f t="shared" si="14"/>
        <v xml:space="preserve"> </v>
      </c>
      <c r="V53" s="18" t="str">
        <f t="shared" si="15"/>
        <v xml:space="preserve"> </v>
      </c>
      <c r="W53" s="18" t="str">
        <f t="shared" si="16"/>
        <v xml:space="preserve"> </v>
      </c>
      <c r="X53" s="22"/>
      <c r="Y53" s="18" t="str">
        <f t="shared" si="17"/>
        <v xml:space="preserve"> </v>
      </c>
      <c r="Z53" s="18" t="str">
        <f t="shared" si="18"/>
        <v xml:space="preserve"> </v>
      </c>
      <c r="AA53" s="18" t="str">
        <f t="shared" si="19"/>
        <v xml:space="preserve"> </v>
      </c>
      <c r="AB53" s="18" t="str">
        <f t="shared" si="20"/>
        <v xml:space="preserve"> </v>
      </c>
      <c r="AC53" s="18" t="str">
        <f t="shared" si="21"/>
        <v xml:space="preserve"> </v>
      </c>
      <c r="AD53" s="22"/>
    </row>
    <row r="54" spans="1:30" x14ac:dyDescent="0.25">
      <c r="A54" s="86"/>
      <c r="B54" s="86"/>
      <c r="C54" s="22"/>
      <c r="D54" s="18">
        <f>YDKEokul!AC103</f>
        <v>0</v>
      </c>
      <c r="E54" s="18" t="str">
        <f t="shared" si="0"/>
        <v xml:space="preserve"> </v>
      </c>
      <c r="F54" s="18" t="b">
        <f t="shared" si="1"/>
        <v>0</v>
      </c>
      <c r="G54" s="23"/>
      <c r="H54" s="18" t="str">
        <f t="shared" si="2"/>
        <v xml:space="preserve"> </v>
      </c>
      <c r="I54" s="18" t="str">
        <f t="shared" si="3"/>
        <v xml:space="preserve"> </v>
      </c>
      <c r="J54" s="18" t="str">
        <f t="shared" si="4"/>
        <v xml:space="preserve"> </v>
      </c>
      <c r="K54" s="18" t="str">
        <f t="shared" si="5"/>
        <v xml:space="preserve"> </v>
      </c>
      <c r="L54" s="18" t="str">
        <f t="shared" si="6"/>
        <v xml:space="preserve"> </v>
      </c>
      <c r="M54" s="22"/>
      <c r="N54" s="18" t="str">
        <f t="shared" si="7"/>
        <v xml:space="preserve"> </v>
      </c>
      <c r="O54" s="18" t="str">
        <f t="shared" si="8"/>
        <v xml:space="preserve"> </v>
      </c>
      <c r="P54" s="18" t="str">
        <f t="shared" si="9"/>
        <v xml:space="preserve"> </v>
      </c>
      <c r="Q54" s="18" t="str">
        <f t="shared" si="10"/>
        <v xml:space="preserve"> </v>
      </c>
      <c r="R54" s="18" t="str">
        <f t="shared" si="11"/>
        <v xml:space="preserve"> </v>
      </c>
      <c r="S54" s="18" t="str">
        <f t="shared" si="12"/>
        <v xml:space="preserve"> </v>
      </c>
      <c r="T54" s="18" t="str">
        <f t="shared" si="13"/>
        <v xml:space="preserve"> </v>
      </c>
      <c r="U54" s="18" t="str">
        <f t="shared" si="14"/>
        <v xml:space="preserve"> </v>
      </c>
      <c r="V54" s="18" t="str">
        <f t="shared" si="15"/>
        <v xml:space="preserve"> </v>
      </c>
      <c r="W54" s="18" t="str">
        <f t="shared" si="16"/>
        <v xml:space="preserve"> </v>
      </c>
      <c r="X54" s="22"/>
      <c r="Y54" s="18" t="str">
        <f t="shared" si="17"/>
        <v xml:space="preserve"> </v>
      </c>
      <c r="Z54" s="18" t="str">
        <f t="shared" si="18"/>
        <v xml:space="preserve"> </v>
      </c>
      <c r="AA54" s="18" t="str">
        <f t="shared" si="19"/>
        <v xml:space="preserve"> </v>
      </c>
      <c r="AB54" s="18" t="str">
        <f t="shared" si="20"/>
        <v xml:space="preserve"> </v>
      </c>
      <c r="AC54" s="18" t="str">
        <f t="shared" si="21"/>
        <v xml:space="preserve"> </v>
      </c>
      <c r="AD54" s="22"/>
    </row>
    <row r="55" spans="1:30" x14ac:dyDescent="0.25">
      <c r="A55" s="86"/>
      <c r="B55" s="86"/>
      <c r="C55" s="22"/>
      <c r="D55" s="18">
        <f>YDKEokul!AC105</f>
        <v>0</v>
      </c>
      <c r="E55" s="18" t="str">
        <f t="shared" si="0"/>
        <v xml:space="preserve"> </v>
      </c>
      <c r="F55" s="18" t="b">
        <f t="shared" si="1"/>
        <v>0</v>
      </c>
      <c r="G55" s="23"/>
      <c r="H55" s="18" t="str">
        <f t="shared" si="2"/>
        <v xml:space="preserve"> </v>
      </c>
      <c r="I55" s="18" t="str">
        <f t="shared" si="3"/>
        <v xml:space="preserve"> </v>
      </c>
      <c r="J55" s="18" t="str">
        <f t="shared" si="4"/>
        <v xml:space="preserve"> </v>
      </c>
      <c r="K55" s="18" t="str">
        <f t="shared" si="5"/>
        <v xml:space="preserve"> </v>
      </c>
      <c r="L55" s="18" t="str">
        <f t="shared" si="6"/>
        <v xml:space="preserve"> </v>
      </c>
      <c r="M55" s="22"/>
      <c r="N55" s="18" t="str">
        <f t="shared" si="7"/>
        <v xml:space="preserve"> </v>
      </c>
      <c r="O55" s="18" t="str">
        <f t="shared" si="8"/>
        <v xml:space="preserve"> </v>
      </c>
      <c r="P55" s="18" t="str">
        <f t="shared" si="9"/>
        <v xml:space="preserve"> </v>
      </c>
      <c r="Q55" s="18" t="str">
        <f t="shared" si="10"/>
        <v xml:space="preserve"> </v>
      </c>
      <c r="R55" s="18" t="str">
        <f t="shared" si="11"/>
        <v xml:space="preserve"> </v>
      </c>
      <c r="S55" s="18" t="str">
        <f t="shared" si="12"/>
        <v xml:space="preserve"> </v>
      </c>
      <c r="T55" s="18" t="str">
        <f t="shared" si="13"/>
        <v xml:space="preserve"> </v>
      </c>
      <c r="U55" s="18" t="str">
        <f t="shared" si="14"/>
        <v xml:space="preserve"> </v>
      </c>
      <c r="V55" s="18" t="str">
        <f t="shared" si="15"/>
        <v xml:space="preserve"> </v>
      </c>
      <c r="W55" s="18" t="str">
        <f t="shared" si="16"/>
        <v xml:space="preserve"> </v>
      </c>
      <c r="X55" s="22"/>
      <c r="Y55" s="18" t="str">
        <f t="shared" si="17"/>
        <v xml:space="preserve"> </v>
      </c>
      <c r="Z55" s="18" t="str">
        <f t="shared" si="18"/>
        <v xml:space="preserve"> </v>
      </c>
      <c r="AA55" s="18" t="str">
        <f t="shared" si="19"/>
        <v xml:space="preserve"> </v>
      </c>
      <c r="AB55" s="18" t="str">
        <f t="shared" si="20"/>
        <v xml:space="preserve"> </v>
      </c>
      <c r="AC55" s="18" t="str">
        <f t="shared" si="21"/>
        <v xml:space="preserve"> </v>
      </c>
      <c r="AD55" s="22"/>
    </row>
    <row r="56" spans="1:30" x14ac:dyDescent="0.25">
      <c r="A56" s="86"/>
      <c r="B56" s="86"/>
      <c r="C56" s="22"/>
      <c r="D56" s="18">
        <f>YDKEokul!AC107</f>
        <v>0</v>
      </c>
      <c r="E56" s="18" t="str">
        <f t="shared" si="0"/>
        <v xml:space="preserve"> </v>
      </c>
      <c r="F56" s="18" t="b">
        <f t="shared" si="1"/>
        <v>0</v>
      </c>
      <c r="G56" s="23"/>
      <c r="H56" s="18" t="str">
        <f t="shared" si="2"/>
        <v xml:space="preserve"> </v>
      </c>
      <c r="I56" s="18" t="str">
        <f t="shared" si="3"/>
        <v xml:space="preserve"> </v>
      </c>
      <c r="J56" s="18" t="str">
        <f t="shared" si="4"/>
        <v xml:space="preserve"> </v>
      </c>
      <c r="K56" s="18" t="str">
        <f t="shared" si="5"/>
        <v xml:space="preserve"> </v>
      </c>
      <c r="L56" s="18" t="str">
        <f t="shared" si="6"/>
        <v xml:space="preserve"> </v>
      </c>
      <c r="M56" s="22"/>
      <c r="N56" s="18" t="str">
        <f t="shared" si="7"/>
        <v xml:space="preserve"> </v>
      </c>
      <c r="O56" s="18" t="str">
        <f t="shared" si="8"/>
        <v xml:space="preserve"> </v>
      </c>
      <c r="P56" s="18" t="str">
        <f t="shared" si="9"/>
        <v xml:space="preserve"> </v>
      </c>
      <c r="Q56" s="18" t="str">
        <f t="shared" si="10"/>
        <v xml:space="preserve"> </v>
      </c>
      <c r="R56" s="18" t="str">
        <f t="shared" si="11"/>
        <v xml:space="preserve"> </v>
      </c>
      <c r="S56" s="18" t="str">
        <f t="shared" si="12"/>
        <v xml:space="preserve"> </v>
      </c>
      <c r="T56" s="18" t="str">
        <f t="shared" si="13"/>
        <v xml:space="preserve"> </v>
      </c>
      <c r="U56" s="18" t="str">
        <f t="shared" si="14"/>
        <v xml:space="preserve"> </v>
      </c>
      <c r="V56" s="18" t="str">
        <f t="shared" si="15"/>
        <v xml:space="preserve"> </v>
      </c>
      <c r="W56" s="18" t="str">
        <f t="shared" si="16"/>
        <v xml:space="preserve"> </v>
      </c>
      <c r="X56" s="22"/>
      <c r="Y56" s="18" t="str">
        <f t="shared" si="17"/>
        <v xml:space="preserve"> </v>
      </c>
      <c r="Z56" s="18" t="str">
        <f t="shared" si="18"/>
        <v xml:space="preserve"> </v>
      </c>
      <c r="AA56" s="18" t="str">
        <f t="shared" si="19"/>
        <v xml:space="preserve"> </v>
      </c>
      <c r="AB56" s="18" t="str">
        <f t="shared" si="20"/>
        <v xml:space="preserve"> </v>
      </c>
      <c r="AC56" s="18" t="str">
        <f t="shared" si="21"/>
        <v xml:space="preserve"> </v>
      </c>
      <c r="AD56" s="22"/>
    </row>
    <row r="57" spans="1:30" x14ac:dyDescent="0.25">
      <c r="A57" s="86"/>
      <c r="B57" s="86"/>
      <c r="C57" s="22"/>
      <c r="D57" s="18">
        <f>YDKEokul!AC109</f>
        <v>0</v>
      </c>
      <c r="E57" s="18" t="str">
        <f t="shared" si="0"/>
        <v xml:space="preserve"> </v>
      </c>
      <c r="F57" s="18" t="b">
        <f t="shared" si="1"/>
        <v>0</v>
      </c>
      <c r="G57" s="23"/>
      <c r="H57" s="18" t="str">
        <f t="shared" si="2"/>
        <v xml:space="preserve"> </v>
      </c>
      <c r="I57" s="18" t="str">
        <f t="shared" si="3"/>
        <v xml:space="preserve"> </v>
      </c>
      <c r="J57" s="18" t="str">
        <f t="shared" si="4"/>
        <v xml:space="preserve"> </v>
      </c>
      <c r="K57" s="18" t="str">
        <f t="shared" si="5"/>
        <v xml:space="preserve"> </v>
      </c>
      <c r="L57" s="18" t="str">
        <f t="shared" si="6"/>
        <v xml:space="preserve"> </v>
      </c>
      <c r="M57" s="22"/>
      <c r="N57" s="18" t="str">
        <f t="shared" si="7"/>
        <v xml:space="preserve"> </v>
      </c>
      <c r="O57" s="18" t="str">
        <f t="shared" si="8"/>
        <v xml:space="preserve"> </v>
      </c>
      <c r="P57" s="18" t="str">
        <f t="shared" si="9"/>
        <v xml:space="preserve"> </v>
      </c>
      <c r="Q57" s="18" t="str">
        <f t="shared" si="10"/>
        <v xml:space="preserve"> </v>
      </c>
      <c r="R57" s="18" t="str">
        <f t="shared" si="11"/>
        <v xml:space="preserve"> </v>
      </c>
      <c r="S57" s="18" t="str">
        <f t="shared" si="12"/>
        <v xml:space="preserve"> </v>
      </c>
      <c r="T57" s="18" t="str">
        <f t="shared" si="13"/>
        <v xml:space="preserve"> </v>
      </c>
      <c r="U57" s="18" t="str">
        <f t="shared" si="14"/>
        <v xml:space="preserve"> </v>
      </c>
      <c r="V57" s="18" t="str">
        <f t="shared" si="15"/>
        <v xml:space="preserve"> </v>
      </c>
      <c r="W57" s="18" t="str">
        <f t="shared" si="16"/>
        <v xml:space="preserve"> </v>
      </c>
      <c r="X57" s="22"/>
      <c r="Y57" s="18" t="str">
        <f t="shared" si="17"/>
        <v xml:space="preserve"> </v>
      </c>
      <c r="Z57" s="18" t="str">
        <f t="shared" si="18"/>
        <v xml:space="preserve"> </v>
      </c>
      <c r="AA57" s="18" t="str">
        <f t="shared" si="19"/>
        <v xml:space="preserve"> </v>
      </c>
      <c r="AB57" s="18" t="str">
        <f t="shared" si="20"/>
        <v xml:space="preserve"> </v>
      </c>
      <c r="AC57" s="18" t="str">
        <f t="shared" si="21"/>
        <v xml:space="preserve"> </v>
      </c>
      <c r="AD57" s="22"/>
    </row>
    <row r="58" spans="1:30" x14ac:dyDescent="0.25">
      <c r="A58" s="86"/>
      <c r="B58" s="86"/>
      <c r="C58" s="22"/>
      <c r="D58" s="18">
        <f>YDKEokul!AC111</f>
        <v>0</v>
      </c>
      <c r="E58" s="18" t="str">
        <f t="shared" si="0"/>
        <v xml:space="preserve"> </v>
      </c>
      <c r="F58" s="18" t="b">
        <f t="shared" si="1"/>
        <v>0</v>
      </c>
      <c r="G58" s="23"/>
      <c r="H58" s="18" t="str">
        <f t="shared" si="2"/>
        <v xml:space="preserve"> </v>
      </c>
      <c r="I58" s="18" t="str">
        <f t="shared" si="3"/>
        <v xml:space="preserve"> </v>
      </c>
      <c r="J58" s="18" t="str">
        <f t="shared" si="4"/>
        <v xml:space="preserve"> </v>
      </c>
      <c r="K58" s="18" t="str">
        <f t="shared" si="5"/>
        <v xml:space="preserve"> </v>
      </c>
      <c r="L58" s="18" t="str">
        <f t="shared" si="6"/>
        <v xml:space="preserve"> </v>
      </c>
      <c r="M58" s="22"/>
      <c r="N58" s="18" t="str">
        <f t="shared" si="7"/>
        <v xml:space="preserve"> </v>
      </c>
      <c r="O58" s="18" t="str">
        <f t="shared" si="8"/>
        <v xml:space="preserve"> </v>
      </c>
      <c r="P58" s="18" t="str">
        <f t="shared" si="9"/>
        <v xml:space="preserve"> </v>
      </c>
      <c r="Q58" s="18" t="str">
        <f t="shared" si="10"/>
        <v xml:space="preserve"> </v>
      </c>
      <c r="R58" s="18" t="str">
        <f t="shared" si="11"/>
        <v xml:space="preserve"> </v>
      </c>
      <c r="S58" s="18" t="str">
        <f t="shared" si="12"/>
        <v xml:space="preserve"> </v>
      </c>
      <c r="T58" s="18" t="str">
        <f t="shared" si="13"/>
        <v xml:space="preserve"> </v>
      </c>
      <c r="U58" s="18" t="str">
        <f t="shared" si="14"/>
        <v xml:space="preserve"> </v>
      </c>
      <c r="V58" s="18" t="str">
        <f t="shared" si="15"/>
        <v xml:space="preserve"> </v>
      </c>
      <c r="W58" s="18" t="str">
        <f t="shared" si="16"/>
        <v xml:space="preserve"> </v>
      </c>
      <c r="X58" s="22"/>
      <c r="Y58" s="18" t="str">
        <f t="shared" si="17"/>
        <v xml:space="preserve"> </v>
      </c>
      <c r="Z58" s="18" t="str">
        <f t="shared" si="18"/>
        <v xml:space="preserve"> </v>
      </c>
      <c r="AA58" s="18" t="str">
        <f t="shared" si="19"/>
        <v xml:space="preserve"> </v>
      </c>
      <c r="AB58" s="18" t="str">
        <f t="shared" si="20"/>
        <v xml:space="preserve"> </v>
      </c>
      <c r="AC58" s="18" t="str">
        <f t="shared" si="21"/>
        <v xml:space="preserve"> </v>
      </c>
      <c r="AD58" s="22"/>
    </row>
    <row r="59" spans="1:30" x14ac:dyDescent="0.25">
      <c r="A59" s="86"/>
      <c r="B59" s="86"/>
      <c r="C59" s="22"/>
      <c r="D59" s="18">
        <f>YDKEokul!AC113</f>
        <v>0</v>
      </c>
      <c r="E59" s="18" t="str">
        <f t="shared" si="0"/>
        <v xml:space="preserve"> </v>
      </c>
      <c r="F59" s="18" t="b">
        <f t="shared" si="1"/>
        <v>0</v>
      </c>
      <c r="G59" s="23"/>
      <c r="H59" s="18" t="str">
        <f t="shared" si="2"/>
        <v xml:space="preserve"> </v>
      </c>
      <c r="I59" s="18" t="str">
        <f t="shared" si="3"/>
        <v xml:space="preserve"> </v>
      </c>
      <c r="J59" s="18" t="str">
        <f t="shared" si="4"/>
        <v xml:space="preserve"> </v>
      </c>
      <c r="K59" s="18" t="str">
        <f t="shared" si="5"/>
        <v xml:space="preserve"> </v>
      </c>
      <c r="L59" s="18" t="str">
        <f t="shared" si="6"/>
        <v xml:space="preserve"> </v>
      </c>
      <c r="M59" s="22"/>
      <c r="N59" s="18" t="str">
        <f t="shared" si="7"/>
        <v xml:space="preserve"> </v>
      </c>
      <c r="O59" s="18" t="str">
        <f t="shared" si="8"/>
        <v xml:space="preserve"> </v>
      </c>
      <c r="P59" s="18" t="str">
        <f t="shared" si="9"/>
        <v xml:space="preserve"> </v>
      </c>
      <c r="Q59" s="18" t="str">
        <f t="shared" si="10"/>
        <v xml:space="preserve"> </v>
      </c>
      <c r="R59" s="18" t="str">
        <f t="shared" si="11"/>
        <v xml:space="preserve"> </v>
      </c>
      <c r="S59" s="18" t="str">
        <f t="shared" si="12"/>
        <v xml:space="preserve"> </v>
      </c>
      <c r="T59" s="18" t="str">
        <f t="shared" si="13"/>
        <v xml:space="preserve"> </v>
      </c>
      <c r="U59" s="18" t="str">
        <f t="shared" si="14"/>
        <v xml:space="preserve"> </v>
      </c>
      <c r="V59" s="18" t="str">
        <f t="shared" si="15"/>
        <v xml:space="preserve"> </v>
      </c>
      <c r="W59" s="18" t="str">
        <f t="shared" si="16"/>
        <v xml:space="preserve"> </v>
      </c>
      <c r="X59" s="22"/>
      <c r="Y59" s="18" t="str">
        <f t="shared" si="17"/>
        <v xml:space="preserve"> </v>
      </c>
      <c r="Z59" s="18" t="str">
        <f t="shared" si="18"/>
        <v xml:space="preserve"> </v>
      </c>
      <c r="AA59" s="18" t="str">
        <f t="shared" si="19"/>
        <v xml:space="preserve"> </v>
      </c>
      <c r="AB59" s="18" t="str">
        <f t="shared" si="20"/>
        <v xml:space="preserve"> </v>
      </c>
      <c r="AC59" s="18" t="str">
        <f t="shared" si="21"/>
        <v xml:space="preserve"> </v>
      </c>
      <c r="AD59" s="22"/>
    </row>
    <row r="60" spans="1:30" x14ac:dyDescent="0.25">
      <c r="A60" s="86"/>
      <c r="B60" s="86"/>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row>
  </sheetData>
  <mergeCells count="2">
    <mergeCell ref="A1:B60"/>
    <mergeCell ref="C1:S3"/>
  </mergeCells>
  <phoneticPr fontId="2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32</vt:i4>
      </vt:variant>
      <vt:variant>
        <vt:lpstr>Adlandırılmış Aralıklar</vt:lpstr>
      </vt:variant>
      <vt:variant>
        <vt:i4>20</vt:i4>
      </vt:variant>
    </vt:vector>
  </HeadingPairs>
  <TitlesOfParts>
    <vt:vector size="52" baseType="lpstr">
      <vt:lpstr>Anasayfa</vt:lpstr>
      <vt:lpstr>ProjeÖlçüt</vt:lpstr>
      <vt:lpstr>PerformansÖlçüt</vt:lpstr>
      <vt:lpstr>DinlemeÖlçüt</vt:lpstr>
      <vt:lpstr>KonuşmaÖlçüt</vt:lpstr>
      <vt:lpstr>Dersler</vt:lpstr>
      <vt:lpstr>Eokul</vt:lpstr>
      <vt:lpstr>DilDersİçiVeri3</vt:lpstr>
      <vt:lpstr>DilDersİçiVeri2</vt:lpstr>
      <vt:lpstr>Proje1</vt:lpstr>
      <vt:lpstr>Proje1Veri</vt:lpstr>
      <vt:lpstr>Perf1</vt:lpstr>
      <vt:lpstr>Dersİçi1Veri</vt:lpstr>
      <vt:lpstr>Perf2</vt:lpstr>
      <vt:lpstr>Dersİçi2Veri</vt:lpstr>
      <vt:lpstr>Perf3</vt:lpstr>
      <vt:lpstr>Dersİçi3Veri</vt:lpstr>
      <vt:lpstr>YDKEokul</vt:lpstr>
      <vt:lpstr>DinlemeVeri2</vt:lpstr>
      <vt:lpstr>DinlemeVeri1</vt:lpstr>
      <vt:lpstr>DinlemeÖlçek1</vt:lpstr>
      <vt:lpstr>DinlemeÖlçek2</vt:lpstr>
      <vt:lpstr>KonuşmaÖlçek1</vt:lpstr>
      <vt:lpstr>KonuşmaÖlçek2</vt:lpstr>
      <vt:lpstr>DilProje1</vt:lpstr>
      <vt:lpstr>DilProje1Veri</vt:lpstr>
      <vt:lpstr>DilPerf1</vt:lpstr>
      <vt:lpstr>DilDersİçiVeri1</vt:lpstr>
      <vt:lpstr>DilPerf2</vt:lpstr>
      <vt:lpstr>DilPerf3</vt:lpstr>
      <vt:lpstr>KonusmaVeri1</vt:lpstr>
      <vt:lpstr>KonusmaVeri2</vt:lpstr>
      <vt:lpstr>DilDersİçiVeri1!DONEMSEC</vt:lpstr>
      <vt:lpstr>DilDersİçiVeri2!DONEMSEC</vt:lpstr>
      <vt:lpstr>DilDersİçiVeri3!DONEMSEC</vt:lpstr>
      <vt:lpstr>DinlemeVeri1!DONEMSEC</vt:lpstr>
      <vt:lpstr>DinlemeVeri2!DONEMSEC</vt:lpstr>
      <vt:lpstr>KonusmaVeri1!DONEMSEC</vt:lpstr>
      <vt:lpstr>KonusmaVeri2!DONEMSEC</vt:lpstr>
      <vt:lpstr>DONEMSEC</vt:lpstr>
      <vt:lpstr>DilPerf1!Yazdırma_Alanı</vt:lpstr>
      <vt:lpstr>DilPerf2!Yazdırma_Alanı</vt:lpstr>
      <vt:lpstr>DilPerf3!Yazdırma_Alanı</vt:lpstr>
      <vt:lpstr>DilProje1!Yazdırma_Alanı</vt:lpstr>
      <vt:lpstr>DinlemeÖlçek1!Yazdırma_Alanı</vt:lpstr>
      <vt:lpstr>DinlemeÖlçek2!Yazdırma_Alanı</vt:lpstr>
      <vt:lpstr>KonuşmaÖlçek1!Yazdırma_Alanı</vt:lpstr>
      <vt:lpstr>KonuşmaÖlçek2!Yazdırma_Alanı</vt:lpstr>
      <vt:lpstr>Perf1!Yazdırma_Alanı</vt:lpstr>
      <vt:lpstr>Perf2!Yazdırma_Alanı</vt:lpstr>
      <vt:lpstr>Perf3!Yazdırma_Alanı</vt:lpstr>
      <vt:lpstr>Proje1!Yazdırma_Alanı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2006-09-26T09:04:32Z</dcterms:created>
  <dcterms:modified xsi:type="dcterms:W3CDTF">2026-01-02T14:47:36Z</dcterms:modified>
</cp:coreProperties>
</file>